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mc:AlternateContent xmlns:mc="http://schemas.openxmlformats.org/markup-compatibility/2006">
    <mc:Choice Requires="x15">
      <x15ac:absPath xmlns:x15ac="http://schemas.microsoft.com/office/spreadsheetml/2010/11/ac" url="C:\Users\PC\Pictures\VDSW-3AL VSRW-3AL ALPHA\VPSW-3AL\"/>
    </mc:Choice>
  </mc:AlternateContent>
  <xr:revisionPtr revIDLastSave="0" documentId="13_ncr:1_{BC39CA21-AB3B-41F2-9CBB-35ED88611A4E}" xr6:coauthVersionLast="47" xr6:coauthVersionMax="47" xr10:uidLastSave="{00000000-0000-0000-0000-000000000000}"/>
  <bookViews>
    <workbookView xWindow="-120" yWindow="-120" windowWidth="29040" windowHeight="15840" tabRatio="893" activeTab="1" xr2:uid="{00000000-000D-0000-FFFF-FFFF00000000}"/>
  </bookViews>
  <sheets>
    <sheet name="Смесители" sheetId="14" r:id="rId1"/>
    <sheet name="Душевые ограждения" sheetId="7" r:id="rId2"/>
    <sheet name="Душевые лотки и поддоны" sheetId="9" r:id="rId3"/>
    <sheet name="Мебель для ванной" sheetId="15" r:id="rId4"/>
    <sheet name="Зеркала" sheetId="12" r:id="rId5"/>
    <sheet name="Унитазы, раковины, инсталляции" sheetId="13" r:id="rId6"/>
    <sheet name="Ванны" sheetId="6" r:id="rId7"/>
    <sheet name="Полотенцесушители" sheetId="11" r:id="rId8"/>
  </sheets>
  <definedNames>
    <definedName name="_xlnm._FilterDatabase" localSheetId="6" hidden="1">Ванны!$A$8:$AG$98</definedName>
    <definedName name="_xlnm._FilterDatabase" localSheetId="2" hidden="1">'Душевые лотки и поддоны'!$A$8:$AI$109</definedName>
    <definedName name="_xlnm._FilterDatabase" localSheetId="1" hidden="1">'Душевые ограждения'!$A$8:$AQ$1627</definedName>
    <definedName name="_xlnm._FilterDatabase" localSheetId="4" hidden="1">Зеркала!$A$8:$AF$133</definedName>
    <definedName name="_xlnm._FilterDatabase" localSheetId="3" hidden="1">'Мебель для ванной'!$A$8:$LA$384</definedName>
    <definedName name="_xlnm._FilterDatabase" localSheetId="7" hidden="1">Полотенцесушители!$A$8:$AF$41</definedName>
    <definedName name="_xlnm._FilterDatabase" localSheetId="0" hidden="1">Смесители!$A$8:$AI$640</definedName>
    <definedName name="_xlnm._FilterDatabase" localSheetId="5" hidden="1">'Унитазы, раковины, инсталляции'!$A$8:$AF$161</definedName>
    <definedName name="Print_Area" localSheetId="6">Ванны!A1:OPKHY40</definedName>
    <definedName name="Print_Area" localSheetId="2">'Душевые лотки и поддоны'!A1:BV138</definedName>
    <definedName name="Print_Area" localSheetId="1">'Душевые ограждения'!A1:BV138</definedName>
    <definedName name="Print_Area" localSheetId="4">Зеркала!A1:BC80</definedName>
    <definedName name="Print_Area" localSheetId="3">'Мебель для ванной'!A1:BC80</definedName>
    <definedName name="Print_Area" localSheetId="7">Полотенцесушители!A1:BV138</definedName>
    <definedName name="Print_Area" localSheetId="0">Смесители!A1:AB76</definedName>
    <definedName name="Print_Area" localSheetId="5">'Унитазы, раковины, инсталляции'!A1:AB76</definedName>
  </definedNames>
  <calcPr calcId="181029"/>
</workbook>
</file>

<file path=xl/calcChain.xml><?xml version="1.0" encoding="utf-8"?>
<calcChain xmlns="http://schemas.openxmlformats.org/spreadsheetml/2006/main">
  <c r="AG1445" i="7" l="1"/>
  <c r="AE1445" i="7"/>
  <c r="AG1444" i="7"/>
  <c r="AE1444" i="7"/>
  <c r="AE887" i="7"/>
  <c r="AE889" i="7"/>
  <c r="AE886" i="7"/>
  <c r="AE201" i="7"/>
  <c r="AE200" i="7"/>
  <c r="AE199" i="7"/>
  <c r="AE198" i="7"/>
  <c r="AE197" i="7"/>
  <c r="AE196" i="7"/>
  <c r="AE195" i="7"/>
  <c r="AE194" i="7"/>
  <c r="AE193" i="7"/>
  <c r="AE192" i="7"/>
  <c r="AE191" i="7"/>
  <c r="AE190" i="7"/>
  <c r="AE189" i="7"/>
  <c r="AE188" i="7"/>
  <c r="AE187" i="7"/>
  <c r="AE186" i="7"/>
  <c r="AE185" i="7"/>
  <c r="AE184" i="7"/>
  <c r="AE163" i="7"/>
  <c r="AE162" i="7"/>
  <c r="AE161" i="7"/>
  <c r="AE160" i="7"/>
  <c r="AE159" i="7"/>
  <c r="AE158" i="7"/>
  <c r="AE157" i="7"/>
  <c r="AE156" i="7"/>
  <c r="AE155" i="7"/>
  <c r="AE154" i="7"/>
  <c r="AG889" i="7"/>
  <c r="AG888" i="7"/>
  <c r="AE888" i="7"/>
  <c r="AG887" i="7"/>
  <c r="AG886" i="7"/>
  <c r="AG183" i="7"/>
  <c r="AE183" i="7"/>
  <c r="AK183" i="7" s="1"/>
  <c r="X58" i="14"/>
  <c r="X59" i="14"/>
  <c r="X54" i="14"/>
  <c r="X42" i="14"/>
  <c r="X46" i="14"/>
  <c r="X50" i="14"/>
  <c r="X52" i="14"/>
  <c r="X38" i="14"/>
  <c r="Z61" i="14"/>
  <c r="X61" i="14"/>
  <c r="Z60" i="14"/>
  <c r="X60" i="14"/>
  <c r="Z59" i="14"/>
  <c r="Z58" i="14"/>
  <c r="Z57" i="14"/>
  <c r="X57" i="14"/>
  <c r="Z56" i="14"/>
  <c r="X56" i="14"/>
  <c r="Z55" i="14"/>
  <c r="X55" i="14"/>
  <c r="Z54" i="14"/>
  <c r="Z37" i="14"/>
  <c r="Z52" i="14"/>
  <c r="Z51" i="14"/>
  <c r="X51" i="14"/>
  <c r="Z50" i="14"/>
  <c r="Z49" i="14"/>
  <c r="X49" i="14"/>
  <c r="Z48" i="14"/>
  <c r="X48" i="14"/>
  <c r="Z47" i="14"/>
  <c r="X47" i="14"/>
  <c r="Z46" i="14"/>
  <c r="Z45" i="14"/>
  <c r="X45" i="14"/>
  <c r="Z44" i="14"/>
  <c r="X44" i="14"/>
  <c r="Z43" i="14"/>
  <c r="X43" i="14"/>
  <c r="Z42" i="14"/>
  <c r="Z41" i="14"/>
  <c r="X41" i="14"/>
  <c r="Z40" i="14"/>
  <c r="X40" i="14"/>
  <c r="Z39" i="14"/>
  <c r="X39" i="14"/>
  <c r="Z38" i="14"/>
  <c r="AG552" i="7" l="1"/>
  <c r="AG553" i="7"/>
  <c r="AG554" i="7"/>
  <c r="AG555" i="7"/>
  <c r="AG556" i="7"/>
  <c r="AG557" i="7"/>
  <c r="AG558" i="7"/>
  <c r="AG559" i="7"/>
  <c r="AG560" i="7"/>
  <c r="AG561" i="7"/>
  <c r="AG562" i="7"/>
  <c r="AG563" i="7"/>
  <c r="AG564" i="7"/>
  <c r="AG565" i="7"/>
  <c r="AG566" i="7"/>
  <c r="AG567" i="7"/>
  <c r="AG568" i="7"/>
  <c r="AG569" i="7"/>
  <c r="AG570" i="7"/>
  <c r="AG571" i="7"/>
  <c r="AG572" i="7"/>
  <c r="AG573" i="7"/>
  <c r="AG574" i="7"/>
  <c r="AG575" i="7"/>
  <c r="AG576" i="7"/>
  <c r="AG577" i="7"/>
  <c r="AG578" i="7"/>
  <c r="AG579" i="7"/>
  <c r="AG580" i="7"/>
  <c r="AG581" i="7"/>
  <c r="AG582" i="7"/>
  <c r="AG583" i="7"/>
  <c r="AG584" i="7"/>
  <c r="AG585" i="7"/>
  <c r="AG586" i="7"/>
  <c r="AG587" i="7"/>
  <c r="AG588" i="7"/>
  <c r="AG589" i="7"/>
  <c r="AG590" i="7"/>
  <c r="AG591" i="7"/>
  <c r="AG592" i="7"/>
  <c r="AG593" i="7"/>
  <c r="AG594" i="7"/>
  <c r="AG595" i="7"/>
  <c r="AG596" i="7"/>
  <c r="AE552" i="7"/>
  <c r="AE553" i="7"/>
  <c r="AE554" i="7"/>
  <c r="AE555" i="7"/>
  <c r="AE556" i="7"/>
  <c r="AE557" i="7"/>
  <c r="AE558" i="7"/>
  <c r="AE559" i="7"/>
  <c r="AE560" i="7"/>
  <c r="AE561" i="7"/>
  <c r="AE562" i="7"/>
  <c r="AE563" i="7"/>
  <c r="AE564" i="7"/>
  <c r="AE565" i="7"/>
  <c r="AE566" i="7"/>
  <c r="AE567" i="7"/>
  <c r="AE568" i="7"/>
  <c r="AE569" i="7"/>
  <c r="AE570" i="7"/>
  <c r="AE571" i="7"/>
  <c r="AE572" i="7"/>
  <c r="AE573" i="7"/>
  <c r="AE574" i="7"/>
  <c r="AE575" i="7"/>
  <c r="AE576" i="7"/>
  <c r="AE577" i="7"/>
  <c r="AE578" i="7"/>
  <c r="AE579" i="7"/>
  <c r="AE580" i="7"/>
  <c r="AE581" i="7"/>
  <c r="AE582" i="7"/>
  <c r="AE583" i="7"/>
  <c r="AE584" i="7"/>
  <c r="AE585" i="7"/>
  <c r="AE586" i="7"/>
  <c r="AE587" i="7"/>
  <c r="AE588" i="7"/>
  <c r="AE589" i="7"/>
  <c r="AE590" i="7"/>
  <c r="AE591" i="7"/>
  <c r="AE592" i="7"/>
  <c r="AE593" i="7"/>
  <c r="AE594" i="7"/>
  <c r="AE595" i="7"/>
  <c r="AE596" i="7"/>
  <c r="AG551" i="7"/>
  <c r="AE551" i="7"/>
  <c r="AI551" i="7"/>
  <c r="AK552" i="7"/>
  <c r="AK553" i="7"/>
  <c r="AK554" i="7"/>
  <c r="AK555" i="7"/>
  <c r="AK556" i="7"/>
  <c r="AK566" i="7"/>
  <c r="AK567" i="7"/>
  <c r="AK568" i="7"/>
  <c r="AK569" i="7"/>
  <c r="AK570" i="7"/>
  <c r="AK571" i="7"/>
  <c r="AK572" i="7"/>
  <c r="AK582" i="7"/>
  <c r="AK583" i="7"/>
  <c r="AK584" i="7"/>
  <c r="AK585" i="7"/>
  <c r="AK586" i="7"/>
  <c r="AK587" i="7"/>
  <c r="AK588" i="7"/>
  <c r="AI554" i="7"/>
  <c r="AK557" i="7"/>
  <c r="AK558" i="7"/>
  <c r="AK559" i="7"/>
  <c r="AK560" i="7"/>
  <c r="AK561" i="7"/>
  <c r="AK562" i="7"/>
  <c r="AK563" i="7"/>
  <c r="AK564" i="7"/>
  <c r="AK565" i="7"/>
  <c r="AK573" i="7"/>
  <c r="AK574" i="7"/>
  <c r="AK575" i="7"/>
  <c r="AK576" i="7"/>
  <c r="AK577" i="7"/>
  <c r="AK578" i="7"/>
  <c r="AK579" i="7"/>
  <c r="AK580" i="7"/>
  <c r="AK581" i="7"/>
  <c r="AK589" i="7"/>
  <c r="AK590" i="7"/>
  <c r="AK591" i="7"/>
  <c r="AK592" i="7"/>
  <c r="AK593" i="7"/>
  <c r="AK594" i="7"/>
  <c r="AK595" i="7"/>
  <c r="AK596" i="7"/>
  <c r="AK551" i="7"/>
  <c r="Y11" i="11"/>
  <c r="Y12" i="11"/>
  <c r="Y13" i="11"/>
  <c r="Y14" i="11"/>
  <c r="Y15" i="11"/>
  <c r="Y16" i="11"/>
  <c r="Y17" i="11"/>
  <c r="Y18" i="11"/>
  <c r="Y19" i="11"/>
  <c r="Y20" i="11"/>
  <c r="Y21" i="11"/>
  <c r="Y22" i="11"/>
  <c r="Y23" i="11"/>
  <c r="Y24" i="11"/>
  <c r="Y25" i="11"/>
  <c r="Y26" i="11"/>
  <c r="Y27" i="11"/>
  <c r="Y28" i="11"/>
  <c r="Y29" i="11"/>
  <c r="Y30" i="11"/>
  <c r="Y31" i="11"/>
  <c r="Y32" i="11"/>
  <c r="Y33" i="11"/>
  <c r="Y34" i="11"/>
  <c r="Y35" i="11"/>
  <c r="Y36" i="11"/>
  <c r="Y37" i="11"/>
  <c r="Y38" i="11"/>
  <c r="Y39" i="11"/>
  <c r="Y40" i="11"/>
  <c r="Y41" i="11"/>
  <c r="Y10" i="11"/>
  <c r="W11" i="11"/>
  <c r="AC11" i="11" s="1"/>
  <c r="W12" i="11"/>
  <c r="AC12" i="11" s="1"/>
  <c r="W13" i="11"/>
  <c r="AC13" i="11" s="1"/>
  <c r="W14" i="11"/>
  <c r="AC14" i="11" s="1"/>
  <c r="W15" i="11"/>
  <c r="AC15" i="11" s="1"/>
  <c r="W16" i="11"/>
  <c r="AC16" i="11" s="1"/>
  <c r="W17" i="11"/>
  <c r="AC17" i="11" s="1"/>
  <c r="W18" i="11"/>
  <c r="AC18" i="11" s="1"/>
  <c r="W19" i="11"/>
  <c r="AC19" i="11" s="1"/>
  <c r="W20" i="11"/>
  <c r="AC20" i="11" s="1"/>
  <c r="W21" i="11"/>
  <c r="AC21" i="11" s="1"/>
  <c r="W22" i="11"/>
  <c r="AC22" i="11" s="1"/>
  <c r="W23" i="11"/>
  <c r="AC23" i="11" s="1"/>
  <c r="W24" i="11"/>
  <c r="AC24" i="11" s="1"/>
  <c r="W25" i="11"/>
  <c r="AC25" i="11" s="1"/>
  <c r="W26" i="11"/>
  <c r="AC26" i="11" s="1"/>
  <c r="W27" i="11"/>
  <c r="AC27" i="11" s="1"/>
  <c r="W28" i="11"/>
  <c r="AC28" i="11" s="1"/>
  <c r="W29" i="11"/>
  <c r="AC29" i="11" s="1"/>
  <c r="W30" i="11"/>
  <c r="AC30" i="11" s="1"/>
  <c r="W31" i="11"/>
  <c r="AC31" i="11" s="1"/>
  <c r="W32" i="11"/>
  <c r="AC32" i="11" s="1"/>
  <c r="W33" i="11"/>
  <c r="AC33" i="11" s="1"/>
  <c r="W34" i="11"/>
  <c r="AC34" i="11" s="1"/>
  <c r="W35" i="11"/>
  <c r="AC35" i="11" s="1"/>
  <c r="W36" i="11"/>
  <c r="AC36" i="11" s="1"/>
  <c r="W37" i="11"/>
  <c r="AC37" i="11" s="1"/>
  <c r="W38" i="11"/>
  <c r="AC38" i="11" s="1"/>
  <c r="W39" i="11"/>
  <c r="AC39" i="11" s="1"/>
  <c r="W40" i="11"/>
  <c r="AC40" i="11" s="1"/>
  <c r="W41" i="11"/>
  <c r="AC41" i="11" s="1"/>
  <c r="W10" i="11"/>
  <c r="AC10" i="11" s="1"/>
  <c r="X22" i="6"/>
  <c r="X26" i="6"/>
  <c r="X30" i="6"/>
  <c r="X38" i="6"/>
  <c r="X42" i="6"/>
  <c r="X72" i="6"/>
  <c r="X74" i="6"/>
  <c r="X77" i="6"/>
  <c r="X78" i="6"/>
  <c r="X86" i="6"/>
  <c r="X90" i="6"/>
  <c r="Z28" i="13"/>
  <c r="Z29" i="13"/>
  <c r="Z30" i="13"/>
  <c r="Z31" i="13"/>
  <c r="Z32" i="13"/>
  <c r="Z33" i="13"/>
  <c r="Z34" i="13"/>
  <c r="Z35" i="13"/>
  <c r="Z36" i="13"/>
  <c r="Z37" i="13"/>
  <c r="Z38" i="13"/>
  <c r="Z39" i="13"/>
  <c r="Z40" i="13"/>
  <c r="Z41" i="13"/>
  <c r="Z42" i="13"/>
  <c r="Z43" i="13"/>
  <c r="Z44" i="13"/>
  <c r="Z45" i="13"/>
  <c r="Z46" i="13"/>
  <c r="Z49" i="13"/>
  <c r="Z50" i="13"/>
  <c r="Z52" i="13"/>
  <c r="Z54" i="13"/>
  <c r="Z56" i="13"/>
  <c r="Z57" i="13"/>
  <c r="Z58" i="13"/>
  <c r="Z59" i="13"/>
  <c r="Z60" i="13"/>
  <c r="Z61" i="13"/>
  <c r="Z62" i="13"/>
  <c r="Z63" i="13"/>
  <c r="Z65" i="13"/>
  <c r="Z67" i="13"/>
  <c r="Z69" i="13"/>
  <c r="Z71" i="13"/>
  <c r="Z72" i="13"/>
  <c r="Z73" i="13"/>
  <c r="Z74" i="13"/>
  <c r="Z75" i="13"/>
  <c r="Z76" i="13"/>
  <c r="Z77" i="13"/>
  <c r="Z79" i="13"/>
  <c r="Z80" i="13"/>
  <c r="Z81" i="13"/>
  <c r="Z82" i="13"/>
  <c r="Z83" i="13"/>
  <c r="Z85" i="13"/>
  <c r="Z86" i="13"/>
  <c r="Z87" i="13"/>
  <c r="Z88" i="13"/>
  <c r="Z89" i="13"/>
  <c r="Z90" i="13"/>
  <c r="Z91" i="13"/>
  <c r="Z94" i="13"/>
  <c r="Z96" i="13"/>
  <c r="Z98" i="13"/>
  <c r="Z100" i="13"/>
  <c r="Z102" i="13"/>
  <c r="Z104" i="13"/>
  <c r="Z105" i="13"/>
  <c r="Z106" i="13"/>
  <c r="Z107" i="13"/>
  <c r="Z108" i="13"/>
  <c r="Z109" i="13"/>
  <c r="Z110" i="13"/>
  <c r="Z111" i="13"/>
  <c r="Z112" i="13"/>
  <c r="Z113" i="13"/>
  <c r="Z114" i="13"/>
  <c r="Z115" i="13"/>
  <c r="Z116" i="13"/>
  <c r="Z117" i="13"/>
  <c r="Z118" i="13"/>
  <c r="Z119" i="13"/>
  <c r="Z120" i="13"/>
  <c r="Z121" i="13"/>
  <c r="Z122" i="13"/>
  <c r="Z123" i="13"/>
  <c r="Z124" i="13"/>
  <c r="Z125" i="13"/>
  <c r="Z126" i="13"/>
  <c r="Z127" i="13"/>
  <c r="Z128" i="13"/>
  <c r="Z130" i="13"/>
  <c r="Z131" i="13"/>
  <c r="Z132" i="13"/>
  <c r="Z133" i="13"/>
  <c r="Z134" i="13"/>
  <c r="Z135" i="13"/>
  <c r="Z136" i="13"/>
  <c r="Z137" i="13"/>
  <c r="Z138" i="13"/>
  <c r="Z139" i="13"/>
  <c r="Z140" i="13"/>
  <c r="Z141" i="13"/>
  <c r="Z142" i="13"/>
  <c r="Z143" i="13"/>
  <c r="Z144" i="13"/>
  <c r="Z145" i="13"/>
  <c r="Z146" i="13"/>
  <c r="Z147" i="13"/>
  <c r="Z148" i="13"/>
  <c r="Z149" i="13"/>
  <c r="Z150" i="13"/>
  <c r="Z151" i="13"/>
  <c r="Z152" i="13"/>
  <c r="Z153" i="13"/>
  <c r="X28" i="13"/>
  <c r="AD28" i="13" s="1"/>
  <c r="X29" i="13"/>
  <c r="AD29" i="13" s="1"/>
  <c r="X30" i="13"/>
  <c r="AD30" i="13" s="1"/>
  <c r="X31" i="13"/>
  <c r="X32" i="13"/>
  <c r="X33" i="13"/>
  <c r="X34" i="13"/>
  <c r="X35" i="13"/>
  <c r="X36" i="13"/>
  <c r="X37" i="13"/>
  <c r="X38" i="13"/>
  <c r="X39" i="13"/>
  <c r="X40" i="13"/>
  <c r="X41" i="13"/>
  <c r="AD41" i="13" s="1"/>
  <c r="X42" i="13"/>
  <c r="AD42" i="13" s="1"/>
  <c r="X43" i="13"/>
  <c r="X44" i="13"/>
  <c r="X45" i="13"/>
  <c r="X46" i="13"/>
  <c r="X47" i="13"/>
  <c r="X48" i="13"/>
  <c r="X49" i="13"/>
  <c r="X50" i="13"/>
  <c r="X51" i="13"/>
  <c r="X52" i="13"/>
  <c r="X53" i="13"/>
  <c r="X54" i="13"/>
  <c r="X55" i="13"/>
  <c r="X56" i="13"/>
  <c r="X57" i="13"/>
  <c r="X58" i="13"/>
  <c r="X59" i="13"/>
  <c r="AD59" i="13" s="1"/>
  <c r="X60" i="13"/>
  <c r="AD60" i="13" s="1"/>
  <c r="X61" i="13"/>
  <c r="AD61" i="13" s="1"/>
  <c r="X62" i="13"/>
  <c r="X63" i="13"/>
  <c r="AD63" i="13" s="1"/>
  <c r="X65" i="13"/>
  <c r="X67" i="13"/>
  <c r="X69" i="13"/>
  <c r="X71" i="13"/>
  <c r="AD71" i="13" s="1"/>
  <c r="X72" i="13"/>
  <c r="X73" i="13"/>
  <c r="X74" i="13"/>
  <c r="X75" i="13"/>
  <c r="AD75" i="13" s="1"/>
  <c r="X76" i="13"/>
  <c r="AD76" i="13" s="1"/>
  <c r="X77" i="13"/>
  <c r="AD77" i="13" s="1"/>
  <c r="X79" i="13"/>
  <c r="AD79" i="13" s="1"/>
  <c r="X80" i="13"/>
  <c r="X81" i="13"/>
  <c r="X82" i="13"/>
  <c r="AD82" i="13" s="1"/>
  <c r="X83" i="13"/>
  <c r="AD83" i="13" s="1"/>
  <c r="X85" i="13"/>
  <c r="X86" i="13"/>
  <c r="AD86" i="13" s="1"/>
  <c r="X87" i="13"/>
  <c r="AD87" i="13" s="1"/>
  <c r="X88" i="13"/>
  <c r="AD88" i="13" s="1"/>
  <c r="X89" i="13"/>
  <c r="AD89" i="13" s="1"/>
  <c r="X90" i="13"/>
  <c r="AD90" i="13" s="1"/>
  <c r="X91" i="13"/>
  <c r="AD91" i="13" s="1"/>
  <c r="X94" i="13"/>
  <c r="AD94" i="13" s="1"/>
  <c r="X96" i="13"/>
  <c r="AD96" i="13" s="1"/>
  <c r="X98" i="13"/>
  <c r="AD98" i="13" s="1"/>
  <c r="X100" i="13"/>
  <c r="AD100" i="13" s="1"/>
  <c r="X102" i="13"/>
  <c r="AD102" i="13" s="1"/>
  <c r="X104" i="13"/>
  <c r="AD104" i="13" s="1"/>
  <c r="X105" i="13"/>
  <c r="AD105" i="13" s="1"/>
  <c r="X106" i="13"/>
  <c r="AD106" i="13" s="1"/>
  <c r="X107" i="13"/>
  <c r="AD107" i="13" s="1"/>
  <c r="X108" i="13"/>
  <c r="AD108" i="13" s="1"/>
  <c r="X109" i="13"/>
  <c r="AD109" i="13" s="1"/>
  <c r="X110" i="13"/>
  <c r="AD110" i="13" s="1"/>
  <c r="X111" i="13"/>
  <c r="AD111" i="13" s="1"/>
  <c r="X112" i="13"/>
  <c r="AD112" i="13" s="1"/>
  <c r="X113" i="13"/>
  <c r="AD113" i="13" s="1"/>
  <c r="X114" i="13"/>
  <c r="AD114" i="13" s="1"/>
  <c r="X115" i="13"/>
  <c r="AD115" i="13" s="1"/>
  <c r="X116" i="13"/>
  <c r="AD116" i="13" s="1"/>
  <c r="X117" i="13"/>
  <c r="AD117" i="13" s="1"/>
  <c r="X118" i="13"/>
  <c r="AD118" i="13" s="1"/>
  <c r="X119" i="13"/>
  <c r="AD119" i="13" s="1"/>
  <c r="X120" i="13"/>
  <c r="AD120" i="13" s="1"/>
  <c r="X121" i="13"/>
  <c r="AD121" i="13" s="1"/>
  <c r="X122" i="13"/>
  <c r="AD122" i="13" s="1"/>
  <c r="X123" i="13"/>
  <c r="AD123" i="13" s="1"/>
  <c r="X124" i="13"/>
  <c r="AD124" i="13" s="1"/>
  <c r="X125" i="13"/>
  <c r="AD125" i="13" s="1"/>
  <c r="X126" i="13"/>
  <c r="AD126" i="13" s="1"/>
  <c r="X127" i="13"/>
  <c r="AD127" i="13" s="1"/>
  <c r="X128" i="13"/>
  <c r="AD128" i="13" s="1"/>
  <c r="X130" i="13"/>
  <c r="X131" i="13"/>
  <c r="X132" i="13"/>
  <c r="X133" i="13"/>
  <c r="X134" i="13"/>
  <c r="X135" i="13"/>
  <c r="X136" i="13"/>
  <c r="X137" i="13"/>
  <c r="X138" i="13"/>
  <c r="X139" i="13"/>
  <c r="X140" i="13"/>
  <c r="X141" i="13"/>
  <c r="X142" i="13"/>
  <c r="X143" i="13"/>
  <c r="X144" i="13"/>
  <c r="X145" i="13"/>
  <c r="X146" i="13"/>
  <c r="X147" i="13"/>
  <c r="X148" i="13"/>
  <c r="X149" i="13"/>
  <c r="X150" i="13"/>
  <c r="X151" i="13"/>
  <c r="X152" i="13"/>
  <c r="X153" i="13"/>
  <c r="Z27" i="13"/>
  <c r="AD31" i="13"/>
  <c r="AD32" i="13"/>
  <c r="AD33" i="13"/>
  <c r="AD34" i="13"/>
  <c r="AD35" i="13"/>
  <c r="AD36" i="13"/>
  <c r="AD37" i="13"/>
  <c r="AD38" i="13"/>
  <c r="AD39" i="13"/>
  <c r="AD40" i="13"/>
  <c r="AD43" i="13"/>
  <c r="AD44" i="13"/>
  <c r="AD45" i="13"/>
  <c r="AD46" i="13"/>
  <c r="AD49" i="13"/>
  <c r="AD50" i="13"/>
  <c r="AD52" i="13"/>
  <c r="AD54" i="13"/>
  <c r="AD56" i="13"/>
  <c r="AD57" i="13"/>
  <c r="AD58" i="13"/>
  <c r="AD62" i="13"/>
  <c r="AD65" i="13"/>
  <c r="AD67" i="13"/>
  <c r="AD69" i="13"/>
  <c r="AD72" i="13"/>
  <c r="AD73" i="13"/>
  <c r="AD74" i="13"/>
  <c r="AD80" i="13"/>
  <c r="AD81" i="13"/>
  <c r="AD85" i="13"/>
  <c r="AD130" i="13"/>
  <c r="AD131" i="13"/>
  <c r="AD132" i="13"/>
  <c r="AD133" i="13"/>
  <c r="AD134" i="13"/>
  <c r="AD135" i="13"/>
  <c r="AD136" i="13"/>
  <c r="AD137" i="13"/>
  <c r="AD138" i="13"/>
  <c r="AD139" i="13"/>
  <c r="AD140" i="13"/>
  <c r="AD141" i="13"/>
  <c r="AD142" i="13"/>
  <c r="AD143" i="13"/>
  <c r="AD144" i="13"/>
  <c r="AD145" i="13"/>
  <c r="AD146" i="13"/>
  <c r="AD147" i="13"/>
  <c r="AD148" i="13"/>
  <c r="AD149" i="13"/>
  <c r="AD150" i="13"/>
  <c r="AD152" i="13"/>
  <c r="AD153" i="13"/>
  <c r="AB102" i="13"/>
  <c r="AB115" i="13"/>
  <c r="AB133" i="13"/>
  <c r="AB137" i="13"/>
  <c r="AB145" i="13"/>
  <c r="AB121" i="13"/>
  <c r="AB130" i="13"/>
  <c r="AB134" i="13"/>
  <c r="AB139" i="13"/>
  <c r="AB142" i="13"/>
  <c r="AB146" i="13"/>
  <c r="AB151" i="13"/>
  <c r="AB58" i="13"/>
  <c r="AB54" i="13"/>
  <c r="AB52" i="13"/>
  <c r="AB46" i="13"/>
  <c r="AD27" i="13"/>
  <c r="X27" i="13"/>
  <c r="Z20" i="13"/>
  <c r="Z21" i="13"/>
  <c r="Z22" i="13"/>
  <c r="Z23" i="13"/>
  <c r="Z24" i="13"/>
  <c r="Z25" i="13"/>
  <c r="Z11" i="13"/>
  <c r="Z12" i="13"/>
  <c r="Z13" i="13"/>
  <c r="Z14" i="13"/>
  <c r="Z15" i="13"/>
  <c r="Z16" i="13"/>
  <c r="Z17" i="13"/>
  <c r="Z18" i="13"/>
  <c r="Z19" i="13"/>
  <c r="X11" i="13"/>
  <c r="AD11" i="13" s="1"/>
  <c r="X12" i="13"/>
  <c r="X13" i="13"/>
  <c r="X14" i="13"/>
  <c r="AD14" i="13" s="1"/>
  <c r="X15" i="13"/>
  <c r="AD15" i="13" s="1"/>
  <c r="X16" i="13"/>
  <c r="AD16" i="13" s="1"/>
  <c r="X17" i="13"/>
  <c r="AD17" i="13" s="1"/>
  <c r="X18" i="13"/>
  <c r="AD18" i="13" s="1"/>
  <c r="X19" i="13"/>
  <c r="AD19" i="13" s="1"/>
  <c r="X20" i="13"/>
  <c r="AD20" i="13" s="1"/>
  <c r="X21" i="13"/>
  <c r="AD21" i="13" s="1"/>
  <c r="X22" i="13"/>
  <c r="AD22" i="13" s="1"/>
  <c r="X23" i="13"/>
  <c r="AD23" i="13" s="1"/>
  <c r="X24" i="13"/>
  <c r="X25" i="13"/>
  <c r="AD25" i="13" s="1"/>
  <c r="Z10" i="13"/>
  <c r="X10" i="13"/>
  <c r="AD10" i="13" s="1"/>
  <c r="AD12" i="13"/>
  <c r="AD13" i="13"/>
  <c r="AD24" i="13"/>
  <c r="AD11" i="12"/>
  <c r="AD31" i="12"/>
  <c r="AD40" i="12"/>
  <c r="AD47" i="12"/>
  <c r="AD50" i="12"/>
  <c r="AD53" i="12"/>
  <c r="AD54" i="12"/>
  <c r="AD59" i="12"/>
  <c r="AD72" i="12"/>
  <c r="AD85" i="12"/>
  <c r="AD88" i="12"/>
  <c r="AD91" i="12"/>
  <c r="AD102" i="12"/>
  <c r="AD117" i="12"/>
  <c r="AD133" i="12"/>
  <c r="AD10" i="12"/>
  <c r="Z12" i="12"/>
  <c r="Z13" i="12"/>
  <c r="Z14" i="12"/>
  <c r="Z15" i="12"/>
  <c r="Z16" i="12"/>
  <c r="Z17" i="12"/>
  <c r="Z18" i="12"/>
  <c r="Z19" i="12"/>
  <c r="Z20" i="12"/>
  <c r="Z21" i="12"/>
  <c r="Z22" i="12"/>
  <c r="Z23" i="12"/>
  <c r="Z24" i="12"/>
  <c r="Z25" i="12"/>
  <c r="Z26" i="12"/>
  <c r="Z27" i="12"/>
  <c r="Z28" i="12"/>
  <c r="Z29" i="12"/>
  <c r="Z30" i="12"/>
  <c r="Z31" i="12"/>
  <c r="Z32" i="12"/>
  <c r="Z33" i="12"/>
  <c r="Z34" i="12"/>
  <c r="Z35" i="12"/>
  <c r="Z36" i="12"/>
  <c r="Z37" i="12"/>
  <c r="Z38" i="12"/>
  <c r="Z39" i="12"/>
  <c r="Z40" i="12"/>
  <c r="Z41" i="12"/>
  <c r="Z42" i="12"/>
  <c r="Z43" i="12"/>
  <c r="Z44" i="12"/>
  <c r="Z45" i="12"/>
  <c r="Z46" i="12"/>
  <c r="Z47" i="12"/>
  <c r="Z48" i="12"/>
  <c r="Z49" i="12"/>
  <c r="Z50" i="12"/>
  <c r="Z51" i="12"/>
  <c r="Z52" i="12"/>
  <c r="Z53" i="12"/>
  <c r="Z54" i="12"/>
  <c r="Z55" i="12"/>
  <c r="Z56" i="12"/>
  <c r="Z57" i="12"/>
  <c r="Z58" i="12"/>
  <c r="Z59" i="12"/>
  <c r="Z60" i="12"/>
  <c r="Z61" i="12"/>
  <c r="Z62" i="12"/>
  <c r="Z63" i="12"/>
  <c r="Z64" i="12"/>
  <c r="Z65" i="12"/>
  <c r="Z66" i="12"/>
  <c r="Z67" i="12"/>
  <c r="Z68" i="12"/>
  <c r="Z69" i="12"/>
  <c r="Z70" i="12"/>
  <c r="Z71" i="12"/>
  <c r="Z72" i="12"/>
  <c r="Z73" i="12"/>
  <c r="Z74" i="12"/>
  <c r="Z75" i="12"/>
  <c r="Z76" i="12"/>
  <c r="Z77" i="12"/>
  <c r="Z78" i="12"/>
  <c r="Z79" i="12"/>
  <c r="Z80" i="12"/>
  <c r="Z81" i="12"/>
  <c r="Z82" i="12"/>
  <c r="Z83" i="12"/>
  <c r="Z84" i="12"/>
  <c r="Z85" i="12"/>
  <c r="Z86" i="12"/>
  <c r="Z87" i="12"/>
  <c r="Z88" i="12"/>
  <c r="Z89" i="12"/>
  <c r="Z90" i="12"/>
  <c r="Z91" i="12"/>
  <c r="Z92" i="12"/>
  <c r="Z93" i="12"/>
  <c r="Z94" i="12"/>
  <c r="Z95" i="12"/>
  <c r="Z96" i="12"/>
  <c r="Z97" i="12"/>
  <c r="Z98" i="12"/>
  <c r="Z99" i="12"/>
  <c r="Z100" i="12"/>
  <c r="Z101" i="12"/>
  <c r="Z102" i="12"/>
  <c r="Z103" i="12"/>
  <c r="Z104" i="12"/>
  <c r="Z105" i="12"/>
  <c r="Z106" i="12"/>
  <c r="Z107" i="12"/>
  <c r="Z108" i="12"/>
  <c r="Z109" i="12"/>
  <c r="Z110" i="12"/>
  <c r="Z111" i="12"/>
  <c r="Z112" i="12"/>
  <c r="Z113" i="12"/>
  <c r="Z114" i="12"/>
  <c r="Z115" i="12"/>
  <c r="Z116" i="12"/>
  <c r="Z117" i="12"/>
  <c r="Z118" i="12"/>
  <c r="Z119" i="12"/>
  <c r="Z120" i="12"/>
  <c r="Z121" i="12"/>
  <c r="Z122" i="12"/>
  <c r="Z123" i="12"/>
  <c r="Z124" i="12"/>
  <c r="Z125" i="12"/>
  <c r="Z126" i="12"/>
  <c r="Z127" i="12"/>
  <c r="Z128" i="12"/>
  <c r="Z129" i="12"/>
  <c r="Z130" i="12"/>
  <c r="Z131" i="12"/>
  <c r="Z132" i="12"/>
  <c r="Z133" i="12"/>
  <c r="Z11" i="12"/>
  <c r="Z10" i="12"/>
  <c r="X11" i="12"/>
  <c r="X12" i="12"/>
  <c r="AD12" i="12" s="1"/>
  <c r="X13" i="12"/>
  <c r="AD13" i="12" s="1"/>
  <c r="X14" i="12"/>
  <c r="AD14" i="12" s="1"/>
  <c r="X15" i="12"/>
  <c r="AD15" i="12" s="1"/>
  <c r="X16" i="12"/>
  <c r="AD16" i="12" s="1"/>
  <c r="X17" i="12"/>
  <c r="AD17" i="12" s="1"/>
  <c r="X18" i="12"/>
  <c r="AD18" i="12" s="1"/>
  <c r="X19" i="12"/>
  <c r="AD19" i="12" s="1"/>
  <c r="X20" i="12"/>
  <c r="AD20" i="12" s="1"/>
  <c r="X21" i="12"/>
  <c r="AD21" i="12" s="1"/>
  <c r="X22" i="12"/>
  <c r="AD22" i="12" s="1"/>
  <c r="X23" i="12"/>
  <c r="AD23" i="12" s="1"/>
  <c r="X24" i="12"/>
  <c r="AD24" i="12" s="1"/>
  <c r="X25" i="12"/>
  <c r="AD25" i="12" s="1"/>
  <c r="X26" i="12"/>
  <c r="AD26" i="12" s="1"/>
  <c r="X27" i="12"/>
  <c r="AD27" i="12" s="1"/>
  <c r="X28" i="12"/>
  <c r="AD28" i="12" s="1"/>
  <c r="X29" i="12"/>
  <c r="AD29" i="12" s="1"/>
  <c r="X30" i="12"/>
  <c r="AD30" i="12" s="1"/>
  <c r="X31" i="12"/>
  <c r="X32" i="12"/>
  <c r="AD32" i="12" s="1"/>
  <c r="X33" i="12"/>
  <c r="AD33" i="12" s="1"/>
  <c r="X34" i="12"/>
  <c r="AD34" i="12" s="1"/>
  <c r="X35" i="12"/>
  <c r="AD35" i="12" s="1"/>
  <c r="X36" i="12"/>
  <c r="AD36" i="12" s="1"/>
  <c r="X37" i="12"/>
  <c r="AD37" i="12" s="1"/>
  <c r="X38" i="12"/>
  <c r="AD38" i="12" s="1"/>
  <c r="X39" i="12"/>
  <c r="AD39" i="12" s="1"/>
  <c r="X40" i="12"/>
  <c r="X41" i="12"/>
  <c r="AD41" i="12" s="1"/>
  <c r="X42" i="12"/>
  <c r="AD42" i="12" s="1"/>
  <c r="X43" i="12"/>
  <c r="AD43" i="12" s="1"/>
  <c r="X44" i="12"/>
  <c r="AD44" i="12" s="1"/>
  <c r="X45" i="12"/>
  <c r="AD45" i="12" s="1"/>
  <c r="X46" i="12"/>
  <c r="AD46" i="12" s="1"/>
  <c r="X47" i="12"/>
  <c r="X48" i="12"/>
  <c r="AD48" i="12" s="1"/>
  <c r="X49" i="12"/>
  <c r="AD49" i="12" s="1"/>
  <c r="X50" i="12"/>
  <c r="X51" i="12"/>
  <c r="AD51" i="12" s="1"/>
  <c r="X52" i="12"/>
  <c r="AD52" i="12" s="1"/>
  <c r="X53" i="12"/>
  <c r="X54" i="12"/>
  <c r="X55" i="12"/>
  <c r="AD55" i="12" s="1"/>
  <c r="X56" i="12"/>
  <c r="AD56" i="12" s="1"/>
  <c r="X57" i="12"/>
  <c r="AD57" i="12" s="1"/>
  <c r="X58" i="12"/>
  <c r="AD58" i="12" s="1"/>
  <c r="X59" i="12"/>
  <c r="X60" i="12"/>
  <c r="AD60" i="12" s="1"/>
  <c r="X61" i="12"/>
  <c r="AD61" i="12" s="1"/>
  <c r="X62" i="12"/>
  <c r="AD62" i="12" s="1"/>
  <c r="X63" i="12"/>
  <c r="AD63" i="12" s="1"/>
  <c r="X64" i="12"/>
  <c r="AD64" i="12" s="1"/>
  <c r="X65" i="12"/>
  <c r="AD65" i="12" s="1"/>
  <c r="X66" i="12"/>
  <c r="AD66" i="12" s="1"/>
  <c r="X67" i="12"/>
  <c r="AD67" i="12" s="1"/>
  <c r="X68" i="12"/>
  <c r="AD68" i="12" s="1"/>
  <c r="X69" i="12"/>
  <c r="AD69" i="12" s="1"/>
  <c r="X70" i="12"/>
  <c r="AD70" i="12" s="1"/>
  <c r="X71" i="12"/>
  <c r="AD71" i="12" s="1"/>
  <c r="X72" i="12"/>
  <c r="X73" i="12"/>
  <c r="AD73" i="12" s="1"/>
  <c r="X74" i="12"/>
  <c r="AD74" i="12" s="1"/>
  <c r="X75" i="12"/>
  <c r="AD75" i="12" s="1"/>
  <c r="X76" i="12"/>
  <c r="AD76" i="12" s="1"/>
  <c r="X77" i="12"/>
  <c r="AD77" i="12" s="1"/>
  <c r="X78" i="12"/>
  <c r="AD78" i="12" s="1"/>
  <c r="X79" i="12"/>
  <c r="AD79" i="12" s="1"/>
  <c r="X80" i="12"/>
  <c r="AD80" i="12" s="1"/>
  <c r="X81" i="12"/>
  <c r="AD81" i="12" s="1"/>
  <c r="X82" i="12"/>
  <c r="AD82" i="12" s="1"/>
  <c r="X83" i="12"/>
  <c r="AD83" i="12" s="1"/>
  <c r="X84" i="12"/>
  <c r="AD84" i="12" s="1"/>
  <c r="X85" i="12"/>
  <c r="X86" i="12"/>
  <c r="AD86" i="12" s="1"/>
  <c r="X87" i="12"/>
  <c r="AD87" i="12" s="1"/>
  <c r="X88" i="12"/>
  <c r="X89" i="12"/>
  <c r="AD89" i="12" s="1"/>
  <c r="X90" i="12"/>
  <c r="AD90" i="12" s="1"/>
  <c r="X91" i="12"/>
  <c r="X92" i="12"/>
  <c r="AD92" i="12" s="1"/>
  <c r="X93" i="12"/>
  <c r="AD93" i="12" s="1"/>
  <c r="X94" i="12"/>
  <c r="AD94" i="12" s="1"/>
  <c r="X95" i="12"/>
  <c r="AD95" i="12" s="1"/>
  <c r="X96" i="12"/>
  <c r="AD96" i="12" s="1"/>
  <c r="X97" i="12"/>
  <c r="AD97" i="12" s="1"/>
  <c r="X98" i="12"/>
  <c r="AD98" i="12" s="1"/>
  <c r="X99" i="12"/>
  <c r="AD99" i="12" s="1"/>
  <c r="X100" i="12"/>
  <c r="AD100" i="12" s="1"/>
  <c r="X101" i="12"/>
  <c r="AD101" i="12" s="1"/>
  <c r="X102" i="12"/>
  <c r="X103" i="12"/>
  <c r="AD103" i="12" s="1"/>
  <c r="X104" i="12"/>
  <c r="AD104" i="12" s="1"/>
  <c r="X105" i="12"/>
  <c r="AD105" i="12" s="1"/>
  <c r="X106" i="12"/>
  <c r="AD106" i="12" s="1"/>
  <c r="X107" i="12"/>
  <c r="AD107" i="12" s="1"/>
  <c r="X108" i="12"/>
  <c r="AD108" i="12" s="1"/>
  <c r="X109" i="12"/>
  <c r="AD109" i="12" s="1"/>
  <c r="X110" i="12"/>
  <c r="AD110" i="12" s="1"/>
  <c r="X111" i="12"/>
  <c r="AD111" i="12" s="1"/>
  <c r="X112" i="12"/>
  <c r="AD112" i="12" s="1"/>
  <c r="X113" i="12"/>
  <c r="AD113" i="12" s="1"/>
  <c r="X114" i="12"/>
  <c r="AD114" i="12" s="1"/>
  <c r="X115" i="12"/>
  <c r="AD115" i="12" s="1"/>
  <c r="X116" i="12"/>
  <c r="AD116" i="12" s="1"/>
  <c r="X117" i="12"/>
  <c r="X118" i="12"/>
  <c r="AD118" i="12" s="1"/>
  <c r="X119" i="12"/>
  <c r="AD119" i="12" s="1"/>
  <c r="X120" i="12"/>
  <c r="AD120" i="12" s="1"/>
  <c r="X121" i="12"/>
  <c r="AD121" i="12" s="1"/>
  <c r="X122" i="12"/>
  <c r="AD122" i="12" s="1"/>
  <c r="X123" i="12"/>
  <c r="AD123" i="12" s="1"/>
  <c r="X124" i="12"/>
  <c r="AD124" i="12" s="1"/>
  <c r="X125" i="12"/>
  <c r="AD125" i="12" s="1"/>
  <c r="X126" i="12"/>
  <c r="AD126" i="12" s="1"/>
  <c r="X127" i="12"/>
  <c r="AD127" i="12" s="1"/>
  <c r="X128" i="12"/>
  <c r="AD128" i="12" s="1"/>
  <c r="X129" i="12"/>
  <c r="AD129" i="12" s="1"/>
  <c r="X130" i="12"/>
  <c r="AD130" i="12" s="1"/>
  <c r="X131" i="12"/>
  <c r="AD131" i="12" s="1"/>
  <c r="X132" i="12"/>
  <c r="AD132" i="12" s="1"/>
  <c r="X133" i="12"/>
  <c r="X10" i="12"/>
  <c r="Z384" i="15"/>
  <c r="Z383" i="15"/>
  <c r="Z382" i="15"/>
  <c r="Z377" i="15"/>
  <c r="Z376" i="15"/>
  <c r="Z370" i="15"/>
  <c r="Z369" i="15"/>
  <c r="Z267" i="15"/>
  <c r="Z262" i="15"/>
  <c r="Z261" i="15"/>
  <c r="Z260" i="15"/>
  <c r="Z255" i="15"/>
  <c r="Z254" i="15"/>
  <c r="Z253" i="15"/>
  <c r="Z243" i="15"/>
  <c r="Z242" i="15"/>
  <c r="Z236" i="15"/>
  <c r="Z235" i="15"/>
  <c r="Z234" i="15"/>
  <c r="Z224" i="15"/>
  <c r="Z223" i="15"/>
  <c r="Z216" i="15"/>
  <c r="Z39" i="15"/>
  <c r="Z38" i="15"/>
  <c r="Z37" i="15"/>
  <c r="Z33" i="15"/>
  <c r="Z32" i="15"/>
  <c r="X31" i="15"/>
  <c r="X32" i="15"/>
  <c r="X33" i="15"/>
  <c r="X34" i="15"/>
  <c r="X35" i="15"/>
  <c r="X36" i="15"/>
  <c r="X37" i="15"/>
  <c r="X38" i="15"/>
  <c r="X39" i="15"/>
  <c r="X41" i="15"/>
  <c r="X42" i="15"/>
  <c r="X43" i="15"/>
  <c r="X44" i="15"/>
  <c r="X45" i="15"/>
  <c r="X47" i="15"/>
  <c r="X48" i="15"/>
  <c r="X49" i="15"/>
  <c r="X51" i="15"/>
  <c r="X52" i="15"/>
  <c r="X53" i="15"/>
  <c r="X54" i="15"/>
  <c r="X55" i="15"/>
  <c r="X56" i="15"/>
  <c r="X57" i="15"/>
  <c r="X58" i="15"/>
  <c r="X59" i="15"/>
  <c r="X60" i="15"/>
  <c r="X61" i="15"/>
  <c r="X62" i="15"/>
  <c r="X63" i="15"/>
  <c r="X64" i="15"/>
  <c r="X65" i="15"/>
  <c r="X66" i="15"/>
  <c r="X67" i="15"/>
  <c r="X68" i="15"/>
  <c r="X69" i="15"/>
  <c r="X70" i="15"/>
  <c r="X71" i="15"/>
  <c r="X72" i="15"/>
  <c r="X73" i="15"/>
  <c r="X74" i="15"/>
  <c r="X75" i="15"/>
  <c r="X76" i="15"/>
  <c r="X77" i="15"/>
  <c r="X78" i="15"/>
  <c r="X79" i="15"/>
  <c r="X81" i="15"/>
  <c r="X82" i="15"/>
  <c r="X83" i="15"/>
  <c r="X84" i="15"/>
  <c r="X85" i="15"/>
  <c r="X86" i="15"/>
  <c r="X87" i="15"/>
  <c r="X88" i="15"/>
  <c r="X89" i="15"/>
  <c r="X90" i="15"/>
  <c r="X91" i="15"/>
  <c r="X92" i="15"/>
  <c r="X93" i="15"/>
  <c r="X94" i="15"/>
  <c r="X95" i="15"/>
  <c r="X96" i="15"/>
  <c r="X97" i="15"/>
  <c r="X98" i="15"/>
  <c r="X99" i="15"/>
  <c r="X100" i="15"/>
  <c r="X101" i="15"/>
  <c r="X102" i="15"/>
  <c r="X103" i="15"/>
  <c r="X104" i="15"/>
  <c r="X105" i="15"/>
  <c r="X106" i="15"/>
  <c r="X107" i="15"/>
  <c r="X108" i="15"/>
  <c r="X109" i="15"/>
  <c r="X110" i="15"/>
  <c r="X111" i="15"/>
  <c r="X112" i="15"/>
  <c r="X113" i="15"/>
  <c r="X114" i="15"/>
  <c r="X115" i="15"/>
  <c r="X116" i="15"/>
  <c r="X118" i="15"/>
  <c r="X119" i="15"/>
  <c r="X120" i="15"/>
  <c r="X121" i="15"/>
  <c r="X122" i="15"/>
  <c r="X123" i="15"/>
  <c r="X124" i="15"/>
  <c r="X125" i="15"/>
  <c r="X126" i="15"/>
  <c r="X127" i="15"/>
  <c r="X128" i="15"/>
  <c r="X129" i="15"/>
  <c r="X130" i="15"/>
  <c r="X131" i="15"/>
  <c r="X132" i="15"/>
  <c r="X133" i="15"/>
  <c r="X134" i="15"/>
  <c r="X135" i="15"/>
  <c r="X136" i="15"/>
  <c r="X137" i="15"/>
  <c r="X138" i="15"/>
  <c r="X139" i="15"/>
  <c r="X140" i="15"/>
  <c r="X141" i="15"/>
  <c r="X142" i="15"/>
  <c r="X143" i="15"/>
  <c r="X144" i="15"/>
  <c r="X145" i="15"/>
  <c r="X146" i="15"/>
  <c r="X147" i="15"/>
  <c r="X148" i="15"/>
  <c r="X149" i="15"/>
  <c r="X150" i="15"/>
  <c r="X151" i="15"/>
  <c r="X152" i="15"/>
  <c r="X153" i="15"/>
  <c r="X155" i="15"/>
  <c r="X156" i="15"/>
  <c r="X157" i="15"/>
  <c r="X158" i="15"/>
  <c r="X159" i="15"/>
  <c r="X160" i="15"/>
  <c r="X161" i="15"/>
  <c r="X162" i="15"/>
  <c r="X163" i="15"/>
  <c r="X164" i="15"/>
  <c r="X165" i="15"/>
  <c r="X166" i="15"/>
  <c r="X167" i="15"/>
  <c r="X168" i="15"/>
  <c r="X169" i="15"/>
  <c r="X170" i="15"/>
  <c r="X171" i="15"/>
  <c r="X172" i="15"/>
  <c r="X173" i="15"/>
  <c r="X174" i="15"/>
  <c r="X175" i="15"/>
  <c r="X176" i="15"/>
  <c r="X177" i="15"/>
  <c r="X178" i="15"/>
  <c r="X179" i="15"/>
  <c r="X180" i="15"/>
  <c r="X181" i="15"/>
  <c r="X182" i="15"/>
  <c r="X183" i="15"/>
  <c r="X184" i="15"/>
  <c r="X185" i="15"/>
  <c r="X186" i="15"/>
  <c r="X187" i="15"/>
  <c r="X188" i="15"/>
  <c r="X189" i="15"/>
  <c r="X190" i="15"/>
  <c r="X191" i="15"/>
  <c r="X192" i="15"/>
  <c r="X193" i="15"/>
  <c r="X194" i="15"/>
  <c r="X195" i="15"/>
  <c r="X197" i="15"/>
  <c r="X198" i="15"/>
  <c r="X199" i="15"/>
  <c r="X200" i="15"/>
  <c r="X201" i="15"/>
  <c r="X202" i="15"/>
  <c r="X203" i="15"/>
  <c r="X204" i="15"/>
  <c r="X205" i="15"/>
  <c r="X206" i="15"/>
  <c r="X207" i="15"/>
  <c r="X208" i="15"/>
  <c r="X209" i="15"/>
  <c r="X210" i="15"/>
  <c r="X211" i="15"/>
  <c r="X212" i="15"/>
  <c r="X213" i="15"/>
  <c r="X214" i="15"/>
  <c r="X215" i="15"/>
  <c r="X216" i="15"/>
  <c r="X218" i="15"/>
  <c r="X219" i="15"/>
  <c r="X220" i="15"/>
  <c r="X221" i="15"/>
  <c r="X222" i="15"/>
  <c r="X223" i="15"/>
  <c r="X224" i="15"/>
  <c r="X225" i="15"/>
  <c r="X226" i="15"/>
  <c r="X227" i="15"/>
  <c r="X228" i="15"/>
  <c r="X229" i="15"/>
  <c r="X230" i="15"/>
  <c r="X231" i="15"/>
  <c r="X232" i="15"/>
  <c r="X233" i="15"/>
  <c r="X234" i="15"/>
  <c r="X235" i="15"/>
  <c r="X236" i="15"/>
  <c r="X237" i="15"/>
  <c r="X238" i="15"/>
  <c r="X239" i="15"/>
  <c r="X240" i="15"/>
  <c r="X241" i="15"/>
  <c r="X242" i="15"/>
  <c r="X243" i="15"/>
  <c r="X244" i="15"/>
  <c r="X245" i="15"/>
  <c r="X246" i="15"/>
  <c r="X247" i="15"/>
  <c r="X248" i="15"/>
  <c r="X249" i="15"/>
  <c r="X250" i="15"/>
  <c r="X251" i="15"/>
  <c r="X252" i="15"/>
  <c r="X253" i="15"/>
  <c r="X254" i="15"/>
  <c r="X255" i="15"/>
  <c r="X256" i="15"/>
  <c r="X257" i="15"/>
  <c r="X258" i="15"/>
  <c r="X259" i="15"/>
  <c r="X260" i="15"/>
  <c r="X261" i="15"/>
  <c r="X262" i="15"/>
  <c r="X263" i="15"/>
  <c r="X264" i="15"/>
  <c r="X265" i="15"/>
  <c r="X266" i="15"/>
  <c r="X267" i="15"/>
  <c r="X268" i="15"/>
  <c r="X269" i="15"/>
  <c r="X270" i="15"/>
  <c r="X271" i="15"/>
  <c r="X272" i="15"/>
  <c r="X273" i="15"/>
  <c r="X274" i="15"/>
  <c r="X275" i="15"/>
  <c r="X276" i="15"/>
  <c r="X277" i="15"/>
  <c r="X278" i="15"/>
  <c r="X279" i="15"/>
  <c r="X280" i="15"/>
  <c r="X281" i="15"/>
  <c r="X282" i="15"/>
  <c r="X283" i="15"/>
  <c r="X284" i="15"/>
  <c r="X285" i="15"/>
  <c r="X286" i="15"/>
  <c r="X287" i="15"/>
  <c r="X288" i="15"/>
  <c r="X289" i="15"/>
  <c r="X290" i="15"/>
  <c r="X291" i="15"/>
  <c r="X292" i="15"/>
  <c r="X293" i="15"/>
  <c r="X294" i="15"/>
  <c r="X295" i="15"/>
  <c r="X296" i="15"/>
  <c r="X297" i="15"/>
  <c r="X298" i="15"/>
  <c r="X299" i="15"/>
  <c r="X300" i="15"/>
  <c r="X301" i="15"/>
  <c r="X303" i="15"/>
  <c r="X304" i="15"/>
  <c r="X305" i="15"/>
  <c r="X306" i="15"/>
  <c r="X307" i="15"/>
  <c r="X308" i="15"/>
  <c r="X309" i="15"/>
  <c r="X310" i="15"/>
  <c r="X311" i="15"/>
  <c r="X312" i="15"/>
  <c r="X313" i="15"/>
  <c r="X314" i="15"/>
  <c r="X315" i="15"/>
  <c r="X316" i="15"/>
  <c r="X317" i="15"/>
  <c r="X318" i="15"/>
  <c r="X319" i="15"/>
  <c r="X320" i="15"/>
  <c r="X321" i="15"/>
  <c r="X322" i="15"/>
  <c r="X323" i="15"/>
  <c r="X324" i="15"/>
  <c r="X325" i="15"/>
  <c r="X326" i="15"/>
  <c r="X328" i="15"/>
  <c r="X329" i="15"/>
  <c r="X330" i="15"/>
  <c r="X331" i="15"/>
  <c r="X332" i="15"/>
  <c r="X333" i="15"/>
  <c r="X334" i="15"/>
  <c r="X335" i="15"/>
  <c r="X336" i="15"/>
  <c r="X337" i="15"/>
  <c r="X338" i="15"/>
  <c r="X339" i="15"/>
  <c r="X340" i="15"/>
  <c r="X341" i="15"/>
  <c r="X342" i="15"/>
  <c r="X343" i="15"/>
  <c r="X344" i="15"/>
  <c r="X345" i="15"/>
  <c r="X346" i="15"/>
  <c r="X347" i="15"/>
  <c r="X348" i="15"/>
  <c r="X349" i="15"/>
  <c r="X350" i="15"/>
  <c r="X351" i="15"/>
  <c r="X352" i="15"/>
  <c r="X353" i="15"/>
  <c r="X354" i="15"/>
  <c r="X356" i="15"/>
  <c r="X357" i="15"/>
  <c r="X358" i="15"/>
  <c r="X359" i="15"/>
  <c r="X360" i="15"/>
  <c r="X361" i="15"/>
  <c r="X362" i="15"/>
  <c r="X364" i="15"/>
  <c r="X365" i="15"/>
  <c r="X366" i="15"/>
  <c r="X367" i="15"/>
  <c r="X368" i="15"/>
  <c r="X369" i="15"/>
  <c r="X370" i="15"/>
  <c r="X371" i="15"/>
  <c r="X372" i="15"/>
  <c r="X373" i="15"/>
  <c r="X374" i="15"/>
  <c r="X375" i="15"/>
  <c r="X376" i="15"/>
  <c r="X377" i="15"/>
  <c r="X378" i="15"/>
  <c r="X379" i="15"/>
  <c r="X380" i="15"/>
  <c r="X381" i="15"/>
  <c r="X382" i="15"/>
  <c r="X383" i="15"/>
  <c r="X384" i="15"/>
  <c r="X30" i="15"/>
  <c r="X29" i="15"/>
  <c r="X18" i="15"/>
  <c r="X19" i="15"/>
  <c r="X20" i="15"/>
  <c r="X21" i="15"/>
  <c r="X22" i="15"/>
  <c r="X23" i="15"/>
  <c r="X24" i="15"/>
  <c r="X25" i="15"/>
  <c r="X26" i="15"/>
  <c r="X27" i="15"/>
  <c r="X16" i="15"/>
  <c r="X17" i="15"/>
  <c r="X12" i="15"/>
  <c r="X13" i="15"/>
  <c r="X14" i="15"/>
  <c r="X11" i="15"/>
  <c r="AB243" i="15"/>
  <c r="AD32" i="15"/>
  <c r="AD74" i="15"/>
  <c r="AD75" i="15"/>
  <c r="AD79" i="15"/>
  <c r="AD83" i="15"/>
  <c r="AD87" i="15"/>
  <c r="AD94" i="15"/>
  <c r="AD95" i="15"/>
  <c r="AD98" i="15"/>
  <c r="AD99" i="15"/>
  <c r="AD103" i="15"/>
  <c r="AD107" i="15"/>
  <c r="AD111" i="15"/>
  <c r="AD114" i="15"/>
  <c r="AD115" i="15"/>
  <c r="AD119" i="15"/>
  <c r="AD123" i="15"/>
  <c r="AD127" i="15"/>
  <c r="AD130" i="15"/>
  <c r="AD131" i="15"/>
  <c r="AD134" i="15"/>
  <c r="AD135" i="15"/>
  <c r="AD138" i="15"/>
  <c r="AD139" i="15"/>
  <c r="AD143" i="15"/>
  <c r="AD147" i="15"/>
  <c r="AD151" i="15"/>
  <c r="AD153" i="15"/>
  <c r="AD166" i="15"/>
  <c r="AD167" i="15"/>
  <c r="AD171" i="15"/>
  <c r="AD175" i="15"/>
  <c r="AD178" i="15"/>
  <c r="AD179" i="15"/>
  <c r="AD181" i="15"/>
  <c r="AD182" i="15"/>
  <c r="AD183" i="15"/>
  <c r="AD185" i="15"/>
  <c r="AD186" i="15"/>
  <c r="AD187" i="15"/>
  <c r="AD190" i="15"/>
  <c r="AD198" i="15"/>
  <c r="AD199" i="15"/>
  <c r="AD203" i="15"/>
  <c r="AD207" i="15"/>
  <c r="AD211" i="15"/>
  <c r="AD215" i="15"/>
  <c r="AB223" i="15"/>
  <c r="AD225" i="15"/>
  <c r="AD226" i="15"/>
  <c r="AD227" i="15"/>
  <c r="AD229" i="15"/>
  <c r="AD230" i="15"/>
  <c r="AD231" i="15"/>
  <c r="AD233" i="15"/>
  <c r="AB234" i="15"/>
  <c r="AD235" i="15"/>
  <c r="AD237" i="15"/>
  <c r="AD238" i="15"/>
  <c r="AD239" i="15"/>
  <c r="AD241" i="15"/>
  <c r="AB242" i="15"/>
  <c r="AD243" i="15"/>
  <c r="AD245" i="15"/>
  <c r="AD246" i="15"/>
  <c r="AD247" i="15"/>
  <c r="AD249" i="15"/>
  <c r="AD250" i="15"/>
  <c r="AD251" i="15"/>
  <c r="AD253" i="15"/>
  <c r="AD254" i="15"/>
  <c r="AD255" i="15"/>
  <c r="AD257" i="15"/>
  <c r="AD258" i="15"/>
  <c r="AD259" i="15"/>
  <c r="AD261" i="15"/>
  <c r="AD262" i="15"/>
  <c r="AD263" i="15"/>
  <c r="AD265" i="15"/>
  <c r="AD266" i="15"/>
  <c r="AB267" i="15"/>
  <c r="AD269" i="15"/>
  <c r="AD270" i="15"/>
  <c r="AD271" i="15"/>
  <c r="AD273" i="15"/>
  <c r="AD274" i="15"/>
  <c r="AD275" i="15"/>
  <c r="AD277" i="15"/>
  <c r="AD278" i="15"/>
  <c r="AD279" i="15"/>
  <c r="AD281" i="15"/>
  <c r="AD282" i="15"/>
  <c r="AD283" i="15"/>
  <c r="AD285" i="15"/>
  <c r="AD286" i="15"/>
  <c r="AD287" i="15"/>
  <c r="AD289" i="15"/>
  <c r="AD290" i="15"/>
  <c r="AD291" i="15"/>
  <c r="AD293" i="15"/>
  <c r="AD294" i="15"/>
  <c r="AD295" i="15"/>
  <c r="AD297" i="15"/>
  <c r="AD298" i="15"/>
  <c r="AD299" i="15"/>
  <c r="AD301" i="15"/>
  <c r="AD303" i="15"/>
  <c r="AD306" i="15"/>
  <c r="AD307" i="15"/>
  <c r="AD310" i="15"/>
  <c r="AD311" i="15"/>
  <c r="AD314" i="15"/>
  <c r="AD315" i="15"/>
  <c r="AD318" i="15"/>
  <c r="AD319" i="15"/>
  <c r="AD322" i="15"/>
  <c r="AD323" i="15"/>
  <c r="AD326" i="15"/>
  <c r="AD331" i="15"/>
  <c r="AD335" i="15"/>
  <c r="AD339" i="15"/>
  <c r="AD343" i="15"/>
  <c r="AD347" i="15"/>
  <c r="AD351" i="15"/>
  <c r="AD359" i="15"/>
  <c r="AD365" i="15"/>
  <c r="AD366" i="15"/>
  <c r="AD369" i="15"/>
  <c r="AD370" i="15"/>
  <c r="AD371" i="15"/>
  <c r="AD373" i="15"/>
  <c r="AD374" i="15"/>
  <c r="AD377" i="15"/>
  <c r="AD378" i="15"/>
  <c r="AD379" i="15"/>
  <c r="AD381" i="15"/>
  <c r="AD382" i="15"/>
  <c r="AB383" i="15"/>
  <c r="AD11" i="15"/>
  <c r="AD222" i="15"/>
  <c r="AD201" i="15"/>
  <c r="AD189" i="15"/>
  <c r="AD188" i="15"/>
  <c r="AD177" i="15"/>
  <c r="AD176" i="15"/>
  <c r="AD165" i="15"/>
  <c r="AD164" i="15"/>
  <c r="AD152" i="15"/>
  <c r="AD150" i="15"/>
  <c r="AD141" i="15"/>
  <c r="AD140" i="15"/>
  <c r="AD129" i="15"/>
  <c r="AD128" i="15"/>
  <c r="AD126" i="15"/>
  <c r="AD116" i="15"/>
  <c r="AD113" i="15"/>
  <c r="AD104" i="15"/>
  <c r="AD102" i="15"/>
  <c r="AD101" i="15"/>
  <c r="AD92" i="15"/>
  <c r="AD89" i="15"/>
  <c r="AD78" i="15"/>
  <c r="AD73" i="15"/>
  <c r="AD70" i="15"/>
  <c r="AD69" i="15"/>
  <c r="AD64" i="15"/>
  <c r="AD62" i="15"/>
  <c r="AD56" i="15"/>
  <c r="AD55" i="15"/>
  <c r="AD52" i="15"/>
  <c r="AD51" i="15"/>
  <c r="AD45" i="15"/>
  <c r="AD44" i="15"/>
  <c r="AD41" i="15"/>
  <c r="AD37" i="15"/>
  <c r="AD36" i="15"/>
  <c r="AB33" i="15"/>
  <c r="AD29" i="15"/>
  <c r="AD25" i="15"/>
  <c r="AD24" i="15"/>
  <c r="AD21" i="15"/>
  <c r="AD20" i="15"/>
  <c r="AD17" i="15"/>
  <c r="AD16" i="15"/>
  <c r="AD13" i="15"/>
  <c r="AD12" i="15"/>
  <c r="AD14" i="15"/>
  <c r="AD18" i="15"/>
  <c r="AD19" i="15"/>
  <c r="AD22" i="15"/>
  <c r="AD23" i="15"/>
  <c r="AD26" i="15"/>
  <c r="AD27" i="15"/>
  <c r="AD30" i="15"/>
  <c r="AD31" i="15"/>
  <c r="AD34" i="15"/>
  <c r="AD35" i="15"/>
  <c r="AD38" i="15"/>
  <c r="AD39" i="15"/>
  <c r="AD42" i="15"/>
  <c r="AD43" i="15"/>
  <c r="AD47" i="15"/>
  <c r="AD48" i="15"/>
  <c r="AD49" i="15"/>
  <c r="AD53" i="15"/>
  <c r="AD54" i="15"/>
  <c r="AD57" i="15"/>
  <c r="AD58" i="15"/>
  <c r="AD59" i="15"/>
  <c r="AD60" i="15"/>
  <c r="AD61" i="15"/>
  <c r="AD63" i="15"/>
  <c r="AD65" i="15"/>
  <c r="AD66" i="15"/>
  <c r="AD67" i="15"/>
  <c r="AD68" i="15"/>
  <c r="AD71" i="15"/>
  <c r="AD72" i="15"/>
  <c r="AD76" i="15"/>
  <c r="AD77" i="15"/>
  <c r="AD81" i="15"/>
  <c r="AD82" i="15"/>
  <c r="AD84" i="15"/>
  <c r="AD85" i="15"/>
  <c r="AD86" i="15"/>
  <c r="AD88" i="15"/>
  <c r="AD90" i="15"/>
  <c r="AD91" i="15"/>
  <c r="AD93" i="15"/>
  <c r="AD96" i="15"/>
  <c r="AD97" i="15"/>
  <c r="AD100" i="15"/>
  <c r="AD105" i="15"/>
  <c r="AD106" i="15"/>
  <c r="AD108" i="15"/>
  <c r="AD109" i="15"/>
  <c r="AD110" i="15"/>
  <c r="AD112" i="15"/>
  <c r="AD118" i="15"/>
  <c r="AD120" i="15"/>
  <c r="AD121" i="15"/>
  <c r="AD122" i="15"/>
  <c r="AD124" i="15"/>
  <c r="AD125" i="15"/>
  <c r="AD132" i="15"/>
  <c r="AD133" i="15"/>
  <c r="AD136" i="15"/>
  <c r="AD137" i="15"/>
  <c r="AD142" i="15"/>
  <c r="AD144" i="15"/>
  <c r="AD145" i="15"/>
  <c r="AD146" i="15"/>
  <c r="AD148" i="15"/>
  <c r="AD149" i="15"/>
  <c r="AD155" i="15"/>
  <c r="AD156" i="15"/>
  <c r="AD157" i="15"/>
  <c r="AD158" i="15"/>
  <c r="AD159" i="15"/>
  <c r="AD160" i="15"/>
  <c r="AD161" i="15"/>
  <c r="AD162" i="15"/>
  <c r="AD163" i="15"/>
  <c r="AD168" i="15"/>
  <c r="AD169" i="15"/>
  <c r="AD170" i="15"/>
  <c r="AD172" i="15"/>
  <c r="AD173" i="15"/>
  <c r="AD174" i="15"/>
  <c r="AD180" i="15"/>
  <c r="AD184" i="15"/>
  <c r="AD191" i="15"/>
  <c r="AD192" i="15"/>
  <c r="AD193" i="15"/>
  <c r="AD194" i="15"/>
  <c r="AD195" i="15"/>
  <c r="AD197" i="15"/>
  <c r="AD200" i="15"/>
  <c r="AD202" i="15"/>
  <c r="AD204" i="15"/>
  <c r="AD205" i="15"/>
  <c r="AD206" i="15"/>
  <c r="AD208" i="15"/>
  <c r="AD209" i="15"/>
  <c r="AD210" i="15"/>
  <c r="AD212" i="15"/>
  <c r="AD213" i="15"/>
  <c r="AD214" i="15"/>
  <c r="AD216" i="15"/>
  <c r="AD218" i="15"/>
  <c r="AD219" i="15"/>
  <c r="AD220" i="15"/>
  <c r="AD221" i="15"/>
  <c r="AD224" i="15"/>
  <c r="AD228" i="15"/>
  <c r="AD232" i="15"/>
  <c r="AD236" i="15"/>
  <c r="AD240" i="15"/>
  <c r="AD244" i="15"/>
  <c r="AD248" i="15"/>
  <c r="AD252" i="15"/>
  <c r="AD256" i="15"/>
  <c r="AD260" i="15"/>
  <c r="AD264" i="15"/>
  <c r="AD268" i="15"/>
  <c r="AD272" i="15"/>
  <c r="AD276" i="15"/>
  <c r="AD280" i="15"/>
  <c r="AD284" i="15"/>
  <c r="AD288" i="15"/>
  <c r="AD292" i="15"/>
  <c r="AD296" i="15"/>
  <c r="AD300" i="15"/>
  <c r="AD304" i="15"/>
  <c r="AD305" i="15"/>
  <c r="AD308" i="15"/>
  <c r="AD309" i="15"/>
  <c r="AD312" i="15"/>
  <c r="AD313" i="15"/>
  <c r="AD316" i="15"/>
  <c r="AD317" i="15"/>
  <c r="AD320" i="15"/>
  <c r="AD321" i="15"/>
  <c r="AD324" i="15"/>
  <c r="AD325" i="15"/>
  <c r="AD328" i="15"/>
  <c r="AD329" i="15"/>
  <c r="AD330" i="15"/>
  <c r="AD332" i="15"/>
  <c r="AD333" i="15"/>
  <c r="AD334" i="15"/>
  <c r="AD336" i="15"/>
  <c r="AD337" i="15"/>
  <c r="AD338" i="15"/>
  <c r="AD340" i="15"/>
  <c r="AD341" i="15"/>
  <c r="AD342" i="15"/>
  <c r="AD344" i="15"/>
  <c r="AD345" i="15"/>
  <c r="AD346" i="15"/>
  <c r="AD348" i="15"/>
  <c r="AD349" i="15"/>
  <c r="AD350" i="15"/>
  <c r="AD352" i="15"/>
  <c r="AD353" i="15"/>
  <c r="AD354" i="15"/>
  <c r="AD356" i="15"/>
  <c r="AD357" i="15"/>
  <c r="AD358" i="15"/>
  <c r="AD360" i="15"/>
  <c r="AD361" i="15"/>
  <c r="AD362" i="15"/>
  <c r="AD364" i="15"/>
  <c r="AD367" i="15"/>
  <c r="AD368" i="15"/>
  <c r="AD372" i="15"/>
  <c r="AD375" i="15"/>
  <c r="AD376" i="15"/>
  <c r="AD380" i="15"/>
  <c r="AD383" i="15"/>
  <c r="AD384" i="15"/>
  <c r="AB261" i="15"/>
  <c r="AB262" i="15"/>
  <c r="AB370" i="15"/>
  <c r="Z10" i="9"/>
  <c r="Z11" i="9"/>
  <c r="Z12" i="9"/>
  <c r="Z13" i="9"/>
  <c r="Z14" i="9"/>
  <c r="Z15" i="9"/>
  <c r="Z16" i="9"/>
  <c r="Z17" i="9"/>
  <c r="Z18" i="9"/>
  <c r="Z19" i="9"/>
  <c r="Z20" i="9"/>
  <c r="Z21" i="9"/>
  <c r="Z22" i="9"/>
  <c r="Z23" i="9"/>
  <c r="Z24" i="9"/>
  <c r="Z25" i="9"/>
  <c r="Z26" i="9"/>
  <c r="Z27" i="9"/>
  <c r="Z28" i="9"/>
  <c r="Z29" i="9"/>
  <c r="Z30" i="9"/>
  <c r="Z31" i="9"/>
  <c r="Z32" i="9"/>
  <c r="Z33" i="9"/>
  <c r="Z34" i="9"/>
  <c r="Z35" i="9"/>
  <c r="Z36" i="9"/>
  <c r="Z37" i="9"/>
  <c r="Z38" i="9"/>
  <c r="Z39" i="9"/>
  <c r="Z40" i="9"/>
  <c r="Z41" i="9"/>
  <c r="Z42" i="9"/>
  <c r="Z43" i="9"/>
  <c r="Z44" i="9"/>
  <c r="Z45" i="9"/>
  <c r="Z46" i="9"/>
  <c r="Z47" i="9"/>
  <c r="Z48" i="9"/>
  <c r="Z49" i="9"/>
  <c r="Z50" i="9"/>
  <c r="Z51" i="9"/>
  <c r="Z52" i="9"/>
  <c r="Z53" i="9"/>
  <c r="Z54" i="9"/>
  <c r="Z55" i="9"/>
  <c r="Z56" i="9"/>
  <c r="Z57" i="9"/>
  <c r="Z58" i="9"/>
  <c r="Z59" i="9"/>
  <c r="Z60" i="9"/>
  <c r="Z61" i="9"/>
  <c r="Z62" i="9"/>
  <c r="Z63" i="9"/>
  <c r="Z64" i="9"/>
  <c r="Z65" i="9"/>
  <c r="Z66" i="9"/>
  <c r="Z67" i="9"/>
  <c r="Z68" i="9"/>
  <c r="Z69" i="9"/>
  <c r="Z70" i="9"/>
  <c r="Z71" i="9"/>
  <c r="Z72" i="9"/>
  <c r="Z73" i="9"/>
  <c r="Z74" i="9"/>
  <c r="Z75" i="9"/>
  <c r="Z76" i="9"/>
  <c r="Z77" i="9"/>
  <c r="Z78" i="9"/>
  <c r="Z79" i="9"/>
  <c r="Z80" i="9"/>
  <c r="Z81" i="9"/>
  <c r="Z82" i="9"/>
  <c r="Z83" i="9"/>
  <c r="Z84" i="9"/>
  <c r="Z85" i="9"/>
  <c r="Z86" i="9"/>
  <c r="Z87" i="9"/>
  <c r="Z88" i="9"/>
  <c r="Z89" i="9"/>
  <c r="Z90" i="9"/>
  <c r="Z91" i="9"/>
  <c r="Z92" i="9"/>
  <c r="Z93" i="9"/>
  <c r="Z94" i="9"/>
  <c r="Z95" i="9"/>
  <c r="Z96" i="9"/>
  <c r="Z97" i="9"/>
  <c r="Z98" i="9"/>
  <c r="Z99" i="9"/>
  <c r="Z100" i="9"/>
  <c r="Z101" i="9"/>
  <c r="Z102" i="9"/>
  <c r="X10" i="9"/>
  <c r="X11" i="9"/>
  <c r="X12" i="9"/>
  <c r="AD12" i="9" s="1"/>
  <c r="X13" i="9"/>
  <c r="AD13" i="9" s="1"/>
  <c r="X14" i="9"/>
  <c r="X15" i="9"/>
  <c r="AD15" i="9" s="1"/>
  <c r="X16" i="9"/>
  <c r="AD16" i="9" s="1"/>
  <c r="X17" i="9"/>
  <c r="AD17" i="9" s="1"/>
  <c r="X18" i="9"/>
  <c r="X19" i="9"/>
  <c r="AD19" i="9" s="1"/>
  <c r="X20" i="9"/>
  <c r="X21" i="9"/>
  <c r="X22" i="9"/>
  <c r="AD22" i="9" s="1"/>
  <c r="X23" i="9"/>
  <c r="AD23" i="9" s="1"/>
  <c r="X24" i="9"/>
  <c r="X25" i="9"/>
  <c r="AD25" i="9" s="1"/>
  <c r="X26" i="9"/>
  <c r="AD26" i="9" s="1"/>
  <c r="X27" i="9"/>
  <c r="X28" i="9"/>
  <c r="AD28" i="9" s="1"/>
  <c r="X29" i="9"/>
  <c r="AD29" i="9" s="1"/>
  <c r="X30" i="9"/>
  <c r="X31" i="9"/>
  <c r="X32" i="9"/>
  <c r="AD32" i="9" s="1"/>
  <c r="X33" i="9"/>
  <c r="AD33" i="9" s="1"/>
  <c r="X34" i="9"/>
  <c r="AD34" i="9" s="1"/>
  <c r="X35" i="9"/>
  <c r="AD35" i="9" s="1"/>
  <c r="X36" i="9"/>
  <c r="AD36" i="9" s="1"/>
  <c r="X37" i="9"/>
  <c r="AD37" i="9" s="1"/>
  <c r="X38" i="9"/>
  <c r="AD38" i="9" s="1"/>
  <c r="X39" i="9"/>
  <c r="AD39" i="9" s="1"/>
  <c r="X40" i="9"/>
  <c r="AD40" i="9" s="1"/>
  <c r="X41" i="9"/>
  <c r="AD41" i="9" s="1"/>
  <c r="X42" i="9"/>
  <c r="AD42" i="9" s="1"/>
  <c r="X43" i="9"/>
  <c r="AD43" i="9" s="1"/>
  <c r="X44" i="9"/>
  <c r="AD44" i="9" s="1"/>
  <c r="X45" i="9"/>
  <c r="AD45" i="9" s="1"/>
  <c r="X46" i="9"/>
  <c r="AD46" i="9" s="1"/>
  <c r="X47" i="9"/>
  <c r="AD47" i="9" s="1"/>
  <c r="X48" i="9"/>
  <c r="AD48" i="9" s="1"/>
  <c r="X49" i="9"/>
  <c r="AD49" i="9" s="1"/>
  <c r="X50" i="9"/>
  <c r="AD50" i="9" s="1"/>
  <c r="X51" i="9"/>
  <c r="AD51" i="9" s="1"/>
  <c r="X52" i="9"/>
  <c r="AD52" i="9" s="1"/>
  <c r="X53" i="9"/>
  <c r="AD53" i="9" s="1"/>
  <c r="X54" i="9"/>
  <c r="AD54" i="9" s="1"/>
  <c r="X55" i="9"/>
  <c r="AD55" i="9" s="1"/>
  <c r="X56" i="9"/>
  <c r="AD56" i="9" s="1"/>
  <c r="X57" i="9"/>
  <c r="AD57" i="9" s="1"/>
  <c r="X58" i="9"/>
  <c r="AD58" i="9" s="1"/>
  <c r="X59" i="9"/>
  <c r="AD59" i="9" s="1"/>
  <c r="X60" i="9"/>
  <c r="AD60" i="9" s="1"/>
  <c r="X61" i="9"/>
  <c r="AD61" i="9" s="1"/>
  <c r="X62" i="9"/>
  <c r="X63" i="9"/>
  <c r="AD63" i="9" s="1"/>
  <c r="X64" i="9"/>
  <c r="AD64" i="9" s="1"/>
  <c r="X65" i="9"/>
  <c r="AD65" i="9" s="1"/>
  <c r="X66" i="9"/>
  <c r="AD66" i="9" s="1"/>
  <c r="X67" i="9"/>
  <c r="AD67" i="9" s="1"/>
  <c r="X68" i="9"/>
  <c r="AD68" i="9" s="1"/>
  <c r="X69" i="9"/>
  <c r="AD69" i="9" s="1"/>
  <c r="X70" i="9"/>
  <c r="AD70" i="9" s="1"/>
  <c r="X71" i="9"/>
  <c r="AD71" i="9" s="1"/>
  <c r="X72" i="9"/>
  <c r="AD72" i="9" s="1"/>
  <c r="X73" i="9"/>
  <c r="AD73" i="9" s="1"/>
  <c r="X74" i="9"/>
  <c r="AD74" i="9" s="1"/>
  <c r="X75" i="9"/>
  <c r="X76" i="9"/>
  <c r="AD76" i="9" s="1"/>
  <c r="X77" i="9"/>
  <c r="AD77" i="9" s="1"/>
  <c r="X78" i="9"/>
  <c r="X79" i="9"/>
  <c r="X80" i="9"/>
  <c r="AD80" i="9" s="1"/>
  <c r="X81" i="9"/>
  <c r="X82" i="9"/>
  <c r="AD82" i="9" s="1"/>
  <c r="X83" i="9"/>
  <c r="AD83" i="9" s="1"/>
  <c r="X84" i="9"/>
  <c r="AD84" i="9" s="1"/>
  <c r="X85" i="9"/>
  <c r="AD85" i="9" s="1"/>
  <c r="X86" i="9"/>
  <c r="AD86" i="9" s="1"/>
  <c r="X87" i="9"/>
  <c r="AD87" i="9" s="1"/>
  <c r="X88" i="9"/>
  <c r="AD88" i="9" s="1"/>
  <c r="X89" i="9"/>
  <c r="AD89" i="9" s="1"/>
  <c r="X90" i="9"/>
  <c r="AD90" i="9" s="1"/>
  <c r="X91" i="9"/>
  <c r="AD91" i="9" s="1"/>
  <c r="X92" i="9"/>
  <c r="AD92" i="9" s="1"/>
  <c r="X93" i="9"/>
  <c r="AD93" i="9" s="1"/>
  <c r="X94" i="9"/>
  <c r="AD94" i="9" s="1"/>
  <c r="X95" i="9"/>
  <c r="AD95" i="9" s="1"/>
  <c r="X96" i="9"/>
  <c r="AD96" i="9" s="1"/>
  <c r="X97" i="9"/>
  <c r="AD97" i="9" s="1"/>
  <c r="X98" i="9"/>
  <c r="AD98" i="9" s="1"/>
  <c r="X99" i="9"/>
  <c r="AD99" i="9" s="1"/>
  <c r="X100" i="9"/>
  <c r="AD100" i="9" s="1"/>
  <c r="X101" i="9"/>
  <c r="AD101" i="9" s="1"/>
  <c r="X102" i="9"/>
  <c r="AD102" i="9" s="1"/>
  <c r="AD11" i="9"/>
  <c r="AD24" i="9"/>
  <c r="AD27" i="9"/>
  <c r="AD30" i="9"/>
  <c r="AD31" i="9"/>
  <c r="AD62" i="9"/>
  <c r="AD75" i="9"/>
  <c r="AD78" i="9"/>
  <c r="AD79" i="9"/>
  <c r="AD81" i="9"/>
  <c r="AB19" i="9"/>
  <c r="AD73" i="14"/>
  <c r="AD87" i="14"/>
  <c r="AD108" i="14"/>
  <c r="AD113" i="14"/>
  <c r="AD121" i="14"/>
  <c r="AD140" i="14"/>
  <c r="AD157" i="14"/>
  <c r="AD164" i="14"/>
  <c r="AD179" i="14"/>
  <c r="AD188" i="14"/>
  <c r="AD197" i="14"/>
  <c r="AD210" i="14"/>
  <c r="AD223" i="14"/>
  <c r="AD231" i="14"/>
  <c r="AD327" i="14"/>
  <c r="AD342" i="14"/>
  <c r="AD351" i="14"/>
  <c r="AD368" i="14"/>
  <c r="AD407" i="14"/>
  <c r="AD427" i="14"/>
  <c r="AD440" i="14"/>
  <c r="AD449" i="14"/>
  <c r="AD567" i="14"/>
  <c r="AD577" i="14"/>
  <c r="AD616" i="14"/>
  <c r="AD636" i="14"/>
  <c r="AE11" i="7"/>
  <c r="AK11" i="7" s="1"/>
  <c r="AE12" i="7"/>
  <c r="AK12" i="7" s="1"/>
  <c r="AE13" i="7"/>
  <c r="AK13" i="7" s="1"/>
  <c r="AE14" i="7"/>
  <c r="AK14" i="7" s="1"/>
  <c r="AE15" i="7"/>
  <c r="AK15" i="7" s="1"/>
  <c r="AE16" i="7"/>
  <c r="AK16" i="7" s="1"/>
  <c r="AE17" i="7"/>
  <c r="AK17" i="7" s="1"/>
  <c r="AE18" i="7"/>
  <c r="AK18" i="7" s="1"/>
  <c r="AE19" i="7"/>
  <c r="AK19" i="7" s="1"/>
  <c r="AE20" i="7"/>
  <c r="AK20" i="7" s="1"/>
  <c r="AE21" i="7"/>
  <c r="AK21" i="7" s="1"/>
  <c r="AE22" i="7"/>
  <c r="AK22" i="7" s="1"/>
  <c r="AE23" i="7"/>
  <c r="AK23" i="7" s="1"/>
  <c r="AE24" i="7"/>
  <c r="AK24" i="7" s="1"/>
  <c r="AE25" i="7"/>
  <c r="AK25" i="7" s="1"/>
  <c r="AE26" i="7"/>
  <c r="AK26" i="7" s="1"/>
  <c r="AE27" i="7"/>
  <c r="AK27" i="7" s="1"/>
  <c r="AE28" i="7"/>
  <c r="AK28" i="7" s="1"/>
  <c r="AE29" i="7"/>
  <c r="AK29" i="7" s="1"/>
  <c r="AE30" i="7"/>
  <c r="AK30" i="7" s="1"/>
  <c r="AE31" i="7"/>
  <c r="AK31" i="7" s="1"/>
  <c r="AE32" i="7"/>
  <c r="AK32" i="7" s="1"/>
  <c r="AE33" i="7"/>
  <c r="AK33" i="7" s="1"/>
  <c r="AE34" i="7"/>
  <c r="AK34" i="7" s="1"/>
  <c r="AE35" i="7"/>
  <c r="AK35" i="7" s="1"/>
  <c r="AE36" i="7"/>
  <c r="AK36" i="7" s="1"/>
  <c r="AE37" i="7"/>
  <c r="AK37" i="7" s="1"/>
  <c r="AE38" i="7"/>
  <c r="AK38" i="7" s="1"/>
  <c r="AE39" i="7"/>
  <c r="AK39" i="7" s="1"/>
  <c r="AE40" i="7"/>
  <c r="AK40" i="7" s="1"/>
  <c r="AE41" i="7"/>
  <c r="AK41" i="7" s="1"/>
  <c r="AE42" i="7"/>
  <c r="AK42" i="7" s="1"/>
  <c r="AE43" i="7"/>
  <c r="AK43" i="7" s="1"/>
  <c r="AE44" i="7"/>
  <c r="AK44" i="7" s="1"/>
  <c r="AE45" i="7"/>
  <c r="AK45" i="7" s="1"/>
  <c r="AE46" i="7"/>
  <c r="AK46" i="7" s="1"/>
  <c r="AE47" i="7"/>
  <c r="AK47" i="7" s="1"/>
  <c r="AE48" i="7"/>
  <c r="AK48" i="7" s="1"/>
  <c r="AE49" i="7"/>
  <c r="AK49" i="7" s="1"/>
  <c r="AE50" i="7"/>
  <c r="AK50" i="7" s="1"/>
  <c r="AE51" i="7"/>
  <c r="AK51" i="7" s="1"/>
  <c r="AE52" i="7"/>
  <c r="AK52" i="7" s="1"/>
  <c r="AE53" i="7"/>
  <c r="AK53" i="7" s="1"/>
  <c r="AE54" i="7"/>
  <c r="AK54" i="7" s="1"/>
  <c r="AE55" i="7"/>
  <c r="AK55" i="7" s="1"/>
  <c r="AE56" i="7"/>
  <c r="AK56" i="7" s="1"/>
  <c r="AE57" i="7"/>
  <c r="AK57" i="7" s="1"/>
  <c r="AE58" i="7"/>
  <c r="AK58" i="7" s="1"/>
  <c r="AE59" i="7"/>
  <c r="AK59" i="7" s="1"/>
  <c r="AE60" i="7"/>
  <c r="AK60" i="7" s="1"/>
  <c r="AE61" i="7"/>
  <c r="AK61" i="7" s="1"/>
  <c r="AE62" i="7"/>
  <c r="AK62" i="7" s="1"/>
  <c r="AE63" i="7"/>
  <c r="AK63" i="7" s="1"/>
  <c r="AE64" i="7"/>
  <c r="AK64" i="7" s="1"/>
  <c r="AE65" i="7"/>
  <c r="AK65" i="7" s="1"/>
  <c r="AE66" i="7"/>
  <c r="AK66" i="7" s="1"/>
  <c r="AE67" i="7"/>
  <c r="AK67" i="7" s="1"/>
  <c r="AE68" i="7"/>
  <c r="AK68" i="7" s="1"/>
  <c r="AE69" i="7"/>
  <c r="AK69" i="7" s="1"/>
  <c r="AE70" i="7"/>
  <c r="AK70" i="7" s="1"/>
  <c r="AE71" i="7"/>
  <c r="AK71" i="7" s="1"/>
  <c r="AE72" i="7"/>
  <c r="AK72" i="7" s="1"/>
  <c r="AE73" i="7"/>
  <c r="AK73" i="7" s="1"/>
  <c r="AE74" i="7"/>
  <c r="AK74" i="7" s="1"/>
  <c r="AE75" i="7"/>
  <c r="AK75" i="7" s="1"/>
  <c r="AE76" i="7"/>
  <c r="AK76" i="7" s="1"/>
  <c r="AE77" i="7"/>
  <c r="AK77" i="7" s="1"/>
  <c r="AE78" i="7"/>
  <c r="AK78" i="7" s="1"/>
  <c r="AE79" i="7"/>
  <c r="AK79" i="7" s="1"/>
  <c r="AE80" i="7"/>
  <c r="AK80" i="7" s="1"/>
  <c r="AE81" i="7"/>
  <c r="AK81" i="7" s="1"/>
  <c r="AE82" i="7"/>
  <c r="AK82" i="7" s="1"/>
  <c r="AE83" i="7"/>
  <c r="AK83" i="7" s="1"/>
  <c r="AE84" i="7"/>
  <c r="AK84" i="7" s="1"/>
  <c r="AE85" i="7"/>
  <c r="AK85" i="7" s="1"/>
  <c r="AE86" i="7"/>
  <c r="AK86" i="7" s="1"/>
  <c r="AE87" i="7"/>
  <c r="AK87" i="7" s="1"/>
  <c r="AE88" i="7"/>
  <c r="AK88" i="7" s="1"/>
  <c r="AE89" i="7"/>
  <c r="AK89" i="7" s="1"/>
  <c r="AE90" i="7"/>
  <c r="AK90" i="7" s="1"/>
  <c r="AE91" i="7"/>
  <c r="AK91" i="7" s="1"/>
  <c r="AE92" i="7"/>
  <c r="AK92" i="7" s="1"/>
  <c r="AE93" i="7"/>
  <c r="AK93" i="7" s="1"/>
  <c r="AE94" i="7"/>
  <c r="AK94" i="7" s="1"/>
  <c r="AE95" i="7"/>
  <c r="AK95" i="7" s="1"/>
  <c r="AE96" i="7"/>
  <c r="AK96" i="7" s="1"/>
  <c r="AE97" i="7"/>
  <c r="AK97" i="7" s="1"/>
  <c r="AE98" i="7"/>
  <c r="AK98" i="7" s="1"/>
  <c r="AE99" i="7"/>
  <c r="AK99" i="7" s="1"/>
  <c r="AE100" i="7"/>
  <c r="AK100" i="7" s="1"/>
  <c r="AE101" i="7"/>
  <c r="AK101" i="7" s="1"/>
  <c r="AE102" i="7"/>
  <c r="AK102" i="7" s="1"/>
  <c r="AE103" i="7"/>
  <c r="AK103" i="7" s="1"/>
  <c r="AE104" i="7"/>
  <c r="AK104" i="7" s="1"/>
  <c r="AE105" i="7"/>
  <c r="AK105" i="7" s="1"/>
  <c r="AE106" i="7"/>
  <c r="AK106" i="7" s="1"/>
  <c r="AE107" i="7"/>
  <c r="AK107" i="7" s="1"/>
  <c r="AE108" i="7"/>
  <c r="AK108" i="7" s="1"/>
  <c r="AE109" i="7"/>
  <c r="AK109" i="7" s="1"/>
  <c r="AE10" i="7"/>
  <c r="AK10" i="7" s="1"/>
  <c r="AG15" i="7"/>
  <c r="AG16" i="7"/>
  <c r="AG17" i="7"/>
  <c r="AG18" i="7"/>
  <c r="AG19" i="7"/>
  <c r="AG20" i="7"/>
  <c r="AG21" i="7"/>
  <c r="AG22" i="7"/>
  <c r="AG23" i="7"/>
  <c r="AG24" i="7"/>
  <c r="AG25" i="7"/>
  <c r="AG26" i="7"/>
  <c r="AG27" i="7"/>
  <c r="AG28" i="7"/>
  <c r="AG29" i="7"/>
  <c r="AG30" i="7"/>
  <c r="AG31" i="7"/>
  <c r="AG32" i="7"/>
  <c r="AG33" i="7"/>
  <c r="AG34" i="7"/>
  <c r="AG35" i="7"/>
  <c r="AG36" i="7"/>
  <c r="AG37" i="7"/>
  <c r="AG38" i="7"/>
  <c r="AG39" i="7"/>
  <c r="AG40" i="7"/>
  <c r="AG41" i="7"/>
  <c r="AG42" i="7"/>
  <c r="AG43" i="7"/>
  <c r="AG44" i="7"/>
  <c r="AG45" i="7"/>
  <c r="AG46" i="7"/>
  <c r="AG47" i="7"/>
  <c r="AG48" i="7"/>
  <c r="AG49" i="7"/>
  <c r="AG50" i="7"/>
  <c r="AG51" i="7"/>
  <c r="AG52" i="7"/>
  <c r="AG53" i="7"/>
  <c r="AG54" i="7"/>
  <c r="AG55" i="7"/>
  <c r="AG56" i="7"/>
  <c r="AG57" i="7"/>
  <c r="AG58" i="7"/>
  <c r="AG59" i="7"/>
  <c r="AG60" i="7"/>
  <c r="AG61" i="7"/>
  <c r="AG62" i="7"/>
  <c r="AG63" i="7"/>
  <c r="AG64" i="7"/>
  <c r="AG65" i="7"/>
  <c r="AG66" i="7"/>
  <c r="AG67" i="7"/>
  <c r="AG68" i="7"/>
  <c r="AG69" i="7"/>
  <c r="AG70" i="7"/>
  <c r="AG71" i="7"/>
  <c r="AG72" i="7"/>
  <c r="AG73" i="7"/>
  <c r="AG74" i="7"/>
  <c r="AG75" i="7"/>
  <c r="AG76" i="7"/>
  <c r="AG77" i="7"/>
  <c r="AG78" i="7"/>
  <c r="AG79" i="7"/>
  <c r="AG80" i="7"/>
  <c r="AG81" i="7"/>
  <c r="AG82" i="7"/>
  <c r="AG83" i="7"/>
  <c r="AG84" i="7"/>
  <c r="AG85" i="7"/>
  <c r="AG86" i="7"/>
  <c r="AG87" i="7"/>
  <c r="AG88" i="7"/>
  <c r="AG89" i="7"/>
  <c r="AG90" i="7"/>
  <c r="AG91" i="7"/>
  <c r="AG92" i="7"/>
  <c r="AG93" i="7"/>
  <c r="AG94" i="7"/>
  <c r="AG95" i="7"/>
  <c r="AG96" i="7"/>
  <c r="AG97" i="7"/>
  <c r="AG98" i="7"/>
  <c r="AG99" i="7"/>
  <c r="AG100" i="7"/>
  <c r="AG101" i="7"/>
  <c r="AG102" i="7"/>
  <c r="AG103" i="7"/>
  <c r="AG104" i="7"/>
  <c r="AG105" i="7"/>
  <c r="AG106" i="7"/>
  <c r="AG107" i="7"/>
  <c r="AG108" i="7"/>
  <c r="AG109" i="7"/>
  <c r="AG110" i="7"/>
  <c r="AG111" i="7"/>
  <c r="AG112" i="7"/>
  <c r="AG113" i="7"/>
  <c r="AG114" i="7"/>
  <c r="AG115" i="7"/>
  <c r="AG116" i="7"/>
  <c r="AG117" i="7"/>
  <c r="AG118" i="7"/>
  <c r="AG119" i="7"/>
  <c r="AG120" i="7"/>
  <c r="AG121" i="7"/>
  <c r="AG122" i="7"/>
  <c r="AG123" i="7"/>
  <c r="AG124" i="7"/>
  <c r="AG125" i="7"/>
  <c r="AG126" i="7"/>
  <c r="AG127" i="7"/>
  <c r="AG128" i="7"/>
  <c r="AG129" i="7"/>
  <c r="AG130" i="7"/>
  <c r="AG131" i="7"/>
  <c r="AG132" i="7"/>
  <c r="AG133" i="7"/>
  <c r="AG134" i="7"/>
  <c r="AG135" i="7"/>
  <c r="AG136" i="7"/>
  <c r="AG137" i="7"/>
  <c r="AG138" i="7"/>
  <c r="AG139" i="7"/>
  <c r="AG140" i="7"/>
  <c r="AG141" i="7"/>
  <c r="AG142" i="7"/>
  <c r="AG143" i="7"/>
  <c r="AG144" i="7"/>
  <c r="AG145" i="7"/>
  <c r="AG146" i="7"/>
  <c r="AG147" i="7"/>
  <c r="AG148" i="7"/>
  <c r="AG149" i="7"/>
  <c r="AG150" i="7"/>
  <c r="AG151" i="7"/>
  <c r="AG152" i="7"/>
  <c r="AG153" i="7"/>
  <c r="AG163" i="7"/>
  <c r="AG164" i="7"/>
  <c r="AG165" i="7"/>
  <c r="AG166" i="7"/>
  <c r="AG167" i="7"/>
  <c r="AG168" i="7"/>
  <c r="AG169" i="7"/>
  <c r="AG170" i="7"/>
  <c r="AG171" i="7"/>
  <c r="AG172" i="7"/>
  <c r="AG173" i="7"/>
  <c r="AG174" i="7"/>
  <c r="AG175" i="7"/>
  <c r="AG176" i="7"/>
  <c r="AG177" i="7"/>
  <c r="AG178" i="7"/>
  <c r="AG179" i="7"/>
  <c r="AG180" i="7"/>
  <c r="AG181" i="7"/>
  <c r="AG182" i="7"/>
  <c r="AG201" i="7"/>
  <c r="AG202" i="7"/>
  <c r="AG203" i="7"/>
  <c r="AG204" i="7"/>
  <c r="AG205" i="7"/>
  <c r="AG206" i="7"/>
  <c r="AG207" i="7"/>
  <c r="AG208" i="7"/>
  <c r="AG209" i="7"/>
  <c r="AG210" i="7"/>
  <c r="AG211" i="7"/>
  <c r="AG212" i="7"/>
  <c r="AG213" i="7"/>
  <c r="AG214" i="7"/>
  <c r="AG215" i="7"/>
  <c r="AG216" i="7"/>
  <c r="AG217" i="7"/>
  <c r="AG218" i="7"/>
  <c r="AG219" i="7"/>
  <c r="AG220" i="7"/>
  <c r="AG221" i="7"/>
  <c r="AG222" i="7"/>
  <c r="AG223" i="7"/>
  <c r="AG224" i="7"/>
  <c r="AG225" i="7"/>
  <c r="AG226" i="7"/>
  <c r="AG227" i="7"/>
  <c r="AG228" i="7"/>
  <c r="AG229" i="7"/>
  <c r="AG230" i="7"/>
  <c r="AG231" i="7"/>
  <c r="AG232" i="7"/>
  <c r="AG233" i="7"/>
  <c r="AG234" i="7"/>
  <c r="AG235" i="7"/>
  <c r="AG236" i="7"/>
  <c r="AG237" i="7"/>
  <c r="AG238" i="7"/>
  <c r="AG239" i="7"/>
  <c r="AG240" i="7"/>
  <c r="AG241" i="7"/>
  <c r="AG242" i="7"/>
  <c r="AG243" i="7"/>
  <c r="AG244" i="7"/>
  <c r="AG245" i="7"/>
  <c r="AG246" i="7"/>
  <c r="AG247" i="7"/>
  <c r="AG248" i="7"/>
  <c r="AG249" i="7"/>
  <c r="AG250" i="7"/>
  <c r="AG251" i="7"/>
  <c r="AG252" i="7"/>
  <c r="AG253" i="7"/>
  <c r="AG254" i="7"/>
  <c r="AG255" i="7"/>
  <c r="AG256" i="7"/>
  <c r="AG257" i="7"/>
  <c r="AG258" i="7"/>
  <c r="AG259" i="7"/>
  <c r="AG260" i="7"/>
  <c r="AG261" i="7"/>
  <c r="AG262" i="7"/>
  <c r="AG263" i="7"/>
  <c r="AG264" i="7"/>
  <c r="AG265" i="7"/>
  <c r="AG266" i="7"/>
  <c r="AG267" i="7"/>
  <c r="AG268" i="7"/>
  <c r="AG269" i="7"/>
  <c r="AG270" i="7"/>
  <c r="AG271" i="7"/>
  <c r="AG272" i="7"/>
  <c r="AG273" i="7"/>
  <c r="AG274" i="7"/>
  <c r="AG275" i="7"/>
  <c r="AG276" i="7"/>
  <c r="AG277" i="7"/>
  <c r="AG278" i="7"/>
  <c r="AG279" i="7"/>
  <c r="AG280" i="7"/>
  <c r="AG281" i="7"/>
  <c r="AG282" i="7"/>
  <c r="AG283" i="7"/>
  <c r="AG284" i="7"/>
  <c r="AG285" i="7"/>
  <c r="AG286" i="7"/>
  <c r="AG287" i="7"/>
  <c r="AG288" i="7"/>
  <c r="AG289" i="7"/>
  <c r="AG290" i="7"/>
  <c r="AG291" i="7"/>
  <c r="AG292" i="7"/>
  <c r="AG293" i="7"/>
  <c r="AG294" i="7"/>
  <c r="AG295" i="7"/>
  <c r="AG296" i="7"/>
  <c r="AG297" i="7"/>
  <c r="AG298" i="7"/>
  <c r="AG299" i="7"/>
  <c r="AG300" i="7"/>
  <c r="AG301" i="7"/>
  <c r="AG302" i="7"/>
  <c r="AG303" i="7"/>
  <c r="AG304" i="7"/>
  <c r="AG305" i="7"/>
  <c r="AG306" i="7"/>
  <c r="AG307" i="7"/>
  <c r="AG308" i="7"/>
  <c r="AG309" i="7"/>
  <c r="AG310" i="7"/>
  <c r="AG311" i="7"/>
  <c r="AG312" i="7"/>
  <c r="AG313" i="7"/>
  <c r="AG314" i="7"/>
  <c r="AG315" i="7"/>
  <c r="AG316" i="7"/>
  <c r="AG317" i="7"/>
  <c r="AG318" i="7"/>
  <c r="AG319" i="7"/>
  <c r="AG320" i="7"/>
  <c r="AG321" i="7"/>
  <c r="AG322" i="7"/>
  <c r="AG323" i="7"/>
  <c r="AG324" i="7"/>
  <c r="AG325" i="7"/>
  <c r="AG326" i="7"/>
  <c r="AG327" i="7"/>
  <c r="AG328" i="7"/>
  <c r="AG329" i="7"/>
  <c r="AG330" i="7"/>
  <c r="AG331" i="7"/>
  <c r="AG332" i="7"/>
  <c r="AG333" i="7"/>
  <c r="AG334" i="7"/>
  <c r="AG335" i="7"/>
  <c r="AG336" i="7"/>
  <c r="AG337" i="7"/>
  <c r="AG338" i="7"/>
  <c r="AG339" i="7"/>
  <c r="AG340" i="7"/>
  <c r="AG341" i="7"/>
  <c r="AG342" i="7"/>
  <c r="AG343" i="7"/>
  <c r="AG344" i="7"/>
  <c r="AG345" i="7"/>
  <c r="AG346" i="7"/>
  <c r="AG347" i="7"/>
  <c r="AG348" i="7"/>
  <c r="AG349" i="7"/>
  <c r="AG350" i="7"/>
  <c r="AG351" i="7"/>
  <c r="AG352" i="7"/>
  <c r="AG353" i="7"/>
  <c r="AG354" i="7"/>
  <c r="AG355" i="7"/>
  <c r="AG356" i="7"/>
  <c r="AG357" i="7"/>
  <c r="AG358" i="7"/>
  <c r="AG359" i="7"/>
  <c r="AG360" i="7"/>
  <c r="AG361" i="7"/>
  <c r="AG362" i="7"/>
  <c r="AG363" i="7"/>
  <c r="AG364" i="7"/>
  <c r="AG365" i="7"/>
  <c r="AG366" i="7"/>
  <c r="AG367" i="7"/>
  <c r="AG368" i="7"/>
  <c r="AG369" i="7"/>
  <c r="AG370" i="7"/>
  <c r="AG371" i="7"/>
  <c r="AG372" i="7"/>
  <c r="AG373" i="7"/>
  <c r="AG374" i="7"/>
  <c r="AG375" i="7"/>
  <c r="AG376" i="7"/>
  <c r="AG377" i="7"/>
  <c r="AG378" i="7"/>
  <c r="AG379" i="7"/>
  <c r="AG380" i="7"/>
  <c r="AG381" i="7"/>
  <c r="AG382" i="7"/>
  <c r="AG383" i="7"/>
  <c r="AG384" i="7"/>
  <c r="AG385" i="7"/>
  <c r="AG386" i="7"/>
  <c r="AG387" i="7"/>
  <c r="AG388" i="7"/>
  <c r="AG389" i="7"/>
  <c r="AG390" i="7"/>
  <c r="AG391" i="7"/>
  <c r="AG392" i="7"/>
  <c r="AG393" i="7"/>
  <c r="AG394" i="7"/>
  <c r="AG395" i="7"/>
  <c r="AG396" i="7"/>
  <c r="AG397" i="7"/>
  <c r="AG398" i="7"/>
  <c r="AG399" i="7"/>
  <c r="AG400" i="7"/>
  <c r="AG401" i="7"/>
  <c r="AG402" i="7"/>
  <c r="AG403" i="7"/>
  <c r="AG404" i="7"/>
  <c r="AG405" i="7"/>
  <c r="AG406" i="7"/>
  <c r="AG407" i="7"/>
  <c r="AG408" i="7"/>
  <c r="AG409" i="7"/>
  <c r="AG410" i="7"/>
  <c r="AG411" i="7"/>
  <c r="AG412" i="7"/>
  <c r="AG413" i="7"/>
  <c r="AG414" i="7"/>
  <c r="AG415" i="7"/>
  <c r="AG416" i="7"/>
  <c r="AG417" i="7"/>
  <c r="AG418" i="7"/>
  <c r="AG419" i="7"/>
  <c r="AG420" i="7"/>
  <c r="AG421" i="7"/>
  <c r="AG422" i="7"/>
  <c r="AG423" i="7"/>
  <c r="AG424" i="7"/>
  <c r="AG425" i="7"/>
  <c r="AG426" i="7"/>
  <c r="AG427" i="7"/>
  <c r="AG428" i="7"/>
  <c r="AG429" i="7"/>
  <c r="AG430" i="7"/>
  <c r="AG431" i="7"/>
  <c r="AG432" i="7"/>
  <c r="AG433" i="7"/>
  <c r="AG434" i="7"/>
  <c r="AG435" i="7"/>
  <c r="AG436" i="7"/>
  <c r="AG437" i="7"/>
  <c r="AG438" i="7"/>
  <c r="AG439" i="7"/>
  <c r="AG440" i="7"/>
  <c r="AG441" i="7"/>
  <c r="AG442" i="7"/>
  <c r="AG443" i="7"/>
  <c r="AG444" i="7"/>
  <c r="AG445" i="7"/>
  <c r="AG446" i="7"/>
  <c r="AG447" i="7"/>
  <c r="AG448" i="7"/>
  <c r="AG449" i="7"/>
  <c r="AG450" i="7"/>
  <c r="AG451" i="7"/>
  <c r="AG452" i="7"/>
  <c r="AG453" i="7"/>
  <c r="AG454" i="7"/>
  <c r="AG455" i="7"/>
  <c r="AG456" i="7"/>
  <c r="AG457" i="7"/>
  <c r="AG458" i="7"/>
  <c r="AG459" i="7"/>
  <c r="AG460" i="7"/>
  <c r="AG461" i="7"/>
  <c r="AG462" i="7"/>
  <c r="AG463" i="7"/>
  <c r="AG464" i="7"/>
  <c r="AG465" i="7"/>
  <c r="AG466" i="7"/>
  <c r="AG467" i="7"/>
  <c r="AG468" i="7"/>
  <c r="AG469" i="7"/>
  <c r="AG470" i="7"/>
  <c r="AG471" i="7"/>
  <c r="AG472" i="7"/>
  <c r="AG473" i="7"/>
  <c r="AG474" i="7"/>
  <c r="AG475" i="7"/>
  <c r="AG476" i="7"/>
  <c r="AG477" i="7"/>
  <c r="AG478" i="7"/>
  <c r="AG479" i="7"/>
  <c r="AG480" i="7"/>
  <c r="AG481" i="7"/>
  <c r="AG482" i="7"/>
  <c r="AG483" i="7"/>
  <c r="AG484" i="7"/>
  <c r="AG485" i="7"/>
  <c r="AG486" i="7"/>
  <c r="AG487" i="7"/>
  <c r="AG488" i="7"/>
  <c r="AG489" i="7"/>
  <c r="AG490" i="7"/>
  <c r="AG491" i="7"/>
  <c r="AG492" i="7"/>
  <c r="AG493" i="7"/>
  <c r="AG494" i="7"/>
  <c r="AG495" i="7"/>
  <c r="AG496" i="7"/>
  <c r="AG497" i="7"/>
  <c r="AG498" i="7"/>
  <c r="AG499" i="7"/>
  <c r="AG500" i="7"/>
  <c r="AG501" i="7"/>
  <c r="AG502" i="7"/>
  <c r="AG503" i="7"/>
  <c r="AG504" i="7"/>
  <c r="AG505" i="7"/>
  <c r="AG506" i="7"/>
  <c r="AG507" i="7"/>
  <c r="AG508" i="7"/>
  <c r="AG509" i="7"/>
  <c r="AG510" i="7"/>
  <c r="AG511" i="7"/>
  <c r="AG512" i="7"/>
  <c r="AG513" i="7"/>
  <c r="AG514" i="7"/>
  <c r="AG515" i="7"/>
  <c r="AG516" i="7"/>
  <c r="AG517" i="7"/>
  <c r="AG518" i="7"/>
  <c r="AG519" i="7"/>
  <c r="AG520" i="7"/>
  <c r="AG521" i="7"/>
  <c r="AG522" i="7"/>
  <c r="AG523" i="7"/>
  <c r="AG524" i="7"/>
  <c r="AG525" i="7"/>
  <c r="AG526" i="7"/>
  <c r="AG527" i="7"/>
  <c r="AG528" i="7"/>
  <c r="AG529" i="7"/>
  <c r="AG530" i="7"/>
  <c r="AG531" i="7"/>
  <c r="AG532" i="7"/>
  <c r="AG533" i="7"/>
  <c r="AG534" i="7"/>
  <c r="AG535" i="7"/>
  <c r="AG536" i="7"/>
  <c r="AG537" i="7"/>
  <c r="AG538" i="7"/>
  <c r="AG539" i="7"/>
  <c r="AG540" i="7"/>
  <c r="AG541" i="7"/>
  <c r="AG542" i="7"/>
  <c r="AG543" i="7"/>
  <c r="AG544" i="7"/>
  <c r="AG545" i="7"/>
  <c r="AG546" i="7"/>
  <c r="AG547" i="7"/>
  <c r="AG548" i="7"/>
  <c r="AG549" i="7"/>
  <c r="AG550" i="7"/>
  <c r="AG597" i="7"/>
  <c r="AG598" i="7"/>
  <c r="AG599" i="7"/>
  <c r="AG600" i="7"/>
  <c r="AG601" i="7"/>
  <c r="AG602" i="7"/>
  <c r="AG603" i="7"/>
  <c r="AG604" i="7"/>
  <c r="AG605" i="7"/>
  <c r="AG606" i="7"/>
  <c r="AG607" i="7"/>
  <c r="AG608" i="7"/>
  <c r="AG609" i="7"/>
  <c r="AG610" i="7"/>
  <c r="AG611" i="7"/>
  <c r="AG612" i="7"/>
  <c r="AG613" i="7"/>
  <c r="AG614" i="7"/>
  <c r="AG615" i="7"/>
  <c r="AG616" i="7"/>
  <c r="AG617" i="7"/>
  <c r="AG618" i="7"/>
  <c r="AG619" i="7"/>
  <c r="AG620" i="7"/>
  <c r="AG621" i="7"/>
  <c r="AG622" i="7"/>
  <c r="AG623" i="7"/>
  <c r="AG624" i="7"/>
  <c r="AG625" i="7"/>
  <c r="AG626" i="7"/>
  <c r="AG627" i="7"/>
  <c r="AG628" i="7"/>
  <c r="AG629" i="7"/>
  <c r="AG630" i="7"/>
  <c r="AG631" i="7"/>
  <c r="AG632" i="7"/>
  <c r="AG633" i="7"/>
  <c r="AG634" i="7"/>
  <c r="AG635" i="7"/>
  <c r="AG636" i="7"/>
  <c r="AG637" i="7"/>
  <c r="AG638" i="7"/>
  <c r="AG639" i="7"/>
  <c r="AG640" i="7"/>
  <c r="AG641" i="7"/>
  <c r="AG642" i="7"/>
  <c r="AG643" i="7"/>
  <c r="AG644" i="7"/>
  <c r="AG645" i="7"/>
  <c r="AG646" i="7"/>
  <c r="AG647" i="7"/>
  <c r="AG648" i="7"/>
  <c r="AG649" i="7"/>
  <c r="AG650" i="7"/>
  <c r="AG651" i="7"/>
  <c r="AG652" i="7"/>
  <c r="AG653" i="7"/>
  <c r="AG654" i="7"/>
  <c r="AG655" i="7"/>
  <c r="AG656" i="7"/>
  <c r="AG657" i="7"/>
  <c r="AG658" i="7"/>
  <c r="AG659" i="7"/>
  <c r="AG660" i="7"/>
  <c r="AG661" i="7"/>
  <c r="AG662" i="7"/>
  <c r="AG663" i="7"/>
  <c r="AG664" i="7"/>
  <c r="AG665" i="7"/>
  <c r="AG666" i="7"/>
  <c r="AG667" i="7"/>
  <c r="AG668" i="7"/>
  <c r="AG669" i="7"/>
  <c r="AG670" i="7"/>
  <c r="AG671" i="7"/>
  <c r="AG672" i="7"/>
  <c r="AG673" i="7"/>
  <c r="AG674" i="7"/>
  <c r="AG675" i="7"/>
  <c r="AG676" i="7"/>
  <c r="AG677" i="7"/>
  <c r="AG678" i="7"/>
  <c r="AG679" i="7"/>
  <c r="AG680" i="7"/>
  <c r="AG681" i="7"/>
  <c r="AG682" i="7"/>
  <c r="AG683" i="7"/>
  <c r="AG684" i="7"/>
  <c r="AG685" i="7"/>
  <c r="AG686" i="7"/>
  <c r="AG687" i="7"/>
  <c r="AG688" i="7"/>
  <c r="AG689" i="7"/>
  <c r="AG690" i="7"/>
  <c r="AG691" i="7"/>
  <c r="AG692" i="7"/>
  <c r="AG693" i="7"/>
  <c r="AG694" i="7"/>
  <c r="AG695" i="7"/>
  <c r="AG696" i="7"/>
  <c r="AG697" i="7"/>
  <c r="AG698" i="7"/>
  <c r="AG699" i="7"/>
  <c r="AG700" i="7"/>
  <c r="AG701" i="7"/>
  <c r="AG702" i="7"/>
  <c r="AG703" i="7"/>
  <c r="AG704" i="7"/>
  <c r="AG705" i="7"/>
  <c r="AG706" i="7"/>
  <c r="AG707" i="7"/>
  <c r="AG708" i="7"/>
  <c r="AG709" i="7"/>
  <c r="AG710" i="7"/>
  <c r="AG711" i="7"/>
  <c r="AG712" i="7"/>
  <c r="AG713" i="7"/>
  <c r="AG714" i="7"/>
  <c r="AG715" i="7"/>
  <c r="AG716" i="7"/>
  <c r="AG717" i="7"/>
  <c r="AG718" i="7"/>
  <c r="AG719" i="7"/>
  <c r="AG720" i="7"/>
  <c r="AG721" i="7"/>
  <c r="AG722" i="7"/>
  <c r="AG723" i="7"/>
  <c r="AG724" i="7"/>
  <c r="AG725" i="7"/>
  <c r="AG726" i="7"/>
  <c r="AG727" i="7"/>
  <c r="AG728" i="7"/>
  <c r="AG729" i="7"/>
  <c r="AG730" i="7"/>
  <c r="AG731" i="7"/>
  <c r="AG732" i="7"/>
  <c r="AG733" i="7"/>
  <c r="AG734" i="7"/>
  <c r="AG735" i="7"/>
  <c r="AG736" i="7"/>
  <c r="AG737" i="7"/>
  <c r="AG738" i="7"/>
  <c r="AG739" i="7"/>
  <c r="AG740" i="7"/>
  <c r="AG741" i="7"/>
  <c r="AG742" i="7"/>
  <c r="AG743" i="7"/>
  <c r="AG744" i="7"/>
  <c r="AG745" i="7"/>
  <c r="AG746" i="7"/>
  <c r="AG747" i="7"/>
  <c r="AG748" i="7"/>
  <c r="AG749" i="7"/>
  <c r="AG750" i="7"/>
  <c r="AG751" i="7"/>
  <c r="AG752" i="7"/>
  <c r="AG753" i="7"/>
  <c r="AG754" i="7"/>
  <c r="AG755" i="7"/>
  <c r="AG756" i="7"/>
  <c r="AG757" i="7"/>
  <c r="AG758" i="7"/>
  <c r="AG759" i="7"/>
  <c r="AG760" i="7"/>
  <c r="AG761" i="7"/>
  <c r="AG762" i="7"/>
  <c r="AG763" i="7"/>
  <c r="AG764" i="7"/>
  <c r="AG765" i="7"/>
  <c r="AG766" i="7"/>
  <c r="AG767" i="7"/>
  <c r="AG768" i="7"/>
  <c r="AG769" i="7"/>
  <c r="AG770" i="7"/>
  <c r="AG771" i="7"/>
  <c r="AG772" i="7"/>
  <c r="AG773" i="7"/>
  <c r="AG774" i="7"/>
  <c r="AG775" i="7"/>
  <c r="AG776" i="7"/>
  <c r="AG777" i="7"/>
  <c r="AG778" i="7"/>
  <c r="AG779" i="7"/>
  <c r="AG780" i="7"/>
  <c r="AG781" i="7"/>
  <c r="AG782" i="7"/>
  <c r="AG783" i="7"/>
  <c r="AG784" i="7"/>
  <c r="AG785" i="7"/>
  <c r="AG786" i="7"/>
  <c r="AG787" i="7"/>
  <c r="AG788" i="7"/>
  <c r="AG789" i="7"/>
  <c r="AG790" i="7"/>
  <c r="AG791" i="7"/>
  <c r="AG792" i="7"/>
  <c r="AG793" i="7"/>
  <c r="AG794" i="7"/>
  <c r="AG795" i="7"/>
  <c r="AG796" i="7"/>
  <c r="AG797" i="7"/>
  <c r="AG798" i="7"/>
  <c r="AG799" i="7"/>
  <c r="AG800" i="7"/>
  <c r="AG801" i="7"/>
  <c r="AG802" i="7"/>
  <c r="AG803" i="7"/>
  <c r="AG804" i="7"/>
  <c r="AG805" i="7"/>
  <c r="AG806" i="7"/>
  <c r="AG807" i="7"/>
  <c r="AG808" i="7"/>
  <c r="AG809" i="7"/>
  <c r="AG810" i="7"/>
  <c r="AG811" i="7"/>
  <c r="AG812" i="7"/>
  <c r="AG813" i="7"/>
  <c r="AG814" i="7"/>
  <c r="AG815" i="7"/>
  <c r="AG816" i="7"/>
  <c r="AG817" i="7"/>
  <c r="AG818" i="7"/>
  <c r="AG819" i="7"/>
  <c r="AG820" i="7"/>
  <c r="AG821" i="7"/>
  <c r="AG822" i="7"/>
  <c r="AG823" i="7"/>
  <c r="AG824" i="7"/>
  <c r="AG825" i="7"/>
  <c r="AG826" i="7"/>
  <c r="AG827" i="7"/>
  <c r="AG828" i="7"/>
  <c r="AG829" i="7"/>
  <c r="AG830" i="7"/>
  <c r="AG831" i="7"/>
  <c r="AG832" i="7"/>
  <c r="AG833" i="7"/>
  <c r="AG834" i="7"/>
  <c r="AG835" i="7"/>
  <c r="AG836" i="7"/>
  <c r="AG837" i="7"/>
  <c r="AG838" i="7"/>
  <c r="AG839" i="7"/>
  <c r="AG840" i="7"/>
  <c r="AG841" i="7"/>
  <c r="AG842" i="7"/>
  <c r="AG843" i="7"/>
  <c r="AG844" i="7"/>
  <c r="AG845" i="7"/>
  <c r="AG846" i="7"/>
  <c r="AG847" i="7"/>
  <c r="AG848" i="7"/>
  <c r="AG849" i="7"/>
  <c r="AG850" i="7"/>
  <c r="AG851" i="7"/>
  <c r="AG852" i="7"/>
  <c r="AG853" i="7"/>
  <c r="AG854" i="7"/>
  <c r="AG855" i="7"/>
  <c r="AG856" i="7"/>
  <c r="AG857" i="7"/>
  <c r="AG858" i="7"/>
  <c r="AG859" i="7"/>
  <c r="AG860" i="7"/>
  <c r="AG861" i="7"/>
  <c r="AG862" i="7"/>
  <c r="AG863" i="7"/>
  <c r="AG864" i="7"/>
  <c r="AG865" i="7"/>
  <c r="AG866" i="7"/>
  <c r="AG867" i="7"/>
  <c r="AG868" i="7"/>
  <c r="AG869" i="7"/>
  <c r="AG870" i="7"/>
  <c r="AG871" i="7"/>
  <c r="AG872" i="7"/>
  <c r="AG873" i="7"/>
  <c r="AG874" i="7"/>
  <c r="AG875" i="7"/>
  <c r="AG876" i="7"/>
  <c r="AG877" i="7"/>
  <c r="AG878" i="7"/>
  <c r="AG879" i="7"/>
  <c r="AG880" i="7"/>
  <c r="AG881" i="7"/>
  <c r="AG882" i="7"/>
  <c r="AG883" i="7"/>
  <c r="AG884" i="7"/>
  <c r="AG885" i="7"/>
  <c r="AG893" i="7"/>
  <c r="AG894" i="7"/>
  <c r="AG895" i="7"/>
  <c r="AG896" i="7"/>
  <c r="AG897" i="7"/>
  <c r="AG898" i="7"/>
  <c r="AG899" i="7"/>
  <c r="AG900" i="7"/>
  <c r="AG901" i="7"/>
  <c r="AG902" i="7"/>
  <c r="AG903" i="7"/>
  <c r="AG904" i="7"/>
  <c r="AG905" i="7"/>
  <c r="AG906" i="7"/>
  <c r="AG907" i="7"/>
  <c r="AG908" i="7"/>
  <c r="AG909" i="7"/>
  <c r="AG910" i="7"/>
  <c r="AG911" i="7"/>
  <c r="AG912" i="7"/>
  <c r="AG913" i="7"/>
  <c r="AG914" i="7"/>
  <c r="AG915" i="7"/>
  <c r="AG916" i="7"/>
  <c r="AG917" i="7"/>
  <c r="AG918" i="7"/>
  <c r="AG919" i="7"/>
  <c r="AG920" i="7"/>
  <c r="AG921" i="7"/>
  <c r="AG922" i="7"/>
  <c r="AG923" i="7"/>
  <c r="AG924" i="7"/>
  <c r="AG925" i="7"/>
  <c r="AG926" i="7"/>
  <c r="AG927" i="7"/>
  <c r="AG928" i="7"/>
  <c r="AG929" i="7"/>
  <c r="AG930" i="7"/>
  <c r="AG931" i="7"/>
  <c r="AG932" i="7"/>
  <c r="AG933" i="7"/>
  <c r="AG934" i="7"/>
  <c r="AG935" i="7"/>
  <c r="AG936" i="7"/>
  <c r="AG937" i="7"/>
  <c r="AG938" i="7"/>
  <c r="AG939" i="7"/>
  <c r="AG940" i="7"/>
  <c r="AG941" i="7"/>
  <c r="AG942" i="7"/>
  <c r="AG943" i="7"/>
  <c r="AG944" i="7"/>
  <c r="AG945" i="7"/>
  <c r="AG946" i="7"/>
  <c r="AG947" i="7"/>
  <c r="AG948" i="7"/>
  <c r="AG949" i="7"/>
  <c r="AG950" i="7"/>
  <c r="AG951" i="7"/>
  <c r="AG952" i="7"/>
  <c r="AG953" i="7"/>
  <c r="AG954" i="7"/>
  <c r="AG955" i="7"/>
  <c r="AG956" i="7"/>
  <c r="AG957" i="7"/>
  <c r="AG958" i="7"/>
  <c r="AG959" i="7"/>
  <c r="AG960" i="7"/>
  <c r="AG961" i="7"/>
  <c r="AG962" i="7"/>
  <c r="AG963" i="7"/>
  <c r="AG964" i="7"/>
  <c r="AG965" i="7"/>
  <c r="AG966" i="7"/>
  <c r="AG967" i="7"/>
  <c r="AG968" i="7"/>
  <c r="AG969" i="7"/>
  <c r="AG970" i="7"/>
  <c r="AG971" i="7"/>
  <c r="AG972" i="7"/>
  <c r="AG973" i="7"/>
  <c r="AG974" i="7"/>
  <c r="AG975" i="7"/>
  <c r="AG976" i="7"/>
  <c r="AG977" i="7"/>
  <c r="AG978" i="7"/>
  <c r="AG979" i="7"/>
  <c r="AG980" i="7"/>
  <c r="AG981" i="7"/>
  <c r="AG982" i="7"/>
  <c r="AG983" i="7"/>
  <c r="AG984" i="7"/>
  <c r="AG985" i="7"/>
  <c r="AG986" i="7"/>
  <c r="AG987" i="7"/>
  <c r="AG988" i="7"/>
  <c r="AG989" i="7"/>
  <c r="AG990" i="7"/>
  <c r="AG991" i="7"/>
  <c r="AG992" i="7"/>
  <c r="AG993" i="7"/>
  <c r="AG994" i="7"/>
  <c r="AG995" i="7"/>
  <c r="AG996" i="7"/>
  <c r="AG997" i="7"/>
  <c r="AG998" i="7"/>
  <c r="AG999" i="7"/>
  <c r="AG1000" i="7"/>
  <c r="AG1001" i="7"/>
  <c r="AG1002" i="7"/>
  <c r="AG1003" i="7"/>
  <c r="AG1004" i="7"/>
  <c r="AG1005" i="7"/>
  <c r="AG1006" i="7"/>
  <c r="AG1007" i="7"/>
  <c r="AG1008" i="7"/>
  <c r="AG1009" i="7"/>
  <c r="AG1010" i="7"/>
  <c r="AG1011" i="7"/>
  <c r="AG1012" i="7"/>
  <c r="AG1013" i="7"/>
  <c r="AG1014" i="7"/>
  <c r="AG1015" i="7"/>
  <c r="AG1016" i="7"/>
  <c r="AG1017" i="7"/>
  <c r="AG1018" i="7"/>
  <c r="AG1019" i="7"/>
  <c r="AG1020" i="7"/>
  <c r="AG1021" i="7"/>
  <c r="AG1022" i="7"/>
  <c r="AG1023" i="7"/>
  <c r="AG1024" i="7"/>
  <c r="AG1025" i="7"/>
  <c r="AG1026" i="7"/>
  <c r="AG1027" i="7"/>
  <c r="AG1028" i="7"/>
  <c r="AG1029" i="7"/>
  <c r="AG1030" i="7"/>
  <c r="AG1031" i="7"/>
  <c r="AG1032" i="7"/>
  <c r="AG1033" i="7"/>
  <c r="AG1034" i="7"/>
  <c r="AG1035" i="7"/>
  <c r="AG1036" i="7"/>
  <c r="AG1037" i="7"/>
  <c r="AG1038" i="7"/>
  <c r="AG1039" i="7"/>
  <c r="AG1040" i="7"/>
  <c r="AG1041" i="7"/>
  <c r="AG1042" i="7"/>
  <c r="AG1043" i="7"/>
  <c r="AG1044" i="7"/>
  <c r="AG1045" i="7"/>
  <c r="AG1046" i="7"/>
  <c r="AG1047" i="7"/>
  <c r="AG1048" i="7"/>
  <c r="AG1049" i="7"/>
  <c r="AG1050" i="7"/>
  <c r="AG1051" i="7"/>
  <c r="AG1052" i="7"/>
  <c r="AG1053" i="7"/>
  <c r="AG1054" i="7"/>
  <c r="AG1055" i="7"/>
  <c r="AG1056" i="7"/>
  <c r="AG1057" i="7"/>
  <c r="AG1058" i="7"/>
  <c r="AG1059" i="7"/>
  <c r="AG1060" i="7"/>
  <c r="AG1061" i="7"/>
  <c r="AG1062" i="7"/>
  <c r="AG1063" i="7"/>
  <c r="AG1064" i="7"/>
  <c r="AG1065" i="7"/>
  <c r="AG1066" i="7"/>
  <c r="AG1067" i="7"/>
  <c r="AG1068" i="7"/>
  <c r="AG1069" i="7"/>
  <c r="AG1070" i="7"/>
  <c r="AG1071" i="7"/>
  <c r="AG1072" i="7"/>
  <c r="AG1073" i="7"/>
  <c r="AG1074" i="7"/>
  <c r="AG1075" i="7"/>
  <c r="AG1076" i="7"/>
  <c r="AG1077" i="7"/>
  <c r="AG1078" i="7"/>
  <c r="AG1079" i="7"/>
  <c r="AG1080" i="7"/>
  <c r="AG1081" i="7"/>
  <c r="AG1082" i="7"/>
  <c r="AG1083" i="7"/>
  <c r="AG1084" i="7"/>
  <c r="AG1085" i="7"/>
  <c r="AG1086" i="7"/>
  <c r="AG1087" i="7"/>
  <c r="AG1088" i="7"/>
  <c r="AG1089" i="7"/>
  <c r="AG1090" i="7"/>
  <c r="AG1091" i="7"/>
  <c r="AG1092" i="7"/>
  <c r="AG1093" i="7"/>
  <c r="AG1094" i="7"/>
  <c r="AG1095" i="7"/>
  <c r="AG1096" i="7"/>
  <c r="AG1097" i="7"/>
  <c r="AG1098" i="7"/>
  <c r="AG1099" i="7"/>
  <c r="AG1100" i="7"/>
  <c r="AG1101" i="7"/>
  <c r="AG1102" i="7"/>
  <c r="AG1103" i="7"/>
  <c r="AG1104" i="7"/>
  <c r="AG1105" i="7"/>
  <c r="AG1106" i="7"/>
  <c r="AG1107" i="7"/>
  <c r="AG1108" i="7"/>
  <c r="AG1109" i="7"/>
  <c r="AG1110" i="7"/>
  <c r="AG1111" i="7"/>
  <c r="AG1112" i="7"/>
  <c r="AG1113" i="7"/>
  <c r="AG1114" i="7"/>
  <c r="AG1115" i="7"/>
  <c r="AG1116" i="7"/>
  <c r="AG1117" i="7"/>
  <c r="AG1118" i="7"/>
  <c r="AG1119" i="7"/>
  <c r="AG1120" i="7"/>
  <c r="AG1121" i="7"/>
  <c r="AG1122" i="7"/>
  <c r="AG1123" i="7"/>
  <c r="AG1124" i="7"/>
  <c r="AG1125" i="7"/>
  <c r="AG1126" i="7"/>
  <c r="AG1127" i="7"/>
  <c r="AG1128" i="7"/>
  <c r="AG1129" i="7"/>
  <c r="AG1130" i="7"/>
  <c r="AG1131" i="7"/>
  <c r="AG1132" i="7"/>
  <c r="AG1133" i="7"/>
  <c r="AG1134" i="7"/>
  <c r="AG1135" i="7"/>
  <c r="AG1136" i="7"/>
  <c r="AG1137" i="7"/>
  <c r="AG1138" i="7"/>
  <c r="AG1139" i="7"/>
  <c r="AG1140" i="7"/>
  <c r="AG1141" i="7"/>
  <c r="AG1142" i="7"/>
  <c r="AG1143" i="7"/>
  <c r="AG1144" i="7"/>
  <c r="AG1145" i="7"/>
  <c r="AG1146" i="7"/>
  <c r="AG1147" i="7"/>
  <c r="AG1148" i="7"/>
  <c r="AG1149" i="7"/>
  <c r="AG1150" i="7"/>
  <c r="AG1151" i="7"/>
  <c r="AG1152" i="7"/>
  <c r="AG1153" i="7"/>
  <c r="AG1154" i="7"/>
  <c r="AG1155" i="7"/>
  <c r="AG1156" i="7"/>
  <c r="AG1157" i="7"/>
  <c r="AG1158" i="7"/>
  <c r="AG1159" i="7"/>
  <c r="AG1160" i="7"/>
  <c r="AG1161" i="7"/>
  <c r="AG1162" i="7"/>
  <c r="AG1163" i="7"/>
  <c r="AG1164" i="7"/>
  <c r="AG1165" i="7"/>
  <c r="AG1166" i="7"/>
  <c r="AG1167" i="7"/>
  <c r="AG1168" i="7"/>
  <c r="AG1169" i="7"/>
  <c r="AG1170" i="7"/>
  <c r="AG1171" i="7"/>
  <c r="AG1172" i="7"/>
  <c r="AG1173" i="7"/>
  <c r="AG1174" i="7"/>
  <c r="AG1175" i="7"/>
  <c r="AG1176" i="7"/>
  <c r="AG1177" i="7"/>
  <c r="AG1178" i="7"/>
  <c r="AG1179" i="7"/>
  <c r="AG1180" i="7"/>
  <c r="AG1181" i="7"/>
  <c r="AG1182" i="7"/>
  <c r="AG1183" i="7"/>
  <c r="AG1184" i="7"/>
  <c r="AG1185" i="7"/>
  <c r="AG1186" i="7"/>
  <c r="AG1187" i="7"/>
  <c r="AG1188" i="7"/>
  <c r="AG1189" i="7"/>
  <c r="AG1190" i="7"/>
  <c r="AG1191" i="7"/>
  <c r="AG1192" i="7"/>
  <c r="AG1193" i="7"/>
  <c r="AG1194" i="7"/>
  <c r="AG1195" i="7"/>
  <c r="AG1196" i="7"/>
  <c r="AG1197" i="7"/>
  <c r="AG1198" i="7"/>
  <c r="AG1199" i="7"/>
  <c r="AG1200" i="7"/>
  <c r="AG1201" i="7"/>
  <c r="AG1202" i="7"/>
  <c r="AG1203" i="7"/>
  <c r="AG1204" i="7"/>
  <c r="AG1205" i="7"/>
  <c r="AG1206" i="7"/>
  <c r="AG1207" i="7"/>
  <c r="AG1208" i="7"/>
  <c r="AG1209" i="7"/>
  <c r="AG1210" i="7"/>
  <c r="AG1211" i="7"/>
  <c r="AG1212" i="7"/>
  <c r="AG1213" i="7"/>
  <c r="AG1214" i="7"/>
  <c r="AG1215" i="7"/>
  <c r="AG1216" i="7"/>
  <c r="AG1217" i="7"/>
  <c r="AG1218" i="7"/>
  <c r="AG1219" i="7"/>
  <c r="AG1220" i="7"/>
  <c r="AG1221" i="7"/>
  <c r="AG1222" i="7"/>
  <c r="AG1223" i="7"/>
  <c r="AG1224" i="7"/>
  <c r="AG1225" i="7"/>
  <c r="AG1226" i="7"/>
  <c r="AG1227" i="7"/>
  <c r="AG1228" i="7"/>
  <c r="AG1229" i="7"/>
  <c r="AG1230" i="7"/>
  <c r="AG1231" i="7"/>
  <c r="AG1232" i="7"/>
  <c r="AG1233" i="7"/>
  <c r="AG1234" i="7"/>
  <c r="AG1235" i="7"/>
  <c r="AG1236" i="7"/>
  <c r="AG1237" i="7"/>
  <c r="AG1238" i="7"/>
  <c r="AG1239" i="7"/>
  <c r="AG1240" i="7"/>
  <c r="AG1241" i="7"/>
  <c r="AG1242" i="7"/>
  <c r="AG1243" i="7"/>
  <c r="AG1244" i="7"/>
  <c r="AG1245" i="7"/>
  <c r="AG1246" i="7"/>
  <c r="AG1247" i="7"/>
  <c r="AG1248" i="7"/>
  <c r="AG1249" i="7"/>
  <c r="AG1250" i="7"/>
  <c r="AG1251" i="7"/>
  <c r="AG1252" i="7"/>
  <c r="AG1253" i="7"/>
  <c r="AG1254" i="7"/>
  <c r="AG1255" i="7"/>
  <c r="AG1256" i="7"/>
  <c r="AG1257" i="7"/>
  <c r="AG1258" i="7"/>
  <c r="AG1259" i="7"/>
  <c r="AG1260" i="7"/>
  <c r="AG1261" i="7"/>
  <c r="AG1262" i="7"/>
  <c r="AG1263" i="7"/>
  <c r="AG1264" i="7"/>
  <c r="AG1265" i="7"/>
  <c r="AG1266" i="7"/>
  <c r="AG1267" i="7"/>
  <c r="AG1268" i="7"/>
  <c r="AG1269" i="7"/>
  <c r="AG1270" i="7"/>
  <c r="AG1271" i="7"/>
  <c r="AG1272" i="7"/>
  <c r="AG1273" i="7"/>
  <c r="AG1274" i="7"/>
  <c r="AG1275" i="7"/>
  <c r="AG1276" i="7"/>
  <c r="AG1277" i="7"/>
  <c r="AG1278" i="7"/>
  <c r="AG1279" i="7"/>
  <c r="AG1280" i="7"/>
  <c r="AG1281" i="7"/>
  <c r="AG1282" i="7"/>
  <c r="AG1283" i="7"/>
  <c r="AG1284" i="7"/>
  <c r="AG1285" i="7"/>
  <c r="AG1286" i="7"/>
  <c r="AG1287" i="7"/>
  <c r="AG1288" i="7"/>
  <c r="AG1289" i="7"/>
  <c r="AG1290" i="7"/>
  <c r="AG1291" i="7"/>
  <c r="AG1292" i="7"/>
  <c r="AG1293" i="7"/>
  <c r="AG1294" i="7"/>
  <c r="AG1295" i="7"/>
  <c r="AG1296" i="7"/>
  <c r="AG1297" i="7"/>
  <c r="AG1298" i="7"/>
  <c r="AG1299" i="7"/>
  <c r="AG1300" i="7"/>
  <c r="AG1301" i="7"/>
  <c r="AG1302" i="7"/>
  <c r="AG1303" i="7"/>
  <c r="AG1304" i="7"/>
  <c r="AG1305" i="7"/>
  <c r="AG1306" i="7"/>
  <c r="AG1307" i="7"/>
  <c r="AG1308" i="7"/>
  <c r="AG1309" i="7"/>
  <c r="AG1310" i="7"/>
  <c r="AG1311" i="7"/>
  <c r="AG1312" i="7"/>
  <c r="AG1313" i="7"/>
  <c r="AG1314" i="7"/>
  <c r="AG1315" i="7"/>
  <c r="AG1316" i="7"/>
  <c r="AG1317" i="7"/>
  <c r="AG1318" i="7"/>
  <c r="AG1319" i="7"/>
  <c r="AG1320" i="7"/>
  <c r="AG1321" i="7"/>
  <c r="AG1322" i="7"/>
  <c r="AG1323" i="7"/>
  <c r="AG1324" i="7"/>
  <c r="AG1325" i="7"/>
  <c r="AG1326" i="7"/>
  <c r="AG1327" i="7"/>
  <c r="AG1328" i="7"/>
  <c r="AG1329" i="7"/>
  <c r="AG1330" i="7"/>
  <c r="AG1331" i="7"/>
  <c r="AG1332" i="7"/>
  <c r="AG1333" i="7"/>
  <c r="AG1334" i="7"/>
  <c r="AG1335" i="7"/>
  <c r="AG1336" i="7"/>
  <c r="AG1337" i="7"/>
  <c r="AG1338" i="7"/>
  <c r="AG1339" i="7"/>
  <c r="AG1340" i="7"/>
  <c r="AG1341" i="7"/>
  <c r="AG1342" i="7"/>
  <c r="AG1343" i="7"/>
  <c r="AG1344" i="7"/>
  <c r="AG1345" i="7"/>
  <c r="AG1346" i="7"/>
  <c r="AG1347" i="7"/>
  <c r="AG1348" i="7"/>
  <c r="AG1349" i="7"/>
  <c r="AG1350" i="7"/>
  <c r="AG1351" i="7"/>
  <c r="AG1352" i="7"/>
  <c r="AG1353" i="7"/>
  <c r="AG1354" i="7"/>
  <c r="AG1355" i="7"/>
  <c r="AG1356" i="7"/>
  <c r="AG1357" i="7"/>
  <c r="AG1358" i="7"/>
  <c r="AG1359" i="7"/>
  <c r="AG1360" i="7"/>
  <c r="AG1361" i="7"/>
  <c r="AG1362" i="7"/>
  <c r="AG1363" i="7"/>
  <c r="AG1364" i="7"/>
  <c r="AG1365" i="7"/>
  <c r="AG1366" i="7"/>
  <c r="AG1367" i="7"/>
  <c r="AG1368" i="7"/>
  <c r="AG1369" i="7"/>
  <c r="AG1370" i="7"/>
  <c r="AG1371" i="7"/>
  <c r="AG1372" i="7"/>
  <c r="AG1373" i="7"/>
  <c r="AG1374" i="7"/>
  <c r="AG1375" i="7"/>
  <c r="AG1376" i="7"/>
  <c r="AG1377" i="7"/>
  <c r="AG1378" i="7"/>
  <c r="AG1379" i="7"/>
  <c r="AG1380" i="7"/>
  <c r="AG1381" i="7"/>
  <c r="AG1382" i="7"/>
  <c r="AG1383" i="7"/>
  <c r="AG1384" i="7"/>
  <c r="AG1385" i="7"/>
  <c r="AG1386" i="7"/>
  <c r="AG1387" i="7"/>
  <c r="AG1388" i="7"/>
  <c r="AG1389" i="7"/>
  <c r="AG1390" i="7"/>
  <c r="AG1391" i="7"/>
  <c r="AG1392" i="7"/>
  <c r="AG1393" i="7"/>
  <c r="AG1394" i="7"/>
  <c r="AG1395" i="7"/>
  <c r="AG1396" i="7"/>
  <c r="AG1397" i="7"/>
  <c r="AG1398" i="7"/>
  <c r="AG1399" i="7"/>
  <c r="AG1400" i="7"/>
  <c r="AG1401" i="7"/>
  <c r="AG1402" i="7"/>
  <c r="AG1403" i="7"/>
  <c r="AG1404" i="7"/>
  <c r="AG1405" i="7"/>
  <c r="AG1406" i="7"/>
  <c r="AG1407" i="7"/>
  <c r="AG1408" i="7"/>
  <c r="AG1409" i="7"/>
  <c r="AG1410" i="7"/>
  <c r="AG1411" i="7"/>
  <c r="AG1412" i="7"/>
  <c r="AG1413" i="7"/>
  <c r="AG1414" i="7"/>
  <c r="AG1415" i="7"/>
  <c r="AG1416" i="7"/>
  <c r="AG1417" i="7"/>
  <c r="AG1418" i="7"/>
  <c r="AG1419" i="7"/>
  <c r="AG1420" i="7"/>
  <c r="AG1421" i="7"/>
  <c r="AG1422" i="7"/>
  <c r="AG1423" i="7"/>
  <c r="AG1424" i="7"/>
  <c r="AG1425" i="7"/>
  <c r="AG1426" i="7"/>
  <c r="AG1427" i="7"/>
  <c r="AG1428" i="7"/>
  <c r="AG1429" i="7"/>
  <c r="AG1430" i="7"/>
  <c r="AG1431" i="7"/>
  <c r="AG1432" i="7"/>
  <c r="AG1433" i="7"/>
  <c r="AG1434" i="7"/>
  <c r="AG1435" i="7"/>
  <c r="AG1436" i="7"/>
  <c r="AG1437" i="7"/>
  <c r="AG1438" i="7"/>
  <c r="AG1439" i="7"/>
  <c r="AG1440" i="7"/>
  <c r="AG1441" i="7"/>
  <c r="AG1442" i="7"/>
  <c r="AG1443" i="7"/>
  <c r="AG1446" i="7"/>
  <c r="AG1447" i="7"/>
  <c r="AG1448" i="7"/>
  <c r="AG1449" i="7"/>
  <c r="AG1450" i="7"/>
  <c r="AG1451" i="7"/>
  <c r="AG1452" i="7"/>
  <c r="AG1453" i="7"/>
  <c r="AG1454" i="7"/>
  <c r="AG1455" i="7"/>
  <c r="AG1456" i="7"/>
  <c r="AG1457" i="7"/>
  <c r="AG1458" i="7"/>
  <c r="AG1459" i="7"/>
  <c r="AG1460" i="7"/>
  <c r="AG1461" i="7"/>
  <c r="AG1462" i="7"/>
  <c r="AG1463" i="7"/>
  <c r="AG1464" i="7"/>
  <c r="AG1465" i="7"/>
  <c r="AG1466" i="7"/>
  <c r="AG1467" i="7"/>
  <c r="AG1468" i="7"/>
  <c r="AG1469" i="7"/>
  <c r="AG1470" i="7"/>
  <c r="AG1471" i="7"/>
  <c r="AG1472" i="7"/>
  <c r="AG1473" i="7"/>
  <c r="AG1474" i="7"/>
  <c r="AG1475" i="7"/>
  <c r="AG1476" i="7"/>
  <c r="AG1477" i="7"/>
  <c r="AG1478" i="7"/>
  <c r="AG1479" i="7"/>
  <c r="AG1480" i="7"/>
  <c r="AG1481" i="7"/>
  <c r="AG1482" i="7"/>
  <c r="AG1483" i="7"/>
  <c r="AG1484" i="7"/>
  <c r="AG1485" i="7"/>
  <c r="AG1486" i="7"/>
  <c r="AG1487" i="7"/>
  <c r="AG1488" i="7"/>
  <c r="AG1489" i="7"/>
  <c r="AG1490" i="7"/>
  <c r="AG1491" i="7"/>
  <c r="AG1492" i="7"/>
  <c r="AG1493" i="7"/>
  <c r="AG1494" i="7"/>
  <c r="AG1495" i="7"/>
  <c r="AG1496" i="7"/>
  <c r="AG1497" i="7"/>
  <c r="AG1498" i="7"/>
  <c r="AG1499" i="7"/>
  <c r="AG1500" i="7"/>
  <c r="AG1501" i="7"/>
  <c r="AG1502" i="7"/>
  <c r="AG1503" i="7"/>
  <c r="AG1504" i="7"/>
  <c r="AG1505" i="7"/>
  <c r="AG1506" i="7"/>
  <c r="AG1507" i="7"/>
  <c r="AG1508" i="7"/>
  <c r="AG1509" i="7"/>
  <c r="AG1510" i="7"/>
  <c r="AG1511" i="7"/>
  <c r="AG1512" i="7"/>
  <c r="AG1513" i="7"/>
  <c r="AG1514" i="7"/>
  <c r="AG1515" i="7"/>
  <c r="AG1516" i="7"/>
  <c r="AG1517" i="7"/>
  <c r="AG1518" i="7"/>
  <c r="AG1519" i="7"/>
  <c r="AG1520" i="7"/>
  <c r="AG1521" i="7"/>
  <c r="AG1522" i="7"/>
  <c r="AG1523" i="7"/>
  <c r="AG1524" i="7"/>
  <c r="AG1525" i="7"/>
  <c r="AG1526" i="7"/>
  <c r="AG1527" i="7"/>
  <c r="AG1528" i="7"/>
  <c r="AG1529" i="7"/>
  <c r="AG1530" i="7"/>
  <c r="AG1531" i="7"/>
  <c r="AG1532" i="7"/>
  <c r="AG1533" i="7"/>
  <c r="AG1534" i="7"/>
  <c r="AG1535" i="7"/>
  <c r="AG1536" i="7"/>
  <c r="AG1537" i="7"/>
  <c r="AG1538" i="7"/>
  <c r="AG1539" i="7"/>
  <c r="AG1540" i="7"/>
  <c r="AG1541" i="7"/>
  <c r="AG1542" i="7"/>
  <c r="AG1543" i="7"/>
  <c r="AG1544" i="7"/>
  <c r="AG1545" i="7"/>
  <c r="AG1546" i="7"/>
  <c r="AG1547" i="7"/>
  <c r="AG1548" i="7"/>
  <c r="AG1549" i="7"/>
  <c r="AG1550" i="7"/>
  <c r="AG1551" i="7"/>
  <c r="AG1552" i="7"/>
  <c r="AG1553" i="7"/>
  <c r="AG1554" i="7"/>
  <c r="AG1555" i="7"/>
  <c r="AG1556" i="7"/>
  <c r="AG1557" i="7"/>
  <c r="AG1558" i="7"/>
  <c r="AG1559" i="7"/>
  <c r="AG1560" i="7"/>
  <c r="AG1561" i="7"/>
  <c r="AG1562" i="7"/>
  <c r="AG1563" i="7"/>
  <c r="AG1564" i="7"/>
  <c r="AG1565" i="7"/>
  <c r="AG1566" i="7"/>
  <c r="AG1567" i="7"/>
  <c r="AG1568" i="7"/>
  <c r="AG1569" i="7"/>
  <c r="AG1570" i="7"/>
  <c r="AG1571" i="7"/>
  <c r="AG1572" i="7"/>
  <c r="AG1573" i="7"/>
  <c r="AG1574" i="7"/>
  <c r="AG1575" i="7"/>
  <c r="AG1576" i="7"/>
  <c r="AG1577" i="7"/>
  <c r="AG1578" i="7"/>
  <c r="AG1579" i="7"/>
  <c r="AG1580" i="7"/>
  <c r="AG1581" i="7"/>
  <c r="AG1582" i="7"/>
  <c r="AG1583" i="7"/>
  <c r="AG1584" i="7"/>
  <c r="AG1585" i="7"/>
  <c r="AG1586" i="7"/>
  <c r="AG1587" i="7"/>
  <c r="AG1588" i="7"/>
  <c r="AG1589" i="7"/>
  <c r="AG1590" i="7"/>
  <c r="AG1591" i="7"/>
  <c r="AG1592" i="7"/>
  <c r="AG1593" i="7"/>
  <c r="AG1594" i="7"/>
  <c r="AG1595" i="7"/>
  <c r="AG1596" i="7"/>
  <c r="AG1597" i="7"/>
  <c r="AG1598" i="7"/>
  <c r="AG1599" i="7"/>
  <c r="AG1600" i="7"/>
  <c r="AG1601" i="7"/>
  <c r="AG1602" i="7"/>
  <c r="AG1603" i="7"/>
  <c r="AG1604" i="7"/>
  <c r="AG1605" i="7"/>
  <c r="AG1606" i="7"/>
  <c r="AG1607" i="7"/>
  <c r="AG1608" i="7"/>
  <c r="AG1609" i="7"/>
  <c r="AG1610" i="7"/>
  <c r="AG1611" i="7"/>
  <c r="AG1612" i="7"/>
  <c r="AG1613" i="7"/>
  <c r="AG1614" i="7"/>
  <c r="AG1615" i="7"/>
  <c r="AG1616" i="7"/>
  <c r="AG1617" i="7"/>
  <c r="AG1618" i="7"/>
  <c r="AG1619" i="7"/>
  <c r="AG1620" i="7"/>
  <c r="AG1621" i="7"/>
  <c r="AE110" i="7"/>
  <c r="AE111" i="7"/>
  <c r="AK111" i="7" s="1"/>
  <c r="AE112" i="7"/>
  <c r="AK112" i="7" s="1"/>
  <c r="AE113" i="7"/>
  <c r="AK113" i="7" s="1"/>
  <c r="AE114" i="7"/>
  <c r="AK114" i="7" s="1"/>
  <c r="AE115" i="7"/>
  <c r="AK115" i="7" s="1"/>
  <c r="AE116" i="7"/>
  <c r="AK116" i="7" s="1"/>
  <c r="AE117" i="7"/>
  <c r="AK117" i="7" s="1"/>
  <c r="AE118" i="7"/>
  <c r="AK118" i="7" s="1"/>
  <c r="AE119" i="7"/>
  <c r="AK119" i="7" s="1"/>
  <c r="AE120" i="7"/>
  <c r="AK120" i="7" s="1"/>
  <c r="AE121" i="7"/>
  <c r="AK121" i="7" s="1"/>
  <c r="AE122" i="7"/>
  <c r="AK122" i="7" s="1"/>
  <c r="AE123" i="7"/>
  <c r="AK123" i="7" s="1"/>
  <c r="AE124" i="7"/>
  <c r="AK124" i="7" s="1"/>
  <c r="AE125" i="7"/>
  <c r="AK125" i="7" s="1"/>
  <c r="AE126" i="7"/>
  <c r="AK126" i="7" s="1"/>
  <c r="AE127" i="7"/>
  <c r="AK127" i="7" s="1"/>
  <c r="AE128" i="7"/>
  <c r="AK128" i="7" s="1"/>
  <c r="AE129" i="7"/>
  <c r="AK129" i="7" s="1"/>
  <c r="AE130" i="7"/>
  <c r="AK130" i="7" s="1"/>
  <c r="AE131" i="7"/>
  <c r="AK131" i="7" s="1"/>
  <c r="AE132" i="7"/>
  <c r="AK132" i="7" s="1"/>
  <c r="AE133" i="7"/>
  <c r="AK133" i="7" s="1"/>
  <c r="AE134" i="7"/>
  <c r="AK134" i="7" s="1"/>
  <c r="AE135" i="7"/>
  <c r="AK135" i="7" s="1"/>
  <c r="AE136" i="7"/>
  <c r="AK136" i="7" s="1"/>
  <c r="AE137" i="7"/>
  <c r="AK137" i="7" s="1"/>
  <c r="AE138" i="7"/>
  <c r="AK138" i="7" s="1"/>
  <c r="AE139" i="7"/>
  <c r="AK139" i="7" s="1"/>
  <c r="AE140" i="7"/>
  <c r="AK140" i="7" s="1"/>
  <c r="AE141" i="7"/>
  <c r="AE142" i="7"/>
  <c r="AK142" i="7" s="1"/>
  <c r="AE143" i="7"/>
  <c r="AK143" i="7" s="1"/>
  <c r="AE144" i="7"/>
  <c r="AE145" i="7"/>
  <c r="AK145" i="7" s="1"/>
  <c r="AE146" i="7"/>
  <c r="AK146" i="7" s="1"/>
  <c r="AE147" i="7"/>
  <c r="AK147" i="7" s="1"/>
  <c r="AE148" i="7"/>
  <c r="AK148" i="7" s="1"/>
  <c r="AE149" i="7"/>
  <c r="AK149" i="7" s="1"/>
  <c r="AE150" i="7"/>
  <c r="AK150" i="7" s="1"/>
  <c r="AE151" i="7"/>
  <c r="AK151" i="7" s="1"/>
  <c r="AE152" i="7"/>
  <c r="AK152" i="7" s="1"/>
  <c r="AE153" i="7"/>
  <c r="AK153" i="7" s="1"/>
  <c r="AE164" i="7"/>
  <c r="AK164" i="7" s="1"/>
  <c r="AE165" i="7"/>
  <c r="AK165" i="7" s="1"/>
  <c r="AE166" i="7"/>
  <c r="AK166" i="7" s="1"/>
  <c r="AE167" i="7"/>
  <c r="AK167" i="7" s="1"/>
  <c r="AE168" i="7"/>
  <c r="AK168" i="7" s="1"/>
  <c r="AE169" i="7"/>
  <c r="AK169" i="7" s="1"/>
  <c r="AE170" i="7"/>
  <c r="AK170" i="7" s="1"/>
  <c r="AE171" i="7"/>
  <c r="AK171" i="7" s="1"/>
  <c r="AE172" i="7"/>
  <c r="AK172" i="7" s="1"/>
  <c r="AE173" i="7"/>
  <c r="AK173" i="7" s="1"/>
  <c r="AE174" i="7"/>
  <c r="AK174" i="7" s="1"/>
  <c r="AE175" i="7"/>
  <c r="AK175" i="7" s="1"/>
  <c r="AE176" i="7"/>
  <c r="AK176" i="7" s="1"/>
  <c r="AE177" i="7"/>
  <c r="AK177" i="7" s="1"/>
  <c r="AE178" i="7"/>
  <c r="AK178" i="7" s="1"/>
  <c r="AE179" i="7"/>
  <c r="AK179" i="7" s="1"/>
  <c r="AE180" i="7"/>
  <c r="AK180" i="7" s="1"/>
  <c r="AE181" i="7"/>
  <c r="AK181" i="7" s="1"/>
  <c r="AE182" i="7"/>
  <c r="AK182" i="7" s="1"/>
  <c r="AE202" i="7"/>
  <c r="AK202" i="7" s="1"/>
  <c r="AE203" i="7"/>
  <c r="AK203" i="7" s="1"/>
  <c r="AE204" i="7"/>
  <c r="AK204" i="7" s="1"/>
  <c r="AE205" i="7"/>
  <c r="AK205" i="7" s="1"/>
  <c r="AE206" i="7"/>
  <c r="AE207" i="7"/>
  <c r="AK207" i="7" s="1"/>
  <c r="AE208" i="7"/>
  <c r="AK208" i="7" s="1"/>
  <c r="AE209" i="7"/>
  <c r="AK209" i="7" s="1"/>
  <c r="AE210" i="7"/>
  <c r="AK210" i="7" s="1"/>
  <c r="AE211" i="7"/>
  <c r="AK211" i="7" s="1"/>
  <c r="AE212" i="7"/>
  <c r="AK212" i="7" s="1"/>
  <c r="AE213" i="7"/>
  <c r="AK213" i="7" s="1"/>
  <c r="AE214" i="7"/>
  <c r="AK214" i="7" s="1"/>
  <c r="AE215" i="7"/>
  <c r="AK215" i="7" s="1"/>
  <c r="AE216" i="7"/>
  <c r="AK216" i="7" s="1"/>
  <c r="AE217" i="7"/>
  <c r="AK217" i="7" s="1"/>
  <c r="AE218" i="7"/>
  <c r="AK218" i="7" s="1"/>
  <c r="AE219" i="7"/>
  <c r="AK219" i="7" s="1"/>
  <c r="AE220" i="7"/>
  <c r="AK220" i="7" s="1"/>
  <c r="AE221" i="7"/>
  <c r="AK221" i="7" s="1"/>
  <c r="AE222" i="7"/>
  <c r="AK222" i="7" s="1"/>
  <c r="AE223" i="7"/>
  <c r="AK223" i="7" s="1"/>
  <c r="AE224" i="7"/>
  <c r="AK224" i="7" s="1"/>
  <c r="AE225" i="7"/>
  <c r="AK225" i="7" s="1"/>
  <c r="AE226" i="7"/>
  <c r="AK226" i="7" s="1"/>
  <c r="AE227" i="7"/>
  <c r="AK227" i="7" s="1"/>
  <c r="AE228" i="7"/>
  <c r="AK228" i="7" s="1"/>
  <c r="AE229" i="7"/>
  <c r="AK229" i="7" s="1"/>
  <c r="AE230" i="7"/>
  <c r="AK230" i="7" s="1"/>
  <c r="AE231" i="7"/>
  <c r="AK231" i="7" s="1"/>
  <c r="AE232" i="7"/>
  <c r="AK232" i="7" s="1"/>
  <c r="AE233" i="7"/>
  <c r="AK233" i="7" s="1"/>
  <c r="AE234" i="7"/>
  <c r="AK234" i="7" s="1"/>
  <c r="AE235" i="7"/>
  <c r="AK235" i="7" s="1"/>
  <c r="AE236" i="7"/>
  <c r="AK236" i="7" s="1"/>
  <c r="AE237" i="7"/>
  <c r="AK237" i="7" s="1"/>
  <c r="AE238" i="7"/>
  <c r="AK238" i="7" s="1"/>
  <c r="AE239" i="7"/>
  <c r="AK239" i="7" s="1"/>
  <c r="AE240" i="7"/>
  <c r="AK240" i="7" s="1"/>
  <c r="AE241" i="7"/>
  <c r="AE242" i="7"/>
  <c r="AK242" i="7" s="1"/>
  <c r="AE243" i="7"/>
  <c r="AK243" i="7" s="1"/>
  <c r="AE244" i="7"/>
  <c r="AK244" i="7" s="1"/>
  <c r="AE245" i="7"/>
  <c r="AK245" i="7" s="1"/>
  <c r="AE246" i="7"/>
  <c r="AK246" i="7" s="1"/>
  <c r="AE247" i="7"/>
  <c r="AK247" i="7" s="1"/>
  <c r="AE248" i="7"/>
  <c r="AK248" i="7" s="1"/>
  <c r="AE249" i="7"/>
  <c r="AK249" i="7" s="1"/>
  <c r="AE250" i="7"/>
  <c r="AK250" i="7" s="1"/>
  <c r="AE251" i="7"/>
  <c r="AK251" i="7" s="1"/>
  <c r="AE252" i="7"/>
  <c r="AK252" i="7" s="1"/>
  <c r="AE253" i="7"/>
  <c r="AK253" i="7" s="1"/>
  <c r="AE254" i="7"/>
  <c r="AK254" i="7" s="1"/>
  <c r="AE255" i="7"/>
  <c r="AK255" i="7" s="1"/>
  <c r="AE256" i="7"/>
  <c r="AK256" i="7" s="1"/>
  <c r="AE257" i="7"/>
  <c r="AK257" i="7" s="1"/>
  <c r="AE258" i="7"/>
  <c r="AK258" i="7" s="1"/>
  <c r="AE259" i="7"/>
  <c r="AK259" i="7" s="1"/>
  <c r="AE260" i="7"/>
  <c r="AK260" i="7" s="1"/>
  <c r="AE261" i="7"/>
  <c r="AK261" i="7" s="1"/>
  <c r="AE262" i="7"/>
  <c r="AK262" i="7" s="1"/>
  <c r="AE263" i="7"/>
  <c r="AK263" i="7" s="1"/>
  <c r="AE264" i="7"/>
  <c r="AK264" i="7" s="1"/>
  <c r="AE265" i="7"/>
  <c r="AK265" i="7" s="1"/>
  <c r="AE266" i="7"/>
  <c r="AK266" i="7" s="1"/>
  <c r="AE267" i="7"/>
  <c r="AK267" i="7" s="1"/>
  <c r="AE268" i="7"/>
  <c r="AK268" i="7" s="1"/>
  <c r="AE269" i="7"/>
  <c r="AK269" i="7" s="1"/>
  <c r="AE270" i="7"/>
  <c r="AK270" i="7" s="1"/>
  <c r="AE271" i="7"/>
  <c r="AK271" i="7" s="1"/>
  <c r="AE272" i="7"/>
  <c r="AK272" i="7" s="1"/>
  <c r="AE273" i="7"/>
  <c r="AK273" i="7" s="1"/>
  <c r="AE274" i="7"/>
  <c r="AK274" i="7" s="1"/>
  <c r="AE275" i="7"/>
  <c r="AK275" i="7" s="1"/>
  <c r="AE276" i="7"/>
  <c r="AK276" i="7" s="1"/>
  <c r="AE277" i="7"/>
  <c r="AK277" i="7" s="1"/>
  <c r="AE278" i="7"/>
  <c r="AK278" i="7" s="1"/>
  <c r="AE279" i="7"/>
  <c r="AK279" i="7" s="1"/>
  <c r="AE280" i="7"/>
  <c r="AK280" i="7" s="1"/>
  <c r="AE281" i="7"/>
  <c r="AK281" i="7" s="1"/>
  <c r="AE282" i="7"/>
  <c r="AK282" i="7" s="1"/>
  <c r="AE283" i="7"/>
  <c r="AK283" i="7" s="1"/>
  <c r="AE284" i="7"/>
  <c r="AK284" i="7" s="1"/>
  <c r="AE285" i="7"/>
  <c r="AK285" i="7" s="1"/>
  <c r="AE286" i="7"/>
  <c r="AK286" i="7" s="1"/>
  <c r="AE287" i="7"/>
  <c r="AK287" i="7" s="1"/>
  <c r="AE288" i="7"/>
  <c r="AK288" i="7" s="1"/>
  <c r="AE289" i="7"/>
  <c r="AK289" i="7" s="1"/>
  <c r="AE290" i="7"/>
  <c r="AK290" i="7" s="1"/>
  <c r="AE291" i="7"/>
  <c r="AK291" i="7" s="1"/>
  <c r="AE292" i="7"/>
  <c r="AK292" i="7" s="1"/>
  <c r="AE293" i="7"/>
  <c r="AK293" i="7" s="1"/>
  <c r="AE294" i="7"/>
  <c r="AK294" i="7" s="1"/>
  <c r="AE295" i="7"/>
  <c r="AK295" i="7" s="1"/>
  <c r="AE296" i="7"/>
  <c r="AK296" i="7" s="1"/>
  <c r="AE297" i="7"/>
  <c r="AK297" i="7" s="1"/>
  <c r="AE298" i="7"/>
  <c r="AK298" i="7" s="1"/>
  <c r="AE299" i="7"/>
  <c r="AK299" i="7" s="1"/>
  <c r="AE300" i="7"/>
  <c r="AK300" i="7" s="1"/>
  <c r="AE301" i="7"/>
  <c r="AK301" i="7" s="1"/>
  <c r="AE302" i="7"/>
  <c r="AK302" i="7" s="1"/>
  <c r="AE303" i="7"/>
  <c r="AK303" i="7" s="1"/>
  <c r="AE304" i="7"/>
  <c r="AK304" i="7" s="1"/>
  <c r="AE305" i="7"/>
  <c r="AK305" i="7" s="1"/>
  <c r="AE306" i="7"/>
  <c r="AK306" i="7" s="1"/>
  <c r="AE307" i="7"/>
  <c r="AK307" i="7" s="1"/>
  <c r="AE308" i="7"/>
  <c r="AK308" i="7" s="1"/>
  <c r="AE309" i="7"/>
  <c r="AK309" i="7" s="1"/>
  <c r="AE310" i="7"/>
  <c r="AK310" i="7" s="1"/>
  <c r="AE311" i="7"/>
  <c r="AK311" i="7" s="1"/>
  <c r="AE312" i="7"/>
  <c r="AK312" i="7" s="1"/>
  <c r="AE313" i="7"/>
  <c r="AK313" i="7" s="1"/>
  <c r="AE314" i="7"/>
  <c r="AK314" i="7" s="1"/>
  <c r="AE315" i="7"/>
  <c r="AK315" i="7" s="1"/>
  <c r="AE316" i="7"/>
  <c r="AK316" i="7" s="1"/>
  <c r="AE317" i="7"/>
  <c r="AK317" i="7" s="1"/>
  <c r="AE318" i="7"/>
  <c r="AK318" i="7" s="1"/>
  <c r="AE319" i="7"/>
  <c r="AK319" i="7" s="1"/>
  <c r="AE320" i="7"/>
  <c r="AK320" i="7" s="1"/>
  <c r="AE321" i="7"/>
  <c r="AK321" i="7" s="1"/>
  <c r="AE322" i="7"/>
  <c r="AK322" i="7" s="1"/>
  <c r="AE323" i="7"/>
  <c r="AK323" i="7" s="1"/>
  <c r="AE324" i="7"/>
  <c r="AK324" i="7" s="1"/>
  <c r="AE325" i="7"/>
  <c r="AK325" i="7" s="1"/>
  <c r="AE326" i="7"/>
  <c r="AK326" i="7" s="1"/>
  <c r="AE327" i="7"/>
  <c r="AK327" i="7" s="1"/>
  <c r="AE328" i="7"/>
  <c r="AK328" i="7" s="1"/>
  <c r="AE329" i="7"/>
  <c r="AK329" i="7" s="1"/>
  <c r="AE330" i="7"/>
  <c r="AK330" i="7" s="1"/>
  <c r="AE331" i="7"/>
  <c r="AK331" i="7" s="1"/>
  <c r="AE332" i="7"/>
  <c r="AK332" i="7" s="1"/>
  <c r="AE333" i="7"/>
  <c r="AK333" i="7" s="1"/>
  <c r="AE334" i="7"/>
  <c r="AK334" i="7" s="1"/>
  <c r="AE335" i="7"/>
  <c r="AK335" i="7" s="1"/>
  <c r="AE336" i="7"/>
  <c r="AK336" i="7" s="1"/>
  <c r="AE337" i="7"/>
  <c r="AK337" i="7" s="1"/>
  <c r="AE338" i="7"/>
  <c r="AK338" i="7" s="1"/>
  <c r="AE339" i="7"/>
  <c r="AK339" i="7" s="1"/>
  <c r="AE340" i="7"/>
  <c r="AK340" i="7" s="1"/>
  <c r="AE341" i="7"/>
  <c r="AK341" i="7" s="1"/>
  <c r="AE342" i="7"/>
  <c r="AK342" i="7" s="1"/>
  <c r="AE343" i="7"/>
  <c r="AK343" i="7" s="1"/>
  <c r="AE344" i="7"/>
  <c r="AK344" i="7" s="1"/>
  <c r="AE345" i="7"/>
  <c r="AK345" i="7" s="1"/>
  <c r="AE346" i="7"/>
  <c r="AK346" i="7" s="1"/>
  <c r="AE347" i="7"/>
  <c r="AK347" i="7" s="1"/>
  <c r="AE348" i="7"/>
  <c r="AK348" i="7" s="1"/>
  <c r="AE349" i="7"/>
  <c r="AK349" i="7" s="1"/>
  <c r="AE350" i="7"/>
  <c r="AK350" i="7" s="1"/>
  <c r="AE351" i="7"/>
  <c r="AK351" i="7" s="1"/>
  <c r="AE352" i="7"/>
  <c r="AK352" i="7" s="1"/>
  <c r="AE353" i="7"/>
  <c r="AK353" i="7" s="1"/>
  <c r="AE354" i="7"/>
  <c r="AK354" i="7" s="1"/>
  <c r="AE355" i="7"/>
  <c r="AK355" i="7" s="1"/>
  <c r="AE356" i="7"/>
  <c r="AK356" i="7" s="1"/>
  <c r="AE357" i="7"/>
  <c r="AK357" i="7" s="1"/>
  <c r="AE358" i="7"/>
  <c r="AK358" i="7" s="1"/>
  <c r="AE359" i="7"/>
  <c r="AK359" i="7" s="1"/>
  <c r="AE360" i="7"/>
  <c r="AK360" i="7" s="1"/>
  <c r="AE361" i="7"/>
  <c r="AK361" i="7" s="1"/>
  <c r="AE362" i="7"/>
  <c r="AK362" i="7" s="1"/>
  <c r="AE363" i="7"/>
  <c r="AK363" i="7" s="1"/>
  <c r="AE364" i="7"/>
  <c r="AK364" i="7" s="1"/>
  <c r="AE365" i="7"/>
  <c r="AE366" i="7"/>
  <c r="AK366" i="7" s="1"/>
  <c r="AE367" i="7"/>
  <c r="AK367" i="7" s="1"/>
  <c r="AE368" i="7"/>
  <c r="AK368" i="7" s="1"/>
  <c r="AE369" i="7"/>
  <c r="AK369" i="7" s="1"/>
  <c r="AE370" i="7"/>
  <c r="AK370" i="7" s="1"/>
  <c r="AE371" i="7"/>
  <c r="AK371" i="7" s="1"/>
  <c r="AE372" i="7"/>
  <c r="AK372" i="7" s="1"/>
  <c r="AE373" i="7"/>
  <c r="AK373" i="7" s="1"/>
  <c r="AE374" i="7"/>
  <c r="AK374" i="7" s="1"/>
  <c r="AE375" i="7"/>
  <c r="AK375" i="7" s="1"/>
  <c r="AE376" i="7"/>
  <c r="AK376" i="7" s="1"/>
  <c r="AE377" i="7"/>
  <c r="AK377" i="7" s="1"/>
  <c r="AE378" i="7"/>
  <c r="AK378" i="7" s="1"/>
  <c r="AE379" i="7"/>
  <c r="AK379" i="7" s="1"/>
  <c r="AE380" i="7"/>
  <c r="AK380" i="7" s="1"/>
  <c r="AE381" i="7"/>
  <c r="AK381" i="7" s="1"/>
  <c r="AE382" i="7"/>
  <c r="AK382" i="7" s="1"/>
  <c r="AE383" i="7"/>
  <c r="AK383" i="7" s="1"/>
  <c r="AE384" i="7"/>
  <c r="AK384" i="7" s="1"/>
  <c r="AE385" i="7"/>
  <c r="AK385" i="7" s="1"/>
  <c r="AE386" i="7"/>
  <c r="AK386" i="7" s="1"/>
  <c r="AE387" i="7"/>
  <c r="AK387" i="7" s="1"/>
  <c r="AE388" i="7"/>
  <c r="AK388" i="7" s="1"/>
  <c r="AE389" i="7"/>
  <c r="AK389" i="7" s="1"/>
  <c r="AE390" i="7"/>
  <c r="AK390" i="7" s="1"/>
  <c r="AE391" i="7"/>
  <c r="AK391" i="7" s="1"/>
  <c r="AE392" i="7"/>
  <c r="AK392" i="7" s="1"/>
  <c r="AE393" i="7"/>
  <c r="AK393" i="7" s="1"/>
  <c r="AE394" i="7"/>
  <c r="AK394" i="7" s="1"/>
  <c r="AE395" i="7"/>
  <c r="AK395" i="7" s="1"/>
  <c r="AE396" i="7"/>
  <c r="AK396" i="7" s="1"/>
  <c r="AE397" i="7"/>
  <c r="AK397" i="7" s="1"/>
  <c r="AE398" i="7"/>
  <c r="AK398" i="7" s="1"/>
  <c r="AE399" i="7"/>
  <c r="AK399" i="7" s="1"/>
  <c r="AE400" i="7"/>
  <c r="AK400" i="7" s="1"/>
  <c r="AE401" i="7"/>
  <c r="AK401" i="7" s="1"/>
  <c r="AE402" i="7"/>
  <c r="AK402" i="7" s="1"/>
  <c r="AE403" i="7"/>
  <c r="AK403" i="7" s="1"/>
  <c r="AE404" i="7"/>
  <c r="AK404" i="7" s="1"/>
  <c r="AE405" i="7"/>
  <c r="AK405" i="7" s="1"/>
  <c r="AE406" i="7"/>
  <c r="AK406" i="7" s="1"/>
  <c r="AE407" i="7"/>
  <c r="AK407" i="7" s="1"/>
  <c r="AE408" i="7"/>
  <c r="AK408" i="7" s="1"/>
  <c r="AE409" i="7"/>
  <c r="AK409" i="7" s="1"/>
  <c r="AE410" i="7"/>
  <c r="AK410" i="7" s="1"/>
  <c r="AE411" i="7"/>
  <c r="AK411" i="7" s="1"/>
  <c r="AE412" i="7"/>
  <c r="AK412" i="7" s="1"/>
  <c r="AE413" i="7"/>
  <c r="AK413" i="7" s="1"/>
  <c r="AE414" i="7"/>
  <c r="AK414" i="7" s="1"/>
  <c r="AE415" i="7"/>
  <c r="AK415" i="7" s="1"/>
  <c r="AE416" i="7"/>
  <c r="AK416" i="7" s="1"/>
  <c r="AE417" i="7"/>
  <c r="AK417" i="7" s="1"/>
  <c r="AE418" i="7"/>
  <c r="AK418" i="7" s="1"/>
  <c r="AE419" i="7"/>
  <c r="AK419" i="7" s="1"/>
  <c r="AE420" i="7"/>
  <c r="AE421" i="7"/>
  <c r="AK421" i="7" s="1"/>
  <c r="AE422" i="7"/>
  <c r="AK422" i="7" s="1"/>
  <c r="AE423" i="7"/>
  <c r="AK423" i="7" s="1"/>
  <c r="AE424" i="7"/>
  <c r="AK424" i="7" s="1"/>
  <c r="AE425" i="7"/>
  <c r="AK425" i="7" s="1"/>
  <c r="AE426" i="7"/>
  <c r="AK426" i="7" s="1"/>
  <c r="AE427" i="7"/>
  <c r="AK427" i="7" s="1"/>
  <c r="AE428" i="7"/>
  <c r="AK428" i="7" s="1"/>
  <c r="AE429" i="7"/>
  <c r="AK429" i="7" s="1"/>
  <c r="AE430" i="7"/>
  <c r="AK430" i="7" s="1"/>
  <c r="AE431" i="7"/>
  <c r="AK431" i="7" s="1"/>
  <c r="AE432" i="7"/>
  <c r="AK432" i="7" s="1"/>
  <c r="AE433" i="7"/>
  <c r="AK433" i="7" s="1"/>
  <c r="AE434" i="7"/>
  <c r="AK434" i="7" s="1"/>
  <c r="AE435" i="7"/>
  <c r="AK435" i="7" s="1"/>
  <c r="AE436" i="7"/>
  <c r="AK436" i="7" s="1"/>
  <c r="AE437" i="7"/>
  <c r="AK437" i="7" s="1"/>
  <c r="AE438" i="7"/>
  <c r="AK438" i="7" s="1"/>
  <c r="AE439" i="7"/>
  <c r="AK439" i="7" s="1"/>
  <c r="AE440" i="7"/>
  <c r="AK440" i="7" s="1"/>
  <c r="AE441" i="7"/>
  <c r="AK441" i="7" s="1"/>
  <c r="AE442" i="7"/>
  <c r="AK442" i="7" s="1"/>
  <c r="AE443" i="7"/>
  <c r="AK443" i="7" s="1"/>
  <c r="AE444" i="7"/>
  <c r="AK444" i="7" s="1"/>
  <c r="AE445" i="7"/>
  <c r="AK445" i="7" s="1"/>
  <c r="AE446" i="7"/>
  <c r="AK446" i="7" s="1"/>
  <c r="AE447" i="7"/>
  <c r="AK447" i="7" s="1"/>
  <c r="AE448" i="7"/>
  <c r="AK448" i="7" s="1"/>
  <c r="AE449" i="7"/>
  <c r="AK449" i="7" s="1"/>
  <c r="AE450" i="7"/>
  <c r="AK450" i="7" s="1"/>
  <c r="AE451" i="7"/>
  <c r="AK451" i="7" s="1"/>
  <c r="AE452" i="7"/>
  <c r="AK452" i="7" s="1"/>
  <c r="AE453" i="7"/>
  <c r="AK453" i="7" s="1"/>
  <c r="AE454" i="7"/>
  <c r="AK454" i="7" s="1"/>
  <c r="AE455" i="7"/>
  <c r="AK455" i="7" s="1"/>
  <c r="AE456" i="7"/>
  <c r="AK456" i="7" s="1"/>
  <c r="AE457" i="7"/>
  <c r="AK457" i="7" s="1"/>
  <c r="AE458" i="7"/>
  <c r="AK458" i="7" s="1"/>
  <c r="AE459" i="7"/>
  <c r="AK459" i="7" s="1"/>
  <c r="AE460" i="7"/>
  <c r="AK460" i="7" s="1"/>
  <c r="AE461" i="7"/>
  <c r="AK461" i="7" s="1"/>
  <c r="AE462" i="7"/>
  <c r="AK462" i="7" s="1"/>
  <c r="AE463" i="7"/>
  <c r="AK463" i="7" s="1"/>
  <c r="AE464" i="7"/>
  <c r="AK464" i="7" s="1"/>
  <c r="AE465" i="7"/>
  <c r="AK465" i="7" s="1"/>
  <c r="AE466" i="7"/>
  <c r="AK466" i="7" s="1"/>
  <c r="AE467" i="7"/>
  <c r="AK467" i="7" s="1"/>
  <c r="AE468" i="7"/>
  <c r="AK468" i="7" s="1"/>
  <c r="AE469" i="7"/>
  <c r="AK469" i="7" s="1"/>
  <c r="AE470" i="7"/>
  <c r="AK470" i="7" s="1"/>
  <c r="AE471" i="7"/>
  <c r="AK471" i="7" s="1"/>
  <c r="AE472" i="7"/>
  <c r="AK472" i="7" s="1"/>
  <c r="AE473" i="7"/>
  <c r="AK473" i="7" s="1"/>
  <c r="AE474" i="7"/>
  <c r="AK474" i="7" s="1"/>
  <c r="AE475" i="7"/>
  <c r="AK475" i="7" s="1"/>
  <c r="AE476" i="7"/>
  <c r="AK476" i="7" s="1"/>
  <c r="AE477" i="7"/>
  <c r="AK477" i="7" s="1"/>
  <c r="AE478" i="7"/>
  <c r="AK478" i="7" s="1"/>
  <c r="AE479" i="7"/>
  <c r="AE480" i="7"/>
  <c r="AK480" i="7" s="1"/>
  <c r="AE481" i="7"/>
  <c r="AE482" i="7"/>
  <c r="AK482" i="7" s="1"/>
  <c r="AE483" i="7"/>
  <c r="AK483" i="7" s="1"/>
  <c r="AE484" i="7"/>
  <c r="AK484" i="7" s="1"/>
  <c r="AE485" i="7"/>
  <c r="AK485" i="7" s="1"/>
  <c r="AE486" i="7"/>
  <c r="AK486" i="7" s="1"/>
  <c r="AE487" i="7"/>
  <c r="AK487" i="7" s="1"/>
  <c r="AE488" i="7"/>
  <c r="AK488" i="7" s="1"/>
  <c r="AE489" i="7"/>
  <c r="AK489" i="7" s="1"/>
  <c r="AE490" i="7"/>
  <c r="AK490" i="7" s="1"/>
  <c r="AE491" i="7"/>
  <c r="AE492" i="7"/>
  <c r="AK492" i="7" s="1"/>
  <c r="AE493" i="7"/>
  <c r="AK493" i="7" s="1"/>
  <c r="AE494" i="7"/>
  <c r="AK494" i="7" s="1"/>
  <c r="AE495" i="7"/>
  <c r="AK495" i="7" s="1"/>
  <c r="AE496" i="7"/>
  <c r="AK496" i="7" s="1"/>
  <c r="AE497" i="7"/>
  <c r="AK497" i="7" s="1"/>
  <c r="AE498" i="7"/>
  <c r="AK498" i="7" s="1"/>
  <c r="AE499" i="7"/>
  <c r="AK499" i="7" s="1"/>
  <c r="AE500" i="7"/>
  <c r="AK500" i="7" s="1"/>
  <c r="AE501" i="7"/>
  <c r="AK501" i="7" s="1"/>
  <c r="AE502" i="7"/>
  <c r="AK502" i="7" s="1"/>
  <c r="AE503" i="7"/>
  <c r="AK503" i="7" s="1"/>
  <c r="AE504" i="7"/>
  <c r="AK504" i="7" s="1"/>
  <c r="AE505" i="7"/>
  <c r="AK505" i="7" s="1"/>
  <c r="AE506" i="7"/>
  <c r="AK506" i="7" s="1"/>
  <c r="AE507" i="7"/>
  <c r="AK507" i="7" s="1"/>
  <c r="AE508" i="7"/>
  <c r="AK508" i="7" s="1"/>
  <c r="AE509" i="7"/>
  <c r="AK509" i="7" s="1"/>
  <c r="AE510" i="7"/>
  <c r="AK510" i="7" s="1"/>
  <c r="AE511" i="7"/>
  <c r="AK511" i="7" s="1"/>
  <c r="AE512" i="7"/>
  <c r="AK512" i="7" s="1"/>
  <c r="AE513" i="7"/>
  <c r="AK513" i="7" s="1"/>
  <c r="AE514" i="7"/>
  <c r="AK514" i="7" s="1"/>
  <c r="AE515" i="7"/>
  <c r="AK515" i="7" s="1"/>
  <c r="AE516" i="7"/>
  <c r="AK516" i="7" s="1"/>
  <c r="AE517" i="7"/>
  <c r="AK517" i="7" s="1"/>
  <c r="AE518" i="7"/>
  <c r="AK518" i="7" s="1"/>
  <c r="AE519" i="7"/>
  <c r="AK519" i="7" s="1"/>
  <c r="AE520" i="7"/>
  <c r="AK520" i="7" s="1"/>
  <c r="AE521" i="7"/>
  <c r="AK521" i="7" s="1"/>
  <c r="AE522" i="7"/>
  <c r="AK522" i="7" s="1"/>
  <c r="AE523" i="7"/>
  <c r="AK523" i="7" s="1"/>
  <c r="AE524" i="7"/>
  <c r="AK524" i="7" s="1"/>
  <c r="AE525" i="7"/>
  <c r="AK525" i="7" s="1"/>
  <c r="AE526" i="7"/>
  <c r="AK526" i="7" s="1"/>
  <c r="AE527" i="7"/>
  <c r="AK527" i="7" s="1"/>
  <c r="AE528" i="7"/>
  <c r="AK528" i="7" s="1"/>
  <c r="AE529" i="7"/>
  <c r="AK529" i="7" s="1"/>
  <c r="AE530" i="7"/>
  <c r="AK530" i="7" s="1"/>
  <c r="AE531" i="7"/>
  <c r="AK531" i="7" s="1"/>
  <c r="AE532" i="7"/>
  <c r="AK532" i="7" s="1"/>
  <c r="AE533" i="7"/>
  <c r="AK533" i="7" s="1"/>
  <c r="AE534" i="7"/>
  <c r="AK534" i="7" s="1"/>
  <c r="AE535" i="7"/>
  <c r="AK535" i="7" s="1"/>
  <c r="AE536" i="7"/>
  <c r="AK536" i="7" s="1"/>
  <c r="AE537" i="7"/>
  <c r="AK537" i="7" s="1"/>
  <c r="AE538" i="7"/>
  <c r="AK538" i="7" s="1"/>
  <c r="AE539" i="7"/>
  <c r="AK539" i="7" s="1"/>
  <c r="AE540" i="7"/>
  <c r="AK540" i="7" s="1"/>
  <c r="AE541" i="7"/>
  <c r="AK541" i="7" s="1"/>
  <c r="AE542" i="7"/>
  <c r="AK542" i="7" s="1"/>
  <c r="AE543" i="7"/>
  <c r="AK543" i="7" s="1"/>
  <c r="AE544" i="7"/>
  <c r="AK544" i="7" s="1"/>
  <c r="AE545" i="7"/>
  <c r="AK545" i="7" s="1"/>
  <c r="AE546" i="7"/>
  <c r="AK546" i="7" s="1"/>
  <c r="AE547" i="7"/>
  <c r="AK547" i="7" s="1"/>
  <c r="AE548" i="7"/>
  <c r="AK548" i="7" s="1"/>
  <c r="AE549" i="7"/>
  <c r="AK549" i="7" s="1"/>
  <c r="AE550" i="7"/>
  <c r="AE597" i="7"/>
  <c r="AE598" i="7"/>
  <c r="AK598" i="7" s="1"/>
  <c r="AE599" i="7"/>
  <c r="AK599" i="7" s="1"/>
  <c r="AE600" i="7"/>
  <c r="AK600" i="7" s="1"/>
  <c r="AE601" i="7"/>
  <c r="AK601" i="7" s="1"/>
  <c r="AE602" i="7"/>
  <c r="AK602" i="7" s="1"/>
  <c r="AE603" i="7"/>
  <c r="AK603" i="7" s="1"/>
  <c r="AE604" i="7"/>
  <c r="AK604" i="7" s="1"/>
  <c r="AE605" i="7"/>
  <c r="AK605" i="7" s="1"/>
  <c r="AE606" i="7"/>
  <c r="AK606" i="7" s="1"/>
  <c r="AE607" i="7"/>
  <c r="AK607" i="7" s="1"/>
  <c r="AE608" i="7"/>
  <c r="AK608" i="7" s="1"/>
  <c r="AE609" i="7"/>
  <c r="AK609" i="7" s="1"/>
  <c r="AE610" i="7"/>
  <c r="AK610" i="7" s="1"/>
  <c r="AE611" i="7"/>
  <c r="AK611" i="7" s="1"/>
  <c r="AE612" i="7"/>
  <c r="AK612" i="7" s="1"/>
  <c r="AE613" i="7"/>
  <c r="AK613" i="7" s="1"/>
  <c r="AE614" i="7"/>
  <c r="AK614" i="7" s="1"/>
  <c r="AE615" i="7"/>
  <c r="AK615" i="7" s="1"/>
  <c r="AE616" i="7"/>
  <c r="AK616" i="7" s="1"/>
  <c r="AE617" i="7"/>
  <c r="AK617" i="7" s="1"/>
  <c r="AE618" i="7"/>
  <c r="AK618" i="7" s="1"/>
  <c r="AE619" i="7"/>
  <c r="AK619" i="7" s="1"/>
  <c r="AE620" i="7"/>
  <c r="AK620" i="7" s="1"/>
  <c r="AE621" i="7"/>
  <c r="AK621" i="7" s="1"/>
  <c r="AE622" i="7"/>
  <c r="AK622" i="7" s="1"/>
  <c r="AE623" i="7"/>
  <c r="AK623" i="7" s="1"/>
  <c r="AE624" i="7"/>
  <c r="AK624" i="7" s="1"/>
  <c r="AE625" i="7"/>
  <c r="AK625" i="7" s="1"/>
  <c r="AE626" i="7"/>
  <c r="AK626" i="7" s="1"/>
  <c r="AE627" i="7"/>
  <c r="AK627" i="7" s="1"/>
  <c r="AE628" i="7"/>
  <c r="AK628" i="7" s="1"/>
  <c r="AE629" i="7"/>
  <c r="AK629" i="7" s="1"/>
  <c r="AE630" i="7"/>
  <c r="AK630" i="7" s="1"/>
  <c r="AE631" i="7"/>
  <c r="AK631" i="7" s="1"/>
  <c r="AE632" i="7"/>
  <c r="AK632" i="7" s="1"/>
  <c r="AE633" i="7"/>
  <c r="AK633" i="7" s="1"/>
  <c r="AE634" i="7"/>
  <c r="AK634" i="7" s="1"/>
  <c r="AE635" i="7"/>
  <c r="AK635" i="7" s="1"/>
  <c r="AE636" i="7"/>
  <c r="AK636" i="7" s="1"/>
  <c r="AE637" i="7"/>
  <c r="AK637" i="7" s="1"/>
  <c r="AE638" i="7"/>
  <c r="AK638" i="7" s="1"/>
  <c r="AE639" i="7"/>
  <c r="AK639" i="7" s="1"/>
  <c r="AE640" i="7"/>
  <c r="AK640" i="7" s="1"/>
  <c r="AE641" i="7"/>
  <c r="AK641" i="7" s="1"/>
  <c r="AE642" i="7"/>
  <c r="AK642" i="7" s="1"/>
  <c r="AE643" i="7"/>
  <c r="AK643" i="7" s="1"/>
  <c r="AE644" i="7"/>
  <c r="AK644" i="7" s="1"/>
  <c r="AE645" i="7"/>
  <c r="AK645" i="7" s="1"/>
  <c r="AE646" i="7"/>
  <c r="AK646" i="7" s="1"/>
  <c r="AE647" i="7"/>
  <c r="AE648" i="7"/>
  <c r="AK648" i="7" s="1"/>
  <c r="AE649" i="7"/>
  <c r="AK649" i="7" s="1"/>
  <c r="AE650" i="7"/>
  <c r="AK650" i="7" s="1"/>
  <c r="AE651" i="7"/>
  <c r="AK651" i="7" s="1"/>
  <c r="AE652" i="7"/>
  <c r="AK652" i="7" s="1"/>
  <c r="AE653" i="7"/>
  <c r="AK653" i="7" s="1"/>
  <c r="AE654" i="7"/>
  <c r="AK654" i="7" s="1"/>
  <c r="AE655" i="7"/>
  <c r="AK655" i="7" s="1"/>
  <c r="AE656" i="7"/>
  <c r="AK656" i="7" s="1"/>
  <c r="AE657" i="7"/>
  <c r="AK657" i="7" s="1"/>
  <c r="AE658" i="7"/>
  <c r="AK658" i="7" s="1"/>
  <c r="AE659" i="7"/>
  <c r="AK659" i="7" s="1"/>
  <c r="AE660" i="7"/>
  <c r="AK660" i="7" s="1"/>
  <c r="AE661" i="7"/>
  <c r="AK661" i="7" s="1"/>
  <c r="AE662" i="7"/>
  <c r="AK662" i="7" s="1"/>
  <c r="AE663" i="7"/>
  <c r="AK663" i="7" s="1"/>
  <c r="AE664" i="7"/>
  <c r="AK664" i="7" s="1"/>
  <c r="AE665" i="7"/>
  <c r="AK665" i="7" s="1"/>
  <c r="AE666" i="7"/>
  <c r="AK666" i="7" s="1"/>
  <c r="AE667" i="7"/>
  <c r="AK667" i="7" s="1"/>
  <c r="AE668" i="7"/>
  <c r="AK668" i="7" s="1"/>
  <c r="AE669" i="7"/>
  <c r="AK669" i="7" s="1"/>
  <c r="AE670" i="7"/>
  <c r="AK670" i="7" s="1"/>
  <c r="AE671" i="7"/>
  <c r="AK671" i="7" s="1"/>
  <c r="AE672" i="7"/>
  <c r="AK672" i="7" s="1"/>
  <c r="AE673" i="7"/>
  <c r="AK673" i="7" s="1"/>
  <c r="AE674" i="7"/>
  <c r="AK674" i="7" s="1"/>
  <c r="AE675" i="7"/>
  <c r="AK675" i="7" s="1"/>
  <c r="AE676" i="7"/>
  <c r="AK676" i="7" s="1"/>
  <c r="AE677" i="7"/>
  <c r="AK677" i="7" s="1"/>
  <c r="AE678" i="7"/>
  <c r="AK678" i="7" s="1"/>
  <c r="AE679" i="7"/>
  <c r="AK679" i="7" s="1"/>
  <c r="AE680" i="7"/>
  <c r="AK680" i="7" s="1"/>
  <c r="AE681" i="7"/>
  <c r="AK681" i="7" s="1"/>
  <c r="AE682" i="7"/>
  <c r="AK682" i="7" s="1"/>
  <c r="AE683" i="7"/>
  <c r="AK683" i="7" s="1"/>
  <c r="AE684" i="7"/>
  <c r="AK684" i="7" s="1"/>
  <c r="AE685" i="7"/>
  <c r="AK685" i="7" s="1"/>
  <c r="AE686" i="7"/>
  <c r="AK686" i="7" s="1"/>
  <c r="AE687" i="7"/>
  <c r="AK687" i="7" s="1"/>
  <c r="AE688" i="7"/>
  <c r="AK688" i="7" s="1"/>
  <c r="AE689" i="7"/>
  <c r="AK689" i="7" s="1"/>
  <c r="AE690" i="7"/>
  <c r="AK690" i="7" s="1"/>
  <c r="AE691" i="7"/>
  <c r="AK691" i="7" s="1"/>
  <c r="AE692" i="7"/>
  <c r="AK692" i="7" s="1"/>
  <c r="AE693" i="7"/>
  <c r="AK693" i="7" s="1"/>
  <c r="AE694" i="7"/>
  <c r="AK694" i="7" s="1"/>
  <c r="AE695" i="7"/>
  <c r="AK695" i="7" s="1"/>
  <c r="AE696" i="7"/>
  <c r="AK696" i="7" s="1"/>
  <c r="AE697" i="7"/>
  <c r="AK697" i="7" s="1"/>
  <c r="AE698" i="7"/>
  <c r="AK698" i="7" s="1"/>
  <c r="AE699" i="7"/>
  <c r="AK699" i="7" s="1"/>
  <c r="AE700" i="7"/>
  <c r="AK700" i="7" s="1"/>
  <c r="AE701" i="7"/>
  <c r="AK701" i="7" s="1"/>
  <c r="AE702" i="7"/>
  <c r="AK702" i="7" s="1"/>
  <c r="AE703" i="7"/>
  <c r="AK703" i="7" s="1"/>
  <c r="AE704" i="7"/>
  <c r="AK704" i="7" s="1"/>
  <c r="AE705" i="7"/>
  <c r="AK705" i="7" s="1"/>
  <c r="AE706" i="7"/>
  <c r="AK706" i="7" s="1"/>
  <c r="AE707" i="7"/>
  <c r="AK707" i="7" s="1"/>
  <c r="AE708" i="7"/>
  <c r="AK708" i="7" s="1"/>
  <c r="AE709" i="7"/>
  <c r="AK709" i="7" s="1"/>
  <c r="AE710" i="7"/>
  <c r="AK710" i="7" s="1"/>
  <c r="AE711" i="7"/>
  <c r="AK711" i="7" s="1"/>
  <c r="AE712" i="7"/>
  <c r="AK712" i="7" s="1"/>
  <c r="AE713" i="7"/>
  <c r="AK713" i="7" s="1"/>
  <c r="AE714" i="7"/>
  <c r="AK714" i="7" s="1"/>
  <c r="AE715" i="7"/>
  <c r="AK715" i="7" s="1"/>
  <c r="AE716" i="7"/>
  <c r="AK716" i="7" s="1"/>
  <c r="AE717" i="7"/>
  <c r="AK717" i="7" s="1"/>
  <c r="AE718" i="7"/>
  <c r="AK718" i="7" s="1"/>
  <c r="AE719" i="7"/>
  <c r="AK719" i="7" s="1"/>
  <c r="AE720" i="7"/>
  <c r="AK720" i="7" s="1"/>
  <c r="AE721" i="7"/>
  <c r="AK721" i="7" s="1"/>
  <c r="AE722" i="7"/>
  <c r="AK722" i="7" s="1"/>
  <c r="AE723" i="7"/>
  <c r="AK723" i="7" s="1"/>
  <c r="AE724" i="7"/>
  <c r="AE725" i="7"/>
  <c r="AK725" i="7" s="1"/>
  <c r="AE726" i="7"/>
  <c r="AK726" i="7" s="1"/>
  <c r="AE727" i="7"/>
  <c r="AE728" i="7"/>
  <c r="AK728" i="7" s="1"/>
  <c r="AE729" i="7"/>
  <c r="AK729" i="7" s="1"/>
  <c r="AE730" i="7"/>
  <c r="AK730" i="7" s="1"/>
  <c r="AE731" i="7"/>
  <c r="AK731" i="7" s="1"/>
  <c r="AE732" i="7"/>
  <c r="AK732" i="7" s="1"/>
  <c r="AE733" i="7"/>
  <c r="AK733" i="7" s="1"/>
  <c r="AE734" i="7"/>
  <c r="AK734" i="7" s="1"/>
  <c r="AE735" i="7"/>
  <c r="AK735" i="7" s="1"/>
  <c r="AE736" i="7"/>
  <c r="AK736" i="7" s="1"/>
  <c r="AE737" i="7"/>
  <c r="AK737" i="7" s="1"/>
  <c r="AE738" i="7"/>
  <c r="AK738" i="7" s="1"/>
  <c r="AE739" i="7"/>
  <c r="AK739" i="7" s="1"/>
  <c r="AE740" i="7"/>
  <c r="AK740" i="7" s="1"/>
  <c r="AE741" i="7"/>
  <c r="AK741" i="7" s="1"/>
  <c r="AE742" i="7"/>
  <c r="AK742" i="7" s="1"/>
  <c r="AE743" i="7"/>
  <c r="AK743" i="7" s="1"/>
  <c r="AE744" i="7"/>
  <c r="AK744" i="7" s="1"/>
  <c r="AE745" i="7"/>
  <c r="AK745" i="7" s="1"/>
  <c r="AE746" i="7"/>
  <c r="AK746" i="7" s="1"/>
  <c r="AE747" i="7"/>
  <c r="AK747" i="7" s="1"/>
  <c r="AE748" i="7"/>
  <c r="AK748" i="7" s="1"/>
  <c r="AE749" i="7"/>
  <c r="AK749" i="7" s="1"/>
  <c r="AE750" i="7"/>
  <c r="AK750" i="7" s="1"/>
  <c r="AE751" i="7"/>
  <c r="AK751" i="7" s="1"/>
  <c r="AE752" i="7"/>
  <c r="AK752" i="7" s="1"/>
  <c r="AE753" i="7"/>
  <c r="AK753" i="7" s="1"/>
  <c r="AE754" i="7"/>
  <c r="AK754" i="7" s="1"/>
  <c r="AE755" i="7"/>
  <c r="AK755" i="7" s="1"/>
  <c r="AE756" i="7"/>
  <c r="AK756" i="7" s="1"/>
  <c r="AE757" i="7"/>
  <c r="AK757" i="7" s="1"/>
  <c r="AE758" i="7"/>
  <c r="AK758" i="7" s="1"/>
  <c r="AE759" i="7"/>
  <c r="AK759" i="7" s="1"/>
  <c r="AE760" i="7"/>
  <c r="AK760" i="7" s="1"/>
  <c r="AE761" i="7"/>
  <c r="AK761" i="7" s="1"/>
  <c r="AE762" i="7"/>
  <c r="AK762" i="7" s="1"/>
  <c r="AE763" i="7"/>
  <c r="AK763" i="7" s="1"/>
  <c r="AE764" i="7"/>
  <c r="AK764" i="7" s="1"/>
  <c r="AE765" i="7"/>
  <c r="AK765" i="7" s="1"/>
  <c r="AE766" i="7"/>
  <c r="AK766" i="7" s="1"/>
  <c r="AE767" i="7"/>
  <c r="AK767" i="7" s="1"/>
  <c r="AE768" i="7"/>
  <c r="AK768" i="7" s="1"/>
  <c r="AE769" i="7"/>
  <c r="AK769" i="7" s="1"/>
  <c r="AE770" i="7"/>
  <c r="AK770" i="7" s="1"/>
  <c r="AE771" i="7"/>
  <c r="AK771" i="7" s="1"/>
  <c r="AE772" i="7"/>
  <c r="AK772" i="7" s="1"/>
  <c r="AE773" i="7"/>
  <c r="AK773" i="7" s="1"/>
  <c r="AE774" i="7"/>
  <c r="AK774" i="7" s="1"/>
  <c r="AE775" i="7"/>
  <c r="AK775" i="7" s="1"/>
  <c r="AE776" i="7"/>
  <c r="AK776" i="7" s="1"/>
  <c r="AE777" i="7"/>
  <c r="AK777" i="7" s="1"/>
  <c r="AE778" i="7"/>
  <c r="AK778" i="7" s="1"/>
  <c r="AE779" i="7"/>
  <c r="AK779" i="7" s="1"/>
  <c r="AE780" i="7"/>
  <c r="AK780" i="7" s="1"/>
  <c r="AE781" i="7"/>
  <c r="AK781" i="7" s="1"/>
  <c r="AE782" i="7"/>
  <c r="AK782" i="7" s="1"/>
  <c r="AE783" i="7"/>
  <c r="AK783" i="7" s="1"/>
  <c r="AE784" i="7"/>
  <c r="AK784" i="7" s="1"/>
  <c r="AE785" i="7"/>
  <c r="AK785" i="7" s="1"/>
  <c r="AE786" i="7"/>
  <c r="AK786" i="7" s="1"/>
  <c r="AE787" i="7"/>
  <c r="AK787" i="7" s="1"/>
  <c r="AE788" i="7"/>
  <c r="AK788" i="7" s="1"/>
  <c r="AE789" i="7"/>
  <c r="AK789" i="7" s="1"/>
  <c r="AE790" i="7"/>
  <c r="AK790" i="7" s="1"/>
  <c r="AE791" i="7"/>
  <c r="AK791" i="7" s="1"/>
  <c r="AE792" i="7"/>
  <c r="AK792" i="7" s="1"/>
  <c r="AE793" i="7"/>
  <c r="AK793" i="7" s="1"/>
  <c r="AE794" i="7"/>
  <c r="AK794" i="7" s="1"/>
  <c r="AE795" i="7"/>
  <c r="AK795" i="7" s="1"/>
  <c r="AE796" i="7"/>
  <c r="AK796" i="7" s="1"/>
  <c r="AE797" i="7"/>
  <c r="AK797" i="7" s="1"/>
  <c r="AE798" i="7"/>
  <c r="AK798" i="7" s="1"/>
  <c r="AE799" i="7"/>
  <c r="AK799" i="7" s="1"/>
  <c r="AE800" i="7"/>
  <c r="AK800" i="7" s="1"/>
  <c r="AE801" i="7"/>
  <c r="AK801" i="7" s="1"/>
  <c r="AE802" i="7"/>
  <c r="AK802" i="7" s="1"/>
  <c r="AE803" i="7"/>
  <c r="AK803" i="7" s="1"/>
  <c r="AE804" i="7"/>
  <c r="AK804" i="7" s="1"/>
  <c r="AE805" i="7"/>
  <c r="AK805" i="7" s="1"/>
  <c r="AE806" i="7"/>
  <c r="AK806" i="7" s="1"/>
  <c r="AE807" i="7"/>
  <c r="AK807" i="7" s="1"/>
  <c r="AE808" i="7"/>
  <c r="AK808" i="7" s="1"/>
  <c r="AE809" i="7"/>
  <c r="AK809" i="7" s="1"/>
  <c r="AE810" i="7"/>
  <c r="AK810" i="7" s="1"/>
  <c r="AE811" i="7"/>
  <c r="AK811" i="7" s="1"/>
  <c r="AE812" i="7"/>
  <c r="AK812" i="7" s="1"/>
  <c r="AE813" i="7"/>
  <c r="AK813" i="7" s="1"/>
  <c r="AE814" i="7"/>
  <c r="AK814" i="7" s="1"/>
  <c r="AE815" i="7"/>
  <c r="AK815" i="7" s="1"/>
  <c r="AE816" i="7"/>
  <c r="AK816" i="7" s="1"/>
  <c r="AE817" i="7"/>
  <c r="AK817" i="7" s="1"/>
  <c r="AE818" i="7"/>
  <c r="AK818" i="7" s="1"/>
  <c r="AE819" i="7"/>
  <c r="AK819" i="7" s="1"/>
  <c r="AE820" i="7"/>
  <c r="AE821" i="7"/>
  <c r="AK821" i="7" s="1"/>
  <c r="AE822" i="7"/>
  <c r="AK822" i="7" s="1"/>
  <c r="AE823" i="7"/>
  <c r="AK823" i="7" s="1"/>
  <c r="AE824" i="7"/>
  <c r="AK824" i="7" s="1"/>
  <c r="AE825" i="7"/>
  <c r="AK825" i="7" s="1"/>
  <c r="AE826" i="7"/>
  <c r="AK826" i="7" s="1"/>
  <c r="AE827" i="7"/>
  <c r="AK827" i="7" s="1"/>
  <c r="AE828" i="7"/>
  <c r="AK828" i="7" s="1"/>
  <c r="AE829" i="7"/>
  <c r="AK829" i="7" s="1"/>
  <c r="AE830" i="7"/>
  <c r="AK830" i="7" s="1"/>
  <c r="AE831" i="7"/>
  <c r="AK831" i="7" s="1"/>
  <c r="AE832" i="7"/>
  <c r="AK832" i="7" s="1"/>
  <c r="AE833" i="7"/>
  <c r="AK833" i="7" s="1"/>
  <c r="AE834" i="7"/>
  <c r="AK834" i="7" s="1"/>
  <c r="AE835" i="7"/>
  <c r="AK835" i="7" s="1"/>
  <c r="AE836" i="7"/>
  <c r="AK836" i="7" s="1"/>
  <c r="AE837" i="7"/>
  <c r="AK837" i="7" s="1"/>
  <c r="AE838" i="7"/>
  <c r="AK838" i="7" s="1"/>
  <c r="AE839" i="7"/>
  <c r="AK839" i="7" s="1"/>
  <c r="AE840" i="7"/>
  <c r="AK840" i="7" s="1"/>
  <c r="AE841" i="7"/>
  <c r="AK841" i="7" s="1"/>
  <c r="AE842" i="7"/>
  <c r="AK842" i="7" s="1"/>
  <c r="AE843" i="7"/>
  <c r="AK843" i="7" s="1"/>
  <c r="AE844" i="7"/>
  <c r="AK844" i="7" s="1"/>
  <c r="AE845" i="7"/>
  <c r="AK845" i="7" s="1"/>
  <c r="AE846" i="7"/>
  <c r="AK846" i="7" s="1"/>
  <c r="AE847" i="7"/>
  <c r="AK847" i="7" s="1"/>
  <c r="AE848" i="7"/>
  <c r="AK848" i="7" s="1"/>
  <c r="AE849" i="7"/>
  <c r="AK849" i="7" s="1"/>
  <c r="AE850" i="7"/>
  <c r="AK850" i="7" s="1"/>
  <c r="AE851" i="7"/>
  <c r="AK851" i="7" s="1"/>
  <c r="AE852" i="7"/>
  <c r="AK852" i="7" s="1"/>
  <c r="AE853" i="7"/>
  <c r="AK853" i="7" s="1"/>
  <c r="AE854" i="7"/>
  <c r="AK854" i="7" s="1"/>
  <c r="AE855" i="7"/>
  <c r="AK855" i="7" s="1"/>
  <c r="AE856" i="7"/>
  <c r="AK856" i="7" s="1"/>
  <c r="AE857" i="7"/>
  <c r="AK857" i="7" s="1"/>
  <c r="AE858" i="7"/>
  <c r="AK858" i="7" s="1"/>
  <c r="AE859" i="7"/>
  <c r="AK859" i="7" s="1"/>
  <c r="AE860" i="7"/>
  <c r="AK860" i="7" s="1"/>
  <c r="AE861" i="7"/>
  <c r="AK861" i="7" s="1"/>
  <c r="AE862" i="7"/>
  <c r="AK862" i="7" s="1"/>
  <c r="AE863" i="7"/>
  <c r="AK863" i="7" s="1"/>
  <c r="AE864" i="7"/>
  <c r="AK864" i="7" s="1"/>
  <c r="AE865" i="7"/>
  <c r="AK865" i="7" s="1"/>
  <c r="AE866" i="7"/>
  <c r="AK866" i="7" s="1"/>
  <c r="AE867" i="7"/>
  <c r="AK867" i="7" s="1"/>
  <c r="AE868" i="7"/>
  <c r="AK868" i="7" s="1"/>
  <c r="AE869" i="7"/>
  <c r="AK869" i="7" s="1"/>
  <c r="AE870" i="7"/>
  <c r="AK870" i="7" s="1"/>
  <c r="AE871" i="7"/>
  <c r="AK871" i="7" s="1"/>
  <c r="AE872" i="7"/>
  <c r="AK872" i="7" s="1"/>
  <c r="AE873" i="7"/>
  <c r="AK873" i="7" s="1"/>
  <c r="AE874" i="7"/>
  <c r="AK874" i="7" s="1"/>
  <c r="AE875" i="7"/>
  <c r="AK875" i="7" s="1"/>
  <c r="AE876" i="7"/>
  <c r="AK876" i="7" s="1"/>
  <c r="AE877" i="7"/>
  <c r="AK877" i="7" s="1"/>
  <c r="AE878" i="7"/>
  <c r="AE879" i="7"/>
  <c r="AK879" i="7" s="1"/>
  <c r="AE880" i="7"/>
  <c r="AK880" i="7" s="1"/>
  <c r="AE881" i="7"/>
  <c r="AK881" i="7" s="1"/>
  <c r="AE882" i="7"/>
  <c r="AK882" i="7" s="1"/>
  <c r="AE883" i="7"/>
  <c r="AK883" i="7" s="1"/>
  <c r="AE884" i="7"/>
  <c r="AK884" i="7" s="1"/>
  <c r="AE885" i="7"/>
  <c r="AE893" i="7"/>
  <c r="AK893" i="7" s="1"/>
  <c r="AE894" i="7"/>
  <c r="AK894" i="7" s="1"/>
  <c r="AE895" i="7"/>
  <c r="AK895" i="7" s="1"/>
  <c r="AE896" i="7"/>
  <c r="AK896" i="7" s="1"/>
  <c r="AE897" i="7"/>
  <c r="AK897" i="7" s="1"/>
  <c r="AE898" i="7"/>
  <c r="AK898" i="7" s="1"/>
  <c r="AE899" i="7"/>
  <c r="AK899" i="7" s="1"/>
  <c r="AE900" i="7"/>
  <c r="AK900" i="7" s="1"/>
  <c r="AE901" i="7"/>
  <c r="AK901" i="7" s="1"/>
  <c r="AE902" i="7"/>
  <c r="AK902" i="7" s="1"/>
  <c r="AE903" i="7"/>
  <c r="AK903" i="7" s="1"/>
  <c r="AE904" i="7"/>
  <c r="AK904" i="7" s="1"/>
  <c r="AE905" i="7"/>
  <c r="AK905" i="7" s="1"/>
  <c r="AE906" i="7"/>
  <c r="AK906" i="7" s="1"/>
  <c r="AE907" i="7"/>
  <c r="AK907" i="7" s="1"/>
  <c r="AE908" i="7"/>
  <c r="AK908" i="7" s="1"/>
  <c r="AE909" i="7"/>
  <c r="AK909" i="7" s="1"/>
  <c r="AE910" i="7"/>
  <c r="AK910" i="7" s="1"/>
  <c r="AE911" i="7"/>
  <c r="AK911" i="7" s="1"/>
  <c r="AE912" i="7"/>
  <c r="AK912" i="7" s="1"/>
  <c r="AE913" i="7"/>
  <c r="AK913" i="7" s="1"/>
  <c r="AE914" i="7"/>
  <c r="AK914" i="7" s="1"/>
  <c r="AE915" i="7"/>
  <c r="AK915" i="7" s="1"/>
  <c r="AE916" i="7"/>
  <c r="AK916" i="7" s="1"/>
  <c r="AE917" i="7"/>
  <c r="AK917" i="7" s="1"/>
  <c r="AE918" i="7"/>
  <c r="AK918" i="7" s="1"/>
  <c r="AE919" i="7"/>
  <c r="AK919" i="7" s="1"/>
  <c r="AE920" i="7"/>
  <c r="AK920" i="7" s="1"/>
  <c r="AE921" i="7"/>
  <c r="AK921" i="7" s="1"/>
  <c r="AE922" i="7"/>
  <c r="AK922" i="7" s="1"/>
  <c r="AE923" i="7"/>
  <c r="AK923" i="7" s="1"/>
  <c r="AE924" i="7"/>
  <c r="AK924" i="7" s="1"/>
  <c r="AE925" i="7"/>
  <c r="AK925" i="7" s="1"/>
  <c r="AE926" i="7"/>
  <c r="AK926" i="7" s="1"/>
  <c r="AE927" i="7"/>
  <c r="AK927" i="7" s="1"/>
  <c r="AE928" i="7"/>
  <c r="AE929" i="7"/>
  <c r="AE930" i="7"/>
  <c r="AE931" i="7"/>
  <c r="AE932" i="7"/>
  <c r="AK932" i="7" s="1"/>
  <c r="AE933" i="7"/>
  <c r="AK933" i="7" s="1"/>
  <c r="AE934" i="7"/>
  <c r="AK934" i="7" s="1"/>
  <c r="AE935" i="7"/>
  <c r="AK935" i="7" s="1"/>
  <c r="AE936" i="7"/>
  <c r="AK936" i="7" s="1"/>
  <c r="AE937" i="7"/>
  <c r="AK937" i="7" s="1"/>
  <c r="AE938" i="7"/>
  <c r="AK938" i="7" s="1"/>
  <c r="AE939" i="7"/>
  <c r="AK939" i="7" s="1"/>
  <c r="AE940" i="7"/>
  <c r="AK940" i="7" s="1"/>
  <c r="AE941" i="7"/>
  <c r="AK941" i="7" s="1"/>
  <c r="AE942" i="7"/>
  <c r="AK942" i="7" s="1"/>
  <c r="AE943" i="7"/>
  <c r="AK943" i="7" s="1"/>
  <c r="AE944" i="7"/>
  <c r="AK944" i="7" s="1"/>
  <c r="AE945" i="7"/>
  <c r="AK945" i="7" s="1"/>
  <c r="AE946" i="7"/>
  <c r="AK946" i="7" s="1"/>
  <c r="AE947" i="7"/>
  <c r="AK947" i="7" s="1"/>
  <c r="AE948" i="7"/>
  <c r="AK948" i="7" s="1"/>
  <c r="AE949" i="7"/>
  <c r="AK949" i="7" s="1"/>
  <c r="AE950" i="7"/>
  <c r="AK950" i="7" s="1"/>
  <c r="AE951" i="7"/>
  <c r="AK951" i="7" s="1"/>
  <c r="AE952" i="7"/>
  <c r="AK952" i="7" s="1"/>
  <c r="AE953" i="7"/>
  <c r="AK953" i="7" s="1"/>
  <c r="AE954" i="7"/>
  <c r="AK954" i="7" s="1"/>
  <c r="AE955" i="7"/>
  <c r="AK955" i="7" s="1"/>
  <c r="AE956" i="7"/>
  <c r="AK956" i="7" s="1"/>
  <c r="AE957" i="7"/>
  <c r="AK957" i="7" s="1"/>
  <c r="AE958" i="7"/>
  <c r="AK958" i="7" s="1"/>
  <c r="AE959" i="7"/>
  <c r="AK959" i="7" s="1"/>
  <c r="AE960" i="7"/>
  <c r="AK960" i="7" s="1"/>
  <c r="AE961" i="7"/>
  <c r="AK961" i="7" s="1"/>
  <c r="AE962" i="7"/>
  <c r="AK962" i="7" s="1"/>
  <c r="AE963" i="7"/>
  <c r="AK963" i="7" s="1"/>
  <c r="AE964" i="7"/>
  <c r="AK964" i="7" s="1"/>
  <c r="AE965" i="7"/>
  <c r="AK965" i="7" s="1"/>
  <c r="AE966" i="7"/>
  <c r="AK966" i="7" s="1"/>
  <c r="AE967" i="7"/>
  <c r="AK967" i="7" s="1"/>
  <c r="AE968" i="7"/>
  <c r="AK968" i="7" s="1"/>
  <c r="AE969" i="7"/>
  <c r="AK969" i="7" s="1"/>
  <c r="AE970" i="7"/>
  <c r="AK970" i="7" s="1"/>
  <c r="AE971" i="7"/>
  <c r="AK971" i="7" s="1"/>
  <c r="AE972" i="7"/>
  <c r="AK972" i="7" s="1"/>
  <c r="AE973" i="7"/>
  <c r="AK973" i="7" s="1"/>
  <c r="AE974" i="7"/>
  <c r="AK974" i="7" s="1"/>
  <c r="AE975" i="7"/>
  <c r="AK975" i="7" s="1"/>
  <c r="AE976" i="7"/>
  <c r="AK976" i="7" s="1"/>
  <c r="AE977" i="7"/>
  <c r="AK977" i="7" s="1"/>
  <c r="AE978" i="7"/>
  <c r="AK978" i="7" s="1"/>
  <c r="AE979" i="7"/>
  <c r="AK979" i="7" s="1"/>
  <c r="AE980" i="7"/>
  <c r="AK980" i="7" s="1"/>
  <c r="AE981" i="7"/>
  <c r="AK981" i="7" s="1"/>
  <c r="AE982" i="7"/>
  <c r="AK982" i="7" s="1"/>
  <c r="AE983" i="7"/>
  <c r="AK983" i="7" s="1"/>
  <c r="AE984" i="7"/>
  <c r="AK984" i="7" s="1"/>
  <c r="AE985" i="7"/>
  <c r="AK985" i="7" s="1"/>
  <c r="AE986" i="7"/>
  <c r="AK986" i="7" s="1"/>
  <c r="AE987" i="7"/>
  <c r="AK987" i="7" s="1"/>
  <c r="AE988" i="7"/>
  <c r="AK988" i="7" s="1"/>
  <c r="AE989" i="7"/>
  <c r="AK989" i="7" s="1"/>
  <c r="AE990" i="7"/>
  <c r="AK990" i="7" s="1"/>
  <c r="AE991" i="7"/>
  <c r="AK991" i="7" s="1"/>
  <c r="AE992" i="7"/>
  <c r="AK992" i="7" s="1"/>
  <c r="AE993" i="7"/>
  <c r="AK993" i="7" s="1"/>
  <c r="AE994" i="7"/>
  <c r="AK994" i="7" s="1"/>
  <c r="AE995" i="7"/>
  <c r="AK995" i="7" s="1"/>
  <c r="AE996" i="7"/>
  <c r="AK996" i="7" s="1"/>
  <c r="AE997" i="7"/>
  <c r="AK997" i="7" s="1"/>
  <c r="AE998" i="7"/>
  <c r="AK998" i="7" s="1"/>
  <c r="AE999" i="7"/>
  <c r="AK999" i="7" s="1"/>
  <c r="AE1000" i="7"/>
  <c r="AK1000" i="7" s="1"/>
  <c r="AE1001" i="7"/>
  <c r="AK1001" i="7" s="1"/>
  <c r="AE1002" i="7"/>
  <c r="AK1002" i="7" s="1"/>
  <c r="AE1003" i="7"/>
  <c r="AK1003" i="7" s="1"/>
  <c r="AE1004" i="7"/>
  <c r="AK1004" i="7" s="1"/>
  <c r="AE1005" i="7"/>
  <c r="AK1005" i="7" s="1"/>
  <c r="AE1006" i="7"/>
  <c r="AK1006" i="7" s="1"/>
  <c r="AE1007" i="7"/>
  <c r="AK1007" i="7" s="1"/>
  <c r="AE1008" i="7"/>
  <c r="AK1008" i="7" s="1"/>
  <c r="AE1009" i="7"/>
  <c r="AK1009" i="7" s="1"/>
  <c r="AE1010" i="7"/>
  <c r="AK1010" i="7" s="1"/>
  <c r="AE1011" i="7"/>
  <c r="AK1011" i="7" s="1"/>
  <c r="AE1012" i="7"/>
  <c r="AK1012" i="7" s="1"/>
  <c r="AE1013" i="7"/>
  <c r="AK1013" i="7" s="1"/>
  <c r="AE1014" i="7"/>
  <c r="AK1014" i="7" s="1"/>
  <c r="AE1015" i="7"/>
  <c r="AK1015" i="7" s="1"/>
  <c r="AE1016" i="7"/>
  <c r="AK1016" i="7" s="1"/>
  <c r="AE1017" i="7"/>
  <c r="AK1017" i="7" s="1"/>
  <c r="AE1018" i="7"/>
  <c r="AK1018" i="7" s="1"/>
  <c r="AE1019" i="7"/>
  <c r="AK1019" i="7" s="1"/>
  <c r="AE1020" i="7"/>
  <c r="AK1020" i="7" s="1"/>
  <c r="AE1021" i="7"/>
  <c r="AK1021" i="7" s="1"/>
  <c r="AE1022" i="7"/>
  <c r="AK1022" i="7" s="1"/>
  <c r="AE1023" i="7"/>
  <c r="AK1023" i="7" s="1"/>
  <c r="AE1024" i="7"/>
  <c r="AK1024" i="7" s="1"/>
  <c r="AE1025" i="7"/>
  <c r="AK1025" i="7" s="1"/>
  <c r="AE1026" i="7"/>
  <c r="AE1027" i="7"/>
  <c r="AK1027" i="7" s="1"/>
  <c r="AE1028" i="7"/>
  <c r="AK1028" i="7" s="1"/>
  <c r="AE1029" i="7"/>
  <c r="AK1029" i="7" s="1"/>
  <c r="AE1030" i="7"/>
  <c r="AK1030" i="7" s="1"/>
  <c r="AE1031" i="7"/>
  <c r="AK1031" i="7" s="1"/>
  <c r="AE1032" i="7"/>
  <c r="AK1032" i="7" s="1"/>
  <c r="AE1033" i="7"/>
  <c r="AK1033" i="7" s="1"/>
  <c r="AE1034" i="7"/>
  <c r="AK1034" i="7" s="1"/>
  <c r="AE1035" i="7"/>
  <c r="AK1035" i="7" s="1"/>
  <c r="AE1036" i="7"/>
  <c r="AK1036" i="7" s="1"/>
  <c r="AE1037" i="7"/>
  <c r="AK1037" i="7" s="1"/>
  <c r="AE1038" i="7"/>
  <c r="AK1038" i="7" s="1"/>
  <c r="AE1039" i="7"/>
  <c r="AK1039" i="7" s="1"/>
  <c r="AE1040" i="7"/>
  <c r="AK1040" i="7" s="1"/>
  <c r="AE1041" i="7"/>
  <c r="AK1041" i="7" s="1"/>
  <c r="AE1042" i="7"/>
  <c r="AK1042" i="7" s="1"/>
  <c r="AE1043" i="7"/>
  <c r="AK1043" i="7" s="1"/>
  <c r="AE1044" i="7"/>
  <c r="AK1044" i="7" s="1"/>
  <c r="AE1045" i="7"/>
  <c r="AK1045" i="7" s="1"/>
  <c r="AE1046" i="7"/>
  <c r="AK1046" i="7" s="1"/>
  <c r="AE1047" i="7"/>
  <c r="AK1047" i="7" s="1"/>
  <c r="AE1048" i="7"/>
  <c r="AK1048" i="7" s="1"/>
  <c r="AE1049" i="7"/>
  <c r="AK1049" i="7" s="1"/>
  <c r="AE1050" i="7"/>
  <c r="AK1050" i="7" s="1"/>
  <c r="AE1051" i="7"/>
  <c r="AK1051" i="7" s="1"/>
  <c r="AE1052" i="7"/>
  <c r="AK1052" i="7" s="1"/>
  <c r="AE1053" i="7"/>
  <c r="AK1053" i="7" s="1"/>
  <c r="AE1054" i="7"/>
  <c r="AK1054" i="7" s="1"/>
  <c r="AE1055" i="7"/>
  <c r="AK1055" i="7" s="1"/>
  <c r="AE1056" i="7"/>
  <c r="AK1056" i="7" s="1"/>
  <c r="AE1057" i="7"/>
  <c r="AK1057" i="7" s="1"/>
  <c r="AE1058" i="7"/>
  <c r="AK1058" i="7" s="1"/>
  <c r="AE1059" i="7"/>
  <c r="AK1059" i="7" s="1"/>
  <c r="AE1060" i="7"/>
  <c r="AK1060" i="7" s="1"/>
  <c r="AE1061" i="7"/>
  <c r="AK1061" i="7" s="1"/>
  <c r="AE1062" i="7"/>
  <c r="AK1062" i="7" s="1"/>
  <c r="AE1063" i="7"/>
  <c r="AK1063" i="7" s="1"/>
  <c r="AE1064" i="7"/>
  <c r="AK1064" i="7" s="1"/>
  <c r="AE1065" i="7"/>
  <c r="AK1065" i="7" s="1"/>
  <c r="AE1066" i="7"/>
  <c r="AK1066" i="7" s="1"/>
  <c r="AE1067" i="7"/>
  <c r="AK1067" i="7" s="1"/>
  <c r="AE1068" i="7"/>
  <c r="AK1068" i="7" s="1"/>
  <c r="AE1069" i="7"/>
  <c r="AK1069" i="7" s="1"/>
  <c r="AE1070" i="7"/>
  <c r="AK1070" i="7" s="1"/>
  <c r="AE1071" i="7"/>
  <c r="AE1072" i="7"/>
  <c r="AK1072" i="7" s="1"/>
  <c r="AE1073" i="7"/>
  <c r="AK1073" i="7" s="1"/>
  <c r="AE1074" i="7"/>
  <c r="AK1074" i="7" s="1"/>
  <c r="AE1075" i="7"/>
  <c r="AK1075" i="7" s="1"/>
  <c r="AE1076" i="7"/>
  <c r="AK1076" i="7" s="1"/>
  <c r="AE1077" i="7"/>
  <c r="AK1077" i="7" s="1"/>
  <c r="AE1078" i="7"/>
  <c r="AK1078" i="7" s="1"/>
  <c r="AE1079" i="7"/>
  <c r="AK1079" i="7" s="1"/>
  <c r="AE1080" i="7"/>
  <c r="AK1080" i="7" s="1"/>
  <c r="AE1081" i="7"/>
  <c r="AK1081" i="7" s="1"/>
  <c r="AE1082" i="7"/>
  <c r="AK1082" i="7" s="1"/>
  <c r="AE1083" i="7"/>
  <c r="AK1083" i="7" s="1"/>
  <c r="AE1084" i="7"/>
  <c r="AK1084" i="7" s="1"/>
  <c r="AE1085" i="7"/>
  <c r="AK1085" i="7" s="1"/>
  <c r="AE1086" i="7"/>
  <c r="AK1086" i="7" s="1"/>
  <c r="AE1087" i="7"/>
  <c r="AK1087" i="7" s="1"/>
  <c r="AE1088" i="7"/>
  <c r="AK1088" i="7" s="1"/>
  <c r="AE1089" i="7"/>
  <c r="AK1089" i="7" s="1"/>
  <c r="AE1090" i="7"/>
  <c r="AK1090" i="7" s="1"/>
  <c r="AE1091" i="7"/>
  <c r="AK1091" i="7" s="1"/>
  <c r="AE1092" i="7"/>
  <c r="AK1092" i="7" s="1"/>
  <c r="AE1093" i="7"/>
  <c r="AK1093" i="7" s="1"/>
  <c r="AE1094" i="7"/>
  <c r="AK1094" i="7" s="1"/>
  <c r="AE1095" i="7"/>
  <c r="AK1095" i="7" s="1"/>
  <c r="AE1096" i="7"/>
  <c r="AK1096" i="7" s="1"/>
  <c r="AE1097" i="7"/>
  <c r="AK1097" i="7" s="1"/>
  <c r="AE1098" i="7"/>
  <c r="AK1098" i="7" s="1"/>
  <c r="AE1099" i="7"/>
  <c r="AK1099" i="7" s="1"/>
  <c r="AE1100" i="7"/>
  <c r="AK1100" i="7" s="1"/>
  <c r="AE1101" i="7"/>
  <c r="AK1101" i="7" s="1"/>
  <c r="AE1102" i="7"/>
  <c r="AK1102" i="7" s="1"/>
  <c r="AE1103" i="7"/>
  <c r="AK1103" i="7" s="1"/>
  <c r="AE1104" i="7"/>
  <c r="AK1104" i="7" s="1"/>
  <c r="AE1105" i="7"/>
  <c r="AK1105" i="7" s="1"/>
  <c r="AE1106" i="7"/>
  <c r="AK1106" i="7" s="1"/>
  <c r="AE1107" i="7"/>
  <c r="AK1107" i="7" s="1"/>
  <c r="AE1108" i="7"/>
  <c r="AK1108" i="7" s="1"/>
  <c r="AE1109" i="7"/>
  <c r="AK1109" i="7" s="1"/>
  <c r="AE1110" i="7"/>
  <c r="AK1110" i="7" s="1"/>
  <c r="AE1111" i="7"/>
  <c r="AK1111" i="7" s="1"/>
  <c r="AE1112" i="7"/>
  <c r="AK1112" i="7" s="1"/>
  <c r="AE1113" i="7"/>
  <c r="AK1113" i="7" s="1"/>
  <c r="AE1114" i="7"/>
  <c r="AK1114" i="7" s="1"/>
  <c r="AE1115" i="7"/>
  <c r="AK1115" i="7" s="1"/>
  <c r="AE1116" i="7"/>
  <c r="AK1116" i="7" s="1"/>
  <c r="AE1117" i="7"/>
  <c r="AE1118" i="7"/>
  <c r="AK1118" i="7" s="1"/>
  <c r="AE1119" i="7"/>
  <c r="AK1119" i="7" s="1"/>
  <c r="AE1120" i="7"/>
  <c r="AK1120" i="7" s="1"/>
  <c r="AE1121" i="7"/>
  <c r="AK1121" i="7" s="1"/>
  <c r="AE1122" i="7"/>
  <c r="AK1122" i="7" s="1"/>
  <c r="AE1123" i="7"/>
  <c r="AK1123" i="7" s="1"/>
  <c r="AE1124" i="7"/>
  <c r="AK1124" i="7" s="1"/>
  <c r="AE1125" i="7"/>
  <c r="AK1125" i="7" s="1"/>
  <c r="AE1126" i="7"/>
  <c r="AK1126" i="7" s="1"/>
  <c r="AE1127" i="7"/>
  <c r="AK1127" i="7" s="1"/>
  <c r="AE1128" i="7"/>
  <c r="AE1129" i="7"/>
  <c r="AK1129" i="7" s="1"/>
  <c r="AE1130" i="7"/>
  <c r="AK1130" i="7" s="1"/>
  <c r="AE1131" i="7"/>
  <c r="AK1131" i="7" s="1"/>
  <c r="AE1132" i="7"/>
  <c r="AK1132" i="7" s="1"/>
  <c r="AE1133" i="7"/>
  <c r="AK1133" i="7" s="1"/>
  <c r="AE1134" i="7"/>
  <c r="AK1134" i="7" s="1"/>
  <c r="AE1135" i="7"/>
  <c r="AK1135" i="7" s="1"/>
  <c r="AE1136" i="7"/>
  <c r="AK1136" i="7" s="1"/>
  <c r="AE1137" i="7"/>
  <c r="AK1137" i="7" s="1"/>
  <c r="AE1138" i="7"/>
  <c r="AK1138" i="7" s="1"/>
  <c r="AE1139" i="7"/>
  <c r="AK1139" i="7" s="1"/>
  <c r="AE1140" i="7"/>
  <c r="AK1140" i="7" s="1"/>
  <c r="AE1141" i="7"/>
  <c r="AK1141" i="7" s="1"/>
  <c r="AE1142" i="7"/>
  <c r="AK1142" i="7" s="1"/>
  <c r="AE1143" i="7"/>
  <c r="AK1143" i="7" s="1"/>
  <c r="AE1144" i="7"/>
  <c r="AK1144" i="7" s="1"/>
  <c r="AE1145" i="7"/>
  <c r="AK1145" i="7" s="1"/>
  <c r="AE1146" i="7"/>
  <c r="AK1146" i="7" s="1"/>
  <c r="AE1147" i="7"/>
  <c r="AK1147" i="7" s="1"/>
  <c r="AE1148" i="7"/>
  <c r="AK1148" i="7" s="1"/>
  <c r="AE1149" i="7"/>
  <c r="AK1149" i="7" s="1"/>
  <c r="AE1150" i="7"/>
  <c r="AK1150" i="7" s="1"/>
  <c r="AE1151" i="7"/>
  <c r="AK1151" i="7" s="1"/>
  <c r="AE1152" i="7"/>
  <c r="AK1152" i="7" s="1"/>
  <c r="AE1153" i="7"/>
  <c r="AK1153" i="7" s="1"/>
  <c r="AE1154" i="7"/>
  <c r="AK1154" i="7" s="1"/>
  <c r="AE1155" i="7"/>
  <c r="AK1155" i="7" s="1"/>
  <c r="AE1156" i="7"/>
  <c r="AK1156" i="7" s="1"/>
  <c r="AE1157" i="7"/>
  <c r="AK1157" i="7" s="1"/>
  <c r="AE1158" i="7"/>
  <c r="AK1158" i="7" s="1"/>
  <c r="AE1159" i="7"/>
  <c r="AK1159" i="7" s="1"/>
  <c r="AE1160" i="7"/>
  <c r="AK1160" i="7" s="1"/>
  <c r="AE1161" i="7"/>
  <c r="AK1161" i="7" s="1"/>
  <c r="AE1162" i="7"/>
  <c r="AK1162" i="7" s="1"/>
  <c r="AE1163" i="7"/>
  <c r="AK1163" i="7" s="1"/>
  <c r="AE1164" i="7"/>
  <c r="AK1164" i="7" s="1"/>
  <c r="AE1165" i="7"/>
  <c r="AK1165" i="7" s="1"/>
  <c r="AE1166" i="7"/>
  <c r="AK1166" i="7" s="1"/>
  <c r="AE1167" i="7"/>
  <c r="AK1167" i="7" s="1"/>
  <c r="AE1168" i="7"/>
  <c r="AK1168" i="7" s="1"/>
  <c r="AE1169" i="7"/>
  <c r="AK1169" i="7" s="1"/>
  <c r="AE1170" i="7"/>
  <c r="AK1170" i="7" s="1"/>
  <c r="AE1171" i="7"/>
  <c r="AK1171" i="7" s="1"/>
  <c r="AE1172" i="7"/>
  <c r="AK1172" i="7" s="1"/>
  <c r="AE1173" i="7"/>
  <c r="AK1173" i="7" s="1"/>
  <c r="AE1174" i="7"/>
  <c r="AK1174" i="7" s="1"/>
  <c r="AE1175" i="7"/>
  <c r="AK1175" i="7" s="1"/>
  <c r="AE1176" i="7"/>
  <c r="AK1176" i="7" s="1"/>
  <c r="AE1177" i="7"/>
  <c r="AK1177" i="7" s="1"/>
  <c r="AE1178" i="7"/>
  <c r="AK1178" i="7" s="1"/>
  <c r="AE1179" i="7"/>
  <c r="AK1179" i="7" s="1"/>
  <c r="AE1180" i="7"/>
  <c r="AK1180" i="7" s="1"/>
  <c r="AE1181" i="7"/>
  <c r="AK1181" i="7" s="1"/>
  <c r="AE1182" i="7"/>
  <c r="AK1182" i="7" s="1"/>
  <c r="AE1183" i="7"/>
  <c r="AK1183" i="7" s="1"/>
  <c r="AE1184" i="7"/>
  <c r="AK1184" i="7" s="1"/>
  <c r="AE1185" i="7"/>
  <c r="AK1185" i="7" s="1"/>
  <c r="AE1186" i="7"/>
  <c r="AK1186" i="7" s="1"/>
  <c r="AE1187" i="7"/>
  <c r="AK1187" i="7" s="1"/>
  <c r="AE1188" i="7"/>
  <c r="AK1188" i="7" s="1"/>
  <c r="AE1189" i="7"/>
  <c r="AK1189" i="7" s="1"/>
  <c r="AE1190" i="7"/>
  <c r="AK1190" i="7" s="1"/>
  <c r="AE1191" i="7"/>
  <c r="AK1191" i="7" s="1"/>
  <c r="AE1192" i="7"/>
  <c r="AK1192" i="7" s="1"/>
  <c r="AE1193" i="7"/>
  <c r="AK1193" i="7" s="1"/>
  <c r="AE1194" i="7"/>
  <c r="AK1194" i="7" s="1"/>
  <c r="AE1195" i="7"/>
  <c r="AK1195" i="7" s="1"/>
  <c r="AE1196" i="7"/>
  <c r="AK1196" i="7" s="1"/>
  <c r="AE1197" i="7"/>
  <c r="AK1197" i="7" s="1"/>
  <c r="AE1198" i="7"/>
  <c r="AK1198" i="7" s="1"/>
  <c r="AE1199" i="7"/>
  <c r="AK1199" i="7" s="1"/>
  <c r="AE1200" i="7"/>
  <c r="AK1200" i="7" s="1"/>
  <c r="AE1201" i="7"/>
  <c r="AK1201" i="7" s="1"/>
  <c r="AE1202" i="7"/>
  <c r="AK1202" i="7" s="1"/>
  <c r="AE1203" i="7"/>
  <c r="AK1203" i="7" s="1"/>
  <c r="AE1204" i="7"/>
  <c r="AK1204" i="7" s="1"/>
  <c r="AE1205" i="7"/>
  <c r="AK1205" i="7" s="1"/>
  <c r="AE1206" i="7"/>
  <c r="AK1206" i="7" s="1"/>
  <c r="AE1207" i="7"/>
  <c r="AK1207" i="7" s="1"/>
  <c r="AE1208" i="7"/>
  <c r="AK1208" i="7" s="1"/>
  <c r="AE1209" i="7"/>
  <c r="AK1209" i="7" s="1"/>
  <c r="AE1210" i="7"/>
  <c r="AK1210" i="7" s="1"/>
  <c r="AE1211" i="7"/>
  <c r="AK1211" i="7" s="1"/>
  <c r="AE1212" i="7"/>
  <c r="AK1212" i="7" s="1"/>
  <c r="AE1213" i="7"/>
  <c r="AK1213" i="7" s="1"/>
  <c r="AE1214" i="7"/>
  <c r="AK1214" i="7" s="1"/>
  <c r="AE1215" i="7"/>
  <c r="AK1215" i="7" s="1"/>
  <c r="AE1216" i="7"/>
  <c r="AK1216" i="7" s="1"/>
  <c r="AE1217" i="7"/>
  <c r="AK1217" i="7" s="1"/>
  <c r="AE1218" i="7"/>
  <c r="AK1218" i="7" s="1"/>
  <c r="AE1219" i="7"/>
  <c r="AK1219" i="7" s="1"/>
  <c r="AE1220" i="7"/>
  <c r="AK1220" i="7" s="1"/>
  <c r="AE1221" i="7"/>
  <c r="AK1221" i="7" s="1"/>
  <c r="AE1222" i="7"/>
  <c r="AK1222" i="7" s="1"/>
  <c r="AE1223" i="7"/>
  <c r="AK1223" i="7" s="1"/>
  <c r="AE1224" i="7"/>
  <c r="AK1224" i="7" s="1"/>
  <c r="AE1225" i="7"/>
  <c r="AK1225" i="7" s="1"/>
  <c r="AE1226" i="7"/>
  <c r="AK1226" i="7" s="1"/>
  <c r="AE1227" i="7"/>
  <c r="AK1227" i="7" s="1"/>
  <c r="AE1228" i="7"/>
  <c r="AK1228" i="7" s="1"/>
  <c r="AE1229" i="7"/>
  <c r="AK1229" i="7" s="1"/>
  <c r="AE1230" i="7"/>
  <c r="AK1230" i="7" s="1"/>
  <c r="AE1231" i="7"/>
  <c r="AK1231" i="7" s="1"/>
  <c r="AE1232" i="7"/>
  <c r="AK1232" i="7" s="1"/>
  <c r="AE1233" i="7"/>
  <c r="AK1233" i="7" s="1"/>
  <c r="AE1234" i="7"/>
  <c r="AK1234" i="7" s="1"/>
  <c r="AE1235" i="7"/>
  <c r="AK1235" i="7" s="1"/>
  <c r="AE1236" i="7"/>
  <c r="AK1236" i="7" s="1"/>
  <c r="AE1237" i="7"/>
  <c r="AK1237" i="7" s="1"/>
  <c r="AE1238" i="7"/>
  <c r="AK1238" i="7" s="1"/>
  <c r="AE1239" i="7"/>
  <c r="AK1239" i="7" s="1"/>
  <c r="AE1240" i="7"/>
  <c r="AK1240" i="7" s="1"/>
  <c r="AE1241" i="7"/>
  <c r="AK1241" i="7" s="1"/>
  <c r="AE1242" i="7"/>
  <c r="AK1242" i="7" s="1"/>
  <c r="AE1243" i="7"/>
  <c r="AK1243" i="7" s="1"/>
  <c r="AE1244" i="7"/>
  <c r="AK1244" i="7" s="1"/>
  <c r="AE1245" i="7"/>
  <c r="AK1245" i="7" s="1"/>
  <c r="AE1246" i="7"/>
  <c r="AK1246" i="7" s="1"/>
  <c r="AE1247" i="7"/>
  <c r="AK1247" i="7" s="1"/>
  <c r="AE1248" i="7"/>
  <c r="AK1248" i="7" s="1"/>
  <c r="AE1249" i="7"/>
  <c r="AK1249" i="7" s="1"/>
  <c r="AE1250" i="7"/>
  <c r="AK1250" i="7" s="1"/>
  <c r="AE1251" i="7"/>
  <c r="AK1251" i="7" s="1"/>
  <c r="AE1252" i="7"/>
  <c r="AK1252" i="7" s="1"/>
  <c r="AE1253" i="7"/>
  <c r="AK1253" i="7" s="1"/>
  <c r="AE1254" i="7"/>
  <c r="AK1254" i="7" s="1"/>
  <c r="AE1255" i="7"/>
  <c r="AK1255" i="7" s="1"/>
  <c r="AE1256" i="7"/>
  <c r="AK1256" i="7" s="1"/>
  <c r="AE1257" i="7"/>
  <c r="AK1257" i="7" s="1"/>
  <c r="AE1258" i="7"/>
  <c r="AK1258" i="7" s="1"/>
  <c r="AE1259" i="7"/>
  <c r="AK1259" i="7" s="1"/>
  <c r="AE1260" i="7"/>
  <c r="AK1260" i="7" s="1"/>
  <c r="AE1261" i="7"/>
  <c r="AK1261" i="7" s="1"/>
  <c r="AE1262" i="7"/>
  <c r="AK1262" i="7" s="1"/>
  <c r="AE1263" i="7"/>
  <c r="AK1263" i="7" s="1"/>
  <c r="AE1264" i="7"/>
  <c r="AK1264" i="7" s="1"/>
  <c r="AE1265" i="7"/>
  <c r="AK1265" i="7" s="1"/>
  <c r="AE1266" i="7"/>
  <c r="AK1266" i="7" s="1"/>
  <c r="AE1267" i="7"/>
  <c r="AK1267" i="7" s="1"/>
  <c r="AE1268" i="7"/>
  <c r="AK1268" i="7" s="1"/>
  <c r="AE1269" i="7"/>
  <c r="AK1269" i="7" s="1"/>
  <c r="AE1270" i="7"/>
  <c r="AK1270" i="7" s="1"/>
  <c r="AE1271" i="7"/>
  <c r="AK1271" i="7" s="1"/>
  <c r="AE1272" i="7"/>
  <c r="AK1272" i="7" s="1"/>
  <c r="AE1273" i="7"/>
  <c r="AK1273" i="7" s="1"/>
  <c r="AE1274" i="7"/>
  <c r="AK1274" i="7" s="1"/>
  <c r="AE1275" i="7"/>
  <c r="AK1275" i="7" s="1"/>
  <c r="AE1276" i="7"/>
  <c r="AK1276" i="7" s="1"/>
  <c r="AE1277" i="7"/>
  <c r="AK1277" i="7" s="1"/>
  <c r="AE1278" i="7"/>
  <c r="AK1278" i="7" s="1"/>
  <c r="AE1279" i="7"/>
  <c r="AK1279" i="7" s="1"/>
  <c r="AE1280" i="7"/>
  <c r="AK1280" i="7" s="1"/>
  <c r="AE1281" i="7"/>
  <c r="AK1281" i="7" s="1"/>
  <c r="AE1282" i="7"/>
  <c r="AK1282" i="7" s="1"/>
  <c r="AE1283" i="7"/>
  <c r="AK1283" i="7" s="1"/>
  <c r="AE1284" i="7"/>
  <c r="AK1284" i="7" s="1"/>
  <c r="AE1285" i="7"/>
  <c r="AK1285" i="7" s="1"/>
  <c r="AE1286" i="7"/>
  <c r="AK1286" i="7" s="1"/>
  <c r="AE1287" i="7"/>
  <c r="AK1287" i="7" s="1"/>
  <c r="AE1288" i="7"/>
  <c r="AK1288" i="7" s="1"/>
  <c r="AE1289" i="7"/>
  <c r="AK1289" i="7" s="1"/>
  <c r="AE1290" i="7"/>
  <c r="AK1290" i="7" s="1"/>
  <c r="AE1291" i="7"/>
  <c r="AK1291" i="7" s="1"/>
  <c r="AE1292" i="7"/>
  <c r="AK1292" i="7" s="1"/>
  <c r="AE1293" i="7"/>
  <c r="AK1293" i="7" s="1"/>
  <c r="AE1294" i="7"/>
  <c r="AK1294" i="7" s="1"/>
  <c r="AE1295" i="7"/>
  <c r="AK1295" i="7" s="1"/>
  <c r="AE1296" i="7"/>
  <c r="AK1296" i="7" s="1"/>
  <c r="AE1297" i="7"/>
  <c r="AK1297" i="7" s="1"/>
  <c r="AE1298" i="7"/>
  <c r="AK1298" i="7" s="1"/>
  <c r="AE1299" i="7"/>
  <c r="AK1299" i="7" s="1"/>
  <c r="AE1300" i="7"/>
  <c r="AK1300" i="7" s="1"/>
  <c r="AE1301" i="7"/>
  <c r="AK1301" i="7" s="1"/>
  <c r="AE1302" i="7"/>
  <c r="AK1302" i="7" s="1"/>
  <c r="AE1303" i="7"/>
  <c r="AK1303" i="7" s="1"/>
  <c r="AE1304" i="7"/>
  <c r="AK1304" i="7" s="1"/>
  <c r="AE1305" i="7"/>
  <c r="AK1305" i="7" s="1"/>
  <c r="AE1306" i="7"/>
  <c r="AK1306" i="7" s="1"/>
  <c r="AE1307" i="7"/>
  <c r="AK1307" i="7" s="1"/>
  <c r="AE1308" i="7"/>
  <c r="AK1308" i="7" s="1"/>
  <c r="AE1309" i="7"/>
  <c r="AK1309" i="7" s="1"/>
  <c r="AE1310" i="7"/>
  <c r="AK1310" i="7" s="1"/>
  <c r="AE1311" i="7"/>
  <c r="AK1311" i="7" s="1"/>
  <c r="AE1312" i="7"/>
  <c r="AK1312" i="7" s="1"/>
  <c r="AE1313" i="7"/>
  <c r="AK1313" i="7" s="1"/>
  <c r="AE1314" i="7"/>
  <c r="AK1314" i="7" s="1"/>
  <c r="AE1315" i="7"/>
  <c r="AK1315" i="7" s="1"/>
  <c r="AE1316" i="7"/>
  <c r="AK1316" i="7" s="1"/>
  <c r="AE1317" i="7"/>
  <c r="AK1317" i="7" s="1"/>
  <c r="AE1318" i="7"/>
  <c r="AK1318" i="7" s="1"/>
  <c r="AE1319" i="7"/>
  <c r="AK1319" i="7" s="1"/>
  <c r="AE1320" i="7"/>
  <c r="AK1320" i="7" s="1"/>
  <c r="AE1321" i="7"/>
  <c r="AK1321" i="7" s="1"/>
  <c r="AE1322" i="7"/>
  <c r="AK1322" i="7" s="1"/>
  <c r="AE1323" i="7"/>
  <c r="AK1323" i="7" s="1"/>
  <c r="AE1324" i="7"/>
  <c r="AK1324" i="7" s="1"/>
  <c r="AE1325" i="7"/>
  <c r="AK1325" i="7" s="1"/>
  <c r="AE1326" i="7"/>
  <c r="AK1326" i="7" s="1"/>
  <c r="AE1327" i="7"/>
  <c r="AK1327" i="7" s="1"/>
  <c r="AE1328" i="7"/>
  <c r="AK1328" i="7" s="1"/>
  <c r="AE1329" i="7"/>
  <c r="AK1329" i="7" s="1"/>
  <c r="AE1330" i="7"/>
  <c r="AK1330" i="7" s="1"/>
  <c r="AE1331" i="7"/>
  <c r="AK1331" i="7" s="1"/>
  <c r="AE1332" i="7"/>
  <c r="AK1332" i="7" s="1"/>
  <c r="AE1333" i="7"/>
  <c r="AK1333" i="7" s="1"/>
  <c r="AE1334" i="7"/>
  <c r="AK1334" i="7" s="1"/>
  <c r="AE1335" i="7"/>
  <c r="AK1335" i="7" s="1"/>
  <c r="AE1336" i="7"/>
  <c r="AK1336" i="7" s="1"/>
  <c r="AE1337" i="7"/>
  <c r="AK1337" i="7" s="1"/>
  <c r="AE1338" i="7"/>
  <c r="AK1338" i="7" s="1"/>
  <c r="AE1339" i="7"/>
  <c r="AK1339" i="7" s="1"/>
  <c r="AE1340" i="7"/>
  <c r="AK1340" i="7" s="1"/>
  <c r="AE1341" i="7"/>
  <c r="AK1341" i="7" s="1"/>
  <c r="AE1342" i="7"/>
  <c r="AK1342" i="7" s="1"/>
  <c r="AE1343" i="7"/>
  <c r="AK1343" i="7" s="1"/>
  <c r="AE1344" i="7"/>
  <c r="AK1344" i="7" s="1"/>
  <c r="AE1345" i="7"/>
  <c r="AK1345" i="7" s="1"/>
  <c r="AE1346" i="7"/>
  <c r="AK1346" i="7" s="1"/>
  <c r="AE1347" i="7"/>
  <c r="AK1347" i="7" s="1"/>
  <c r="AE1348" i="7"/>
  <c r="AK1348" i="7" s="1"/>
  <c r="AE1349" i="7"/>
  <c r="AK1349" i="7" s="1"/>
  <c r="AE1350" i="7"/>
  <c r="AK1350" i="7" s="1"/>
  <c r="AE1351" i="7"/>
  <c r="AK1351" i="7" s="1"/>
  <c r="AE1352" i="7"/>
  <c r="AK1352" i="7" s="1"/>
  <c r="AE1353" i="7"/>
  <c r="AK1353" i="7" s="1"/>
  <c r="AE1354" i="7"/>
  <c r="AK1354" i="7" s="1"/>
  <c r="AE1355" i="7"/>
  <c r="AK1355" i="7" s="1"/>
  <c r="AE1356" i="7"/>
  <c r="AK1356" i="7" s="1"/>
  <c r="AE1357" i="7"/>
  <c r="AK1357" i="7" s="1"/>
  <c r="AE1358" i="7"/>
  <c r="AK1358" i="7" s="1"/>
  <c r="AE1359" i="7"/>
  <c r="AK1359" i="7" s="1"/>
  <c r="AE1360" i="7"/>
  <c r="AK1360" i="7" s="1"/>
  <c r="AE1361" i="7"/>
  <c r="AK1361" i="7" s="1"/>
  <c r="AE1362" i="7"/>
  <c r="AK1362" i="7" s="1"/>
  <c r="AE1363" i="7"/>
  <c r="AK1363" i="7" s="1"/>
  <c r="AE1364" i="7"/>
  <c r="AK1364" i="7" s="1"/>
  <c r="AE1365" i="7"/>
  <c r="AK1365" i="7" s="1"/>
  <c r="AE1366" i="7"/>
  <c r="AK1366" i="7" s="1"/>
  <c r="AE1367" i="7"/>
  <c r="AK1367" i="7" s="1"/>
  <c r="AE1368" i="7"/>
  <c r="AK1368" i="7" s="1"/>
  <c r="AE1369" i="7"/>
  <c r="AK1369" i="7" s="1"/>
  <c r="AE1370" i="7"/>
  <c r="AK1370" i="7" s="1"/>
  <c r="AE1371" i="7"/>
  <c r="AK1371" i="7" s="1"/>
  <c r="AE1372" i="7"/>
  <c r="AK1372" i="7" s="1"/>
  <c r="AE1373" i="7"/>
  <c r="AK1373" i="7" s="1"/>
  <c r="AE1374" i="7"/>
  <c r="AK1374" i="7" s="1"/>
  <c r="AE1375" i="7"/>
  <c r="AK1375" i="7" s="1"/>
  <c r="AE1376" i="7"/>
  <c r="AK1376" i="7" s="1"/>
  <c r="AE1377" i="7"/>
  <c r="AK1377" i="7" s="1"/>
  <c r="AE1378" i="7"/>
  <c r="AK1378" i="7" s="1"/>
  <c r="AE1379" i="7"/>
  <c r="AK1379" i="7" s="1"/>
  <c r="AE1380" i="7"/>
  <c r="AK1380" i="7" s="1"/>
  <c r="AE1381" i="7"/>
  <c r="AK1381" i="7" s="1"/>
  <c r="AE1382" i="7"/>
  <c r="AK1382" i="7" s="1"/>
  <c r="AE1383" i="7"/>
  <c r="AK1383" i="7" s="1"/>
  <c r="AE1384" i="7"/>
  <c r="AK1384" i="7" s="1"/>
  <c r="AE1385" i="7"/>
  <c r="AK1385" i="7" s="1"/>
  <c r="AE1386" i="7"/>
  <c r="AK1386" i="7" s="1"/>
  <c r="AE1387" i="7"/>
  <c r="AK1387" i="7" s="1"/>
  <c r="AE1388" i="7"/>
  <c r="AK1388" i="7" s="1"/>
  <c r="AE1389" i="7"/>
  <c r="AK1389" i="7" s="1"/>
  <c r="AE1390" i="7"/>
  <c r="AK1390" i="7" s="1"/>
  <c r="AE1391" i="7"/>
  <c r="AK1391" i="7" s="1"/>
  <c r="AE1392" i="7"/>
  <c r="AK1392" i="7" s="1"/>
  <c r="AE1393" i="7"/>
  <c r="AK1393" i="7" s="1"/>
  <c r="AE1394" i="7"/>
  <c r="AK1394" i="7" s="1"/>
  <c r="AE1395" i="7"/>
  <c r="AK1395" i="7" s="1"/>
  <c r="AE1396" i="7"/>
  <c r="AK1396" i="7" s="1"/>
  <c r="AE1397" i="7"/>
  <c r="AK1397" i="7" s="1"/>
  <c r="AE1398" i="7"/>
  <c r="AK1398" i="7" s="1"/>
  <c r="AE1399" i="7"/>
  <c r="AK1399" i="7" s="1"/>
  <c r="AE1400" i="7"/>
  <c r="AK1400" i="7" s="1"/>
  <c r="AE1401" i="7"/>
  <c r="AK1401" i="7" s="1"/>
  <c r="AE1402" i="7"/>
  <c r="AK1402" i="7" s="1"/>
  <c r="AE1403" i="7"/>
  <c r="AK1403" i="7" s="1"/>
  <c r="AE1404" i="7"/>
  <c r="AK1404" i="7" s="1"/>
  <c r="AE1405" i="7"/>
  <c r="AK1405" i="7" s="1"/>
  <c r="AE1406" i="7"/>
  <c r="AK1406" i="7" s="1"/>
  <c r="AE1407" i="7"/>
  <c r="AK1407" i="7" s="1"/>
  <c r="AE1408" i="7"/>
  <c r="AK1408" i="7" s="1"/>
  <c r="AE1409" i="7"/>
  <c r="AK1409" i="7" s="1"/>
  <c r="AE1410" i="7"/>
  <c r="AK1410" i="7" s="1"/>
  <c r="AE1411" i="7"/>
  <c r="AE1412" i="7"/>
  <c r="AK1412" i="7" s="1"/>
  <c r="AE1413" i="7"/>
  <c r="AK1413" i="7" s="1"/>
  <c r="AE1414" i="7"/>
  <c r="AK1414" i="7" s="1"/>
  <c r="AE1415" i="7"/>
  <c r="AK1415" i="7" s="1"/>
  <c r="AE1416" i="7"/>
  <c r="AK1416" i="7" s="1"/>
  <c r="AE1417" i="7"/>
  <c r="AK1417" i="7" s="1"/>
  <c r="AE1418" i="7"/>
  <c r="AK1418" i="7" s="1"/>
  <c r="AE1419" i="7"/>
  <c r="AK1419" i="7" s="1"/>
  <c r="AE1420" i="7"/>
  <c r="AK1420" i="7" s="1"/>
  <c r="AE1421" i="7"/>
  <c r="AK1421" i="7" s="1"/>
  <c r="AE1422" i="7"/>
  <c r="AK1422" i="7" s="1"/>
  <c r="AE1423" i="7"/>
  <c r="AK1423" i="7" s="1"/>
  <c r="AE1424" i="7"/>
  <c r="AK1424" i="7" s="1"/>
  <c r="AE1425" i="7"/>
  <c r="AK1425" i="7" s="1"/>
  <c r="AE1426" i="7"/>
  <c r="AK1426" i="7" s="1"/>
  <c r="AE1427" i="7"/>
  <c r="AK1427" i="7" s="1"/>
  <c r="AE1428" i="7"/>
  <c r="AK1428" i="7" s="1"/>
  <c r="AE1429" i="7"/>
  <c r="AK1429" i="7" s="1"/>
  <c r="AE1430" i="7"/>
  <c r="AE1431" i="7"/>
  <c r="AK1431" i="7" s="1"/>
  <c r="AE1432" i="7"/>
  <c r="AK1432" i="7" s="1"/>
  <c r="AE1433" i="7"/>
  <c r="AK1433" i="7" s="1"/>
  <c r="AE1434" i="7"/>
  <c r="AK1434" i="7" s="1"/>
  <c r="AE1435" i="7"/>
  <c r="AK1435" i="7" s="1"/>
  <c r="AE1436" i="7"/>
  <c r="AK1436" i="7" s="1"/>
  <c r="AE1437" i="7"/>
  <c r="AK1437" i="7" s="1"/>
  <c r="AE1438" i="7"/>
  <c r="AK1438" i="7" s="1"/>
  <c r="AE1439" i="7"/>
  <c r="AK1439" i="7" s="1"/>
  <c r="AE1440" i="7"/>
  <c r="AK1440" i="7" s="1"/>
  <c r="AE1441" i="7"/>
  <c r="AK1441" i="7" s="1"/>
  <c r="AE1442" i="7"/>
  <c r="AK1442" i="7" s="1"/>
  <c r="AE1443" i="7"/>
  <c r="AK1443" i="7" s="1"/>
  <c r="AE1446" i="7"/>
  <c r="AK1446" i="7" s="1"/>
  <c r="AE1447" i="7"/>
  <c r="AK1447" i="7" s="1"/>
  <c r="AE1448" i="7"/>
  <c r="AK1448" i="7" s="1"/>
  <c r="AE1449" i="7"/>
  <c r="AK1449" i="7" s="1"/>
  <c r="AE1450" i="7"/>
  <c r="AK1450" i="7" s="1"/>
  <c r="AE1451" i="7"/>
  <c r="AK1451" i="7" s="1"/>
  <c r="AE1452" i="7"/>
  <c r="AK1452" i="7" s="1"/>
  <c r="AE1453" i="7"/>
  <c r="AK1453" i="7" s="1"/>
  <c r="AE1454" i="7"/>
  <c r="AK1454" i="7" s="1"/>
  <c r="AE1455" i="7"/>
  <c r="AK1455" i="7" s="1"/>
  <c r="AE1456" i="7"/>
  <c r="AK1456" i="7" s="1"/>
  <c r="AE1457" i="7"/>
  <c r="AK1457" i="7" s="1"/>
  <c r="AE1458" i="7"/>
  <c r="AK1458" i="7" s="1"/>
  <c r="AE1459" i="7"/>
  <c r="AK1459" i="7" s="1"/>
  <c r="AE1460" i="7"/>
  <c r="AK1460" i="7" s="1"/>
  <c r="AE1461" i="7"/>
  <c r="AK1461" i="7" s="1"/>
  <c r="AE1462" i="7"/>
  <c r="AK1462" i="7" s="1"/>
  <c r="AE1463" i="7"/>
  <c r="AK1463" i="7" s="1"/>
  <c r="AE1464" i="7"/>
  <c r="AK1464" i="7" s="1"/>
  <c r="AE1465" i="7"/>
  <c r="AK1465" i="7" s="1"/>
  <c r="AE1466" i="7"/>
  <c r="AK1466" i="7" s="1"/>
  <c r="AE1467" i="7"/>
  <c r="AK1467" i="7" s="1"/>
  <c r="AE1468" i="7"/>
  <c r="AK1468" i="7" s="1"/>
  <c r="AE1469" i="7"/>
  <c r="AK1469" i="7" s="1"/>
  <c r="AE1470" i="7"/>
  <c r="AK1470" i="7" s="1"/>
  <c r="AE1471" i="7"/>
  <c r="AK1471" i="7" s="1"/>
  <c r="AE1472" i="7"/>
  <c r="AK1472" i="7" s="1"/>
  <c r="AE1473" i="7"/>
  <c r="AK1473" i="7" s="1"/>
  <c r="AE1474" i="7"/>
  <c r="AK1474" i="7" s="1"/>
  <c r="AE1475" i="7"/>
  <c r="AK1475" i="7" s="1"/>
  <c r="AE1476" i="7"/>
  <c r="AK1476" i="7" s="1"/>
  <c r="AE1477" i="7"/>
  <c r="AK1477" i="7" s="1"/>
  <c r="AE1478" i="7"/>
  <c r="AK1478" i="7" s="1"/>
  <c r="AE1479" i="7"/>
  <c r="AK1479" i="7" s="1"/>
  <c r="AE1480" i="7"/>
  <c r="AK1480" i="7" s="1"/>
  <c r="AE1481" i="7"/>
  <c r="AK1481" i="7" s="1"/>
  <c r="AE1482" i="7"/>
  <c r="AK1482" i="7" s="1"/>
  <c r="AE1483" i="7"/>
  <c r="AK1483" i="7" s="1"/>
  <c r="AE1484" i="7"/>
  <c r="AK1484" i="7" s="1"/>
  <c r="AE1485" i="7"/>
  <c r="AK1485" i="7" s="1"/>
  <c r="AE1486" i="7"/>
  <c r="AK1486" i="7" s="1"/>
  <c r="AE1487" i="7"/>
  <c r="AK1487" i="7" s="1"/>
  <c r="AE1488" i="7"/>
  <c r="AK1488" i="7" s="1"/>
  <c r="AE1489" i="7"/>
  <c r="AK1489" i="7" s="1"/>
  <c r="AE1490" i="7"/>
  <c r="AK1490" i="7" s="1"/>
  <c r="AE1491" i="7"/>
  <c r="AK1491" i="7" s="1"/>
  <c r="AE1492" i="7"/>
  <c r="AK1492" i="7" s="1"/>
  <c r="AE1493" i="7"/>
  <c r="AK1493" i="7" s="1"/>
  <c r="AE1494" i="7"/>
  <c r="AK1494" i="7" s="1"/>
  <c r="AE1495" i="7"/>
  <c r="AK1495" i="7" s="1"/>
  <c r="AE1496" i="7"/>
  <c r="AK1496" i="7" s="1"/>
  <c r="AE1497" i="7"/>
  <c r="AK1497" i="7" s="1"/>
  <c r="AE1498" i="7"/>
  <c r="AK1498" i="7" s="1"/>
  <c r="AE1499" i="7"/>
  <c r="AK1499" i="7" s="1"/>
  <c r="AE1500" i="7"/>
  <c r="AK1500" i="7" s="1"/>
  <c r="AE1501" i="7"/>
  <c r="AK1501" i="7" s="1"/>
  <c r="AE1502" i="7"/>
  <c r="AK1502" i="7" s="1"/>
  <c r="AE1503" i="7"/>
  <c r="AK1503" i="7" s="1"/>
  <c r="AE1504" i="7"/>
  <c r="AK1504" i="7" s="1"/>
  <c r="AE1505" i="7"/>
  <c r="AK1505" i="7" s="1"/>
  <c r="AE1506" i="7"/>
  <c r="AK1506" i="7" s="1"/>
  <c r="AE1507" i="7"/>
  <c r="AK1507" i="7" s="1"/>
  <c r="AE1508" i="7"/>
  <c r="AK1508" i="7" s="1"/>
  <c r="AE1509" i="7"/>
  <c r="AK1509" i="7" s="1"/>
  <c r="AE1510" i="7"/>
  <c r="AK1510" i="7" s="1"/>
  <c r="AE1511" i="7"/>
  <c r="AK1511" i="7" s="1"/>
  <c r="AE1512" i="7"/>
  <c r="AK1512" i="7" s="1"/>
  <c r="AE1513" i="7"/>
  <c r="AK1513" i="7" s="1"/>
  <c r="AE1514" i="7"/>
  <c r="AK1514" i="7" s="1"/>
  <c r="AE1515" i="7"/>
  <c r="AK1515" i="7" s="1"/>
  <c r="AE1516" i="7"/>
  <c r="AK1516" i="7" s="1"/>
  <c r="AE1517" i="7"/>
  <c r="AK1517" i="7" s="1"/>
  <c r="AE1518" i="7"/>
  <c r="AK1518" i="7" s="1"/>
  <c r="AE1519" i="7"/>
  <c r="AK1519" i="7" s="1"/>
  <c r="AE1520" i="7"/>
  <c r="AK1520" i="7" s="1"/>
  <c r="AE1521" i="7"/>
  <c r="AK1521" i="7" s="1"/>
  <c r="AE1522" i="7"/>
  <c r="AK1522" i="7" s="1"/>
  <c r="AE1523" i="7"/>
  <c r="AK1523" i="7" s="1"/>
  <c r="AE1524" i="7"/>
  <c r="AK1524" i="7" s="1"/>
  <c r="AE1525" i="7"/>
  <c r="AK1525" i="7" s="1"/>
  <c r="AE1526" i="7"/>
  <c r="AK1526" i="7" s="1"/>
  <c r="AE1527" i="7"/>
  <c r="AK1527" i="7" s="1"/>
  <c r="AE1528" i="7"/>
  <c r="AK1528" i="7" s="1"/>
  <c r="AE1529" i="7"/>
  <c r="AK1529" i="7" s="1"/>
  <c r="AE1530" i="7"/>
  <c r="AK1530" i="7" s="1"/>
  <c r="AE1531" i="7"/>
  <c r="AK1531" i="7" s="1"/>
  <c r="AE1532" i="7"/>
  <c r="AK1532" i="7" s="1"/>
  <c r="AE1533" i="7"/>
  <c r="AK1533" i="7" s="1"/>
  <c r="AE1534" i="7"/>
  <c r="AK1534" i="7" s="1"/>
  <c r="AE1535" i="7"/>
  <c r="AK1535" i="7" s="1"/>
  <c r="AE1536" i="7"/>
  <c r="AK1536" i="7" s="1"/>
  <c r="AE1537" i="7"/>
  <c r="AK1537" i="7" s="1"/>
  <c r="AE1538" i="7"/>
  <c r="AK1538" i="7" s="1"/>
  <c r="AE1539" i="7"/>
  <c r="AK1539" i="7" s="1"/>
  <c r="AE1540" i="7"/>
  <c r="AK1540" i="7" s="1"/>
  <c r="AE1541" i="7"/>
  <c r="AK1541" i="7" s="1"/>
  <c r="AE1542" i="7"/>
  <c r="AK1542" i="7" s="1"/>
  <c r="AE1543" i="7"/>
  <c r="AK1543" i="7" s="1"/>
  <c r="AE1544" i="7"/>
  <c r="AK1544" i="7" s="1"/>
  <c r="AE1545" i="7"/>
  <c r="AK1545" i="7" s="1"/>
  <c r="AE1546" i="7"/>
  <c r="AK1546" i="7" s="1"/>
  <c r="AE1547" i="7"/>
  <c r="AK1547" i="7" s="1"/>
  <c r="AE1548" i="7"/>
  <c r="AK1548" i="7" s="1"/>
  <c r="AE1549" i="7"/>
  <c r="AK1549" i="7" s="1"/>
  <c r="AE1550" i="7"/>
  <c r="AK1550" i="7" s="1"/>
  <c r="AE1551" i="7"/>
  <c r="AK1551" i="7" s="1"/>
  <c r="AE1552" i="7"/>
  <c r="AK1552" i="7" s="1"/>
  <c r="AE1553" i="7"/>
  <c r="AK1553" i="7" s="1"/>
  <c r="AE1554" i="7"/>
  <c r="AK1554" i="7" s="1"/>
  <c r="AE1555" i="7"/>
  <c r="AK1555" i="7" s="1"/>
  <c r="AE1556" i="7"/>
  <c r="AK1556" i="7" s="1"/>
  <c r="AE1557" i="7"/>
  <c r="AK1557" i="7" s="1"/>
  <c r="AE1558" i="7"/>
  <c r="AK1558" i="7" s="1"/>
  <c r="AE1559" i="7"/>
  <c r="AK1559" i="7" s="1"/>
  <c r="AE1560" i="7"/>
  <c r="AK1560" i="7" s="1"/>
  <c r="AE1561" i="7"/>
  <c r="AK1561" i="7" s="1"/>
  <c r="AE1562" i="7"/>
  <c r="AK1562" i="7" s="1"/>
  <c r="AE1563" i="7"/>
  <c r="AK1563" i="7" s="1"/>
  <c r="AE1564" i="7"/>
  <c r="AK1564" i="7" s="1"/>
  <c r="AE1565" i="7"/>
  <c r="AK1565" i="7" s="1"/>
  <c r="AE1566" i="7"/>
  <c r="AK1566" i="7" s="1"/>
  <c r="AE1567" i="7"/>
  <c r="AK1567" i="7" s="1"/>
  <c r="AE1568" i="7"/>
  <c r="AK1568" i="7" s="1"/>
  <c r="AE1569" i="7"/>
  <c r="AK1569" i="7" s="1"/>
  <c r="AE1570" i="7"/>
  <c r="AK1570" i="7" s="1"/>
  <c r="AE1571" i="7"/>
  <c r="AK1571" i="7" s="1"/>
  <c r="AE1572" i="7"/>
  <c r="AK1572" i="7" s="1"/>
  <c r="AE1573" i="7"/>
  <c r="AK1573" i="7" s="1"/>
  <c r="AE1574" i="7"/>
  <c r="AK1574" i="7" s="1"/>
  <c r="AE1575" i="7"/>
  <c r="AK1575" i="7" s="1"/>
  <c r="AE1576" i="7"/>
  <c r="AK1576" i="7" s="1"/>
  <c r="AE1577" i="7"/>
  <c r="AK1577" i="7" s="1"/>
  <c r="AE1578" i="7"/>
  <c r="AK1578" i="7" s="1"/>
  <c r="AE1579" i="7"/>
  <c r="AK1579" i="7" s="1"/>
  <c r="AE1580" i="7"/>
  <c r="AK1580" i="7" s="1"/>
  <c r="AE1581" i="7"/>
  <c r="AK1581" i="7" s="1"/>
  <c r="AE1582" i="7"/>
  <c r="AK1582" i="7" s="1"/>
  <c r="AE1583" i="7"/>
  <c r="AK1583" i="7" s="1"/>
  <c r="AE1584" i="7"/>
  <c r="AK1584" i="7" s="1"/>
  <c r="AE1585" i="7"/>
  <c r="AK1585" i="7" s="1"/>
  <c r="AE1586" i="7"/>
  <c r="AK1586" i="7" s="1"/>
  <c r="AE1587" i="7"/>
  <c r="AK1587" i="7" s="1"/>
  <c r="AE1588" i="7"/>
  <c r="AK1588" i="7" s="1"/>
  <c r="AE1589" i="7"/>
  <c r="AK1589" i="7" s="1"/>
  <c r="AE1590" i="7"/>
  <c r="AK1590" i="7" s="1"/>
  <c r="AE1591" i="7"/>
  <c r="AE1592" i="7"/>
  <c r="AK1592" i="7" s="1"/>
  <c r="AE1593" i="7"/>
  <c r="AK1593" i="7" s="1"/>
  <c r="AE1594" i="7"/>
  <c r="AK1594" i="7" s="1"/>
  <c r="AE1595" i="7"/>
  <c r="AK1595" i="7" s="1"/>
  <c r="AE1596" i="7"/>
  <c r="AK1596" i="7" s="1"/>
  <c r="AE1597" i="7"/>
  <c r="AK1597" i="7" s="1"/>
  <c r="AE1598" i="7"/>
  <c r="AK1598" i="7" s="1"/>
  <c r="AE1599" i="7"/>
  <c r="AK1599" i="7" s="1"/>
  <c r="AE1600" i="7"/>
  <c r="AK1600" i="7" s="1"/>
  <c r="AE1601" i="7"/>
  <c r="AK1601" i="7" s="1"/>
  <c r="AE1602" i="7"/>
  <c r="AK1602" i="7" s="1"/>
  <c r="AE1603" i="7"/>
  <c r="AK1603" i="7" s="1"/>
  <c r="AE1604" i="7"/>
  <c r="AK1604" i="7" s="1"/>
  <c r="AE1605" i="7"/>
  <c r="AK1605" i="7" s="1"/>
  <c r="AE1606" i="7"/>
  <c r="AK1606" i="7" s="1"/>
  <c r="AE1607" i="7"/>
  <c r="AK1607" i="7" s="1"/>
  <c r="AE1608" i="7"/>
  <c r="AK1608" i="7" s="1"/>
  <c r="AE1609" i="7"/>
  <c r="AK1609" i="7" s="1"/>
  <c r="AE1610" i="7"/>
  <c r="AK1610" i="7" s="1"/>
  <c r="AE1611" i="7"/>
  <c r="AK1611" i="7" s="1"/>
  <c r="AE1612" i="7"/>
  <c r="AK1612" i="7" s="1"/>
  <c r="AE1613" i="7"/>
  <c r="AK1613" i="7" s="1"/>
  <c r="AE1614" i="7"/>
  <c r="AK1614" i="7" s="1"/>
  <c r="AE1615" i="7"/>
  <c r="AK1615" i="7" s="1"/>
  <c r="AE1616" i="7"/>
  <c r="AK1616" i="7" s="1"/>
  <c r="AE1617" i="7"/>
  <c r="AK1617" i="7" s="1"/>
  <c r="AE1618" i="7"/>
  <c r="AK1618" i="7" s="1"/>
  <c r="AE1619" i="7"/>
  <c r="AK1619" i="7" s="1"/>
  <c r="AE1620" i="7"/>
  <c r="AK1620" i="7" s="1"/>
  <c r="AE1621" i="7"/>
  <c r="AK1621" i="7" s="1"/>
  <c r="AG11" i="7"/>
  <c r="AG12" i="7"/>
  <c r="AG13" i="7"/>
  <c r="AG14" i="7"/>
  <c r="AG10" i="7"/>
  <c r="Z11" i="14"/>
  <c r="Z12" i="14"/>
  <c r="Z13" i="14"/>
  <c r="Z14" i="14"/>
  <c r="Z15" i="14"/>
  <c r="Z16" i="14"/>
  <c r="Z17" i="14"/>
  <c r="Z18" i="14"/>
  <c r="Z19" i="14"/>
  <c r="Z20" i="14"/>
  <c r="Z21" i="14"/>
  <c r="Z22" i="14"/>
  <c r="Z23" i="14"/>
  <c r="Z24" i="14"/>
  <c r="Z25" i="14"/>
  <c r="Z26" i="14"/>
  <c r="Z27" i="14"/>
  <c r="Z28" i="14"/>
  <c r="Z29" i="14"/>
  <c r="Z30" i="14"/>
  <c r="Z31" i="14"/>
  <c r="Z32" i="14"/>
  <c r="Z33" i="14"/>
  <c r="Z34" i="14"/>
  <c r="Z35" i="14"/>
  <c r="Z36" i="14"/>
  <c r="Z62" i="14"/>
  <c r="Z63" i="14"/>
  <c r="Z64" i="14"/>
  <c r="Z65" i="14"/>
  <c r="Z66" i="14"/>
  <c r="Z67" i="14"/>
  <c r="Z68" i="14"/>
  <c r="Z69" i="14"/>
  <c r="Z70" i="14"/>
  <c r="Z71" i="14"/>
  <c r="Z72" i="14"/>
  <c r="Z73" i="14"/>
  <c r="Z74" i="14"/>
  <c r="Z75" i="14"/>
  <c r="Z76" i="14"/>
  <c r="Z77" i="14"/>
  <c r="Z78" i="14"/>
  <c r="Z79" i="14"/>
  <c r="Z80" i="14"/>
  <c r="Z81" i="14"/>
  <c r="Z82" i="14"/>
  <c r="Z83" i="14"/>
  <c r="Z84" i="14"/>
  <c r="Z85" i="14"/>
  <c r="Z86" i="14"/>
  <c r="Z87" i="14"/>
  <c r="Z88" i="14"/>
  <c r="Z89" i="14"/>
  <c r="Z90" i="14"/>
  <c r="Z91" i="14"/>
  <c r="Z92" i="14"/>
  <c r="Z93" i="14"/>
  <c r="Z94" i="14"/>
  <c r="Z95" i="14"/>
  <c r="Z96" i="14"/>
  <c r="Z97" i="14"/>
  <c r="Z98" i="14"/>
  <c r="Z99" i="14"/>
  <c r="Z100" i="14"/>
  <c r="Z101" i="14"/>
  <c r="Z102" i="14"/>
  <c r="Z103" i="14"/>
  <c r="Z104" i="14"/>
  <c r="Z105" i="14"/>
  <c r="Z106" i="14"/>
  <c r="Z107" i="14"/>
  <c r="Z108" i="14"/>
  <c r="Z109" i="14"/>
  <c r="Z110" i="14"/>
  <c r="Z111" i="14"/>
  <c r="Z112" i="14"/>
  <c r="Z113" i="14"/>
  <c r="Z114" i="14"/>
  <c r="Z115" i="14"/>
  <c r="Z116" i="14"/>
  <c r="Z117" i="14"/>
  <c r="Z118" i="14"/>
  <c r="Z119" i="14"/>
  <c r="Z120" i="14"/>
  <c r="Z121" i="14"/>
  <c r="Z122" i="14"/>
  <c r="Z123" i="14"/>
  <c r="Z124" i="14"/>
  <c r="Z125" i="14"/>
  <c r="Z126" i="14"/>
  <c r="Z127" i="14"/>
  <c r="Z128" i="14"/>
  <c r="Z129" i="14"/>
  <c r="Z130" i="14"/>
  <c r="Z131" i="14"/>
  <c r="Z132" i="14"/>
  <c r="Z133" i="14"/>
  <c r="Z134" i="14"/>
  <c r="Z135" i="14"/>
  <c r="Z136" i="14"/>
  <c r="Z137" i="14"/>
  <c r="Z138" i="14"/>
  <c r="Z139" i="14"/>
  <c r="Z140" i="14"/>
  <c r="Z141" i="14"/>
  <c r="Z142" i="14"/>
  <c r="Z143" i="14"/>
  <c r="Z144" i="14"/>
  <c r="Z145" i="14"/>
  <c r="Z146" i="14"/>
  <c r="Z147" i="14"/>
  <c r="Z148" i="14"/>
  <c r="Z149" i="14"/>
  <c r="Z150" i="14"/>
  <c r="Z151" i="14"/>
  <c r="Z152" i="14"/>
  <c r="Z153" i="14"/>
  <c r="Z154" i="14"/>
  <c r="Z155" i="14"/>
  <c r="Z156" i="14"/>
  <c r="Z157" i="14"/>
  <c r="Z158" i="14"/>
  <c r="Z159" i="14"/>
  <c r="Z160" i="14"/>
  <c r="Z161" i="14"/>
  <c r="Z162" i="14"/>
  <c r="Z163" i="14"/>
  <c r="Z164" i="14"/>
  <c r="Z165" i="14"/>
  <c r="Z166" i="14"/>
  <c r="Z167" i="14"/>
  <c r="Z168" i="14"/>
  <c r="Z169" i="14"/>
  <c r="Z170" i="14"/>
  <c r="Z171" i="14"/>
  <c r="Z172" i="14"/>
  <c r="Z173" i="14"/>
  <c r="Z174" i="14"/>
  <c r="Z175" i="14"/>
  <c r="Z176" i="14"/>
  <c r="Z177" i="14"/>
  <c r="Z178" i="14"/>
  <c r="Z179" i="14"/>
  <c r="Z180" i="14"/>
  <c r="Z181" i="14"/>
  <c r="Z182" i="14"/>
  <c r="Z183" i="14"/>
  <c r="Z184" i="14"/>
  <c r="Z185" i="14"/>
  <c r="Z186" i="14"/>
  <c r="Z187" i="14"/>
  <c r="Z188" i="14"/>
  <c r="Z189" i="14"/>
  <c r="Z190" i="14"/>
  <c r="Z191" i="14"/>
  <c r="Z192" i="14"/>
  <c r="Z193" i="14"/>
  <c r="Z194" i="14"/>
  <c r="Z195" i="14"/>
  <c r="Z196" i="14"/>
  <c r="Z197" i="14"/>
  <c r="Z198" i="14"/>
  <c r="Z199" i="14"/>
  <c r="Z200" i="14"/>
  <c r="Z201" i="14"/>
  <c r="Z202" i="14"/>
  <c r="Z203" i="14"/>
  <c r="Z204" i="14"/>
  <c r="Z205" i="14"/>
  <c r="Z206" i="14"/>
  <c r="Z207" i="14"/>
  <c r="Z208" i="14"/>
  <c r="Z209" i="14"/>
  <c r="Z210" i="14"/>
  <c r="Z211" i="14"/>
  <c r="Z212" i="14"/>
  <c r="Z213" i="14"/>
  <c r="Z214" i="14"/>
  <c r="Z215" i="14"/>
  <c r="Z216" i="14"/>
  <c r="Z217" i="14"/>
  <c r="Z218" i="14"/>
  <c r="Z219" i="14"/>
  <c r="Z220" i="14"/>
  <c r="Z221" i="14"/>
  <c r="Z222" i="14"/>
  <c r="Z223" i="14"/>
  <c r="Z224" i="14"/>
  <c r="Z225" i="14"/>
  <c r="Z226" i="14"/>
  <c r="Z227" i="14"/>
  <c r="Z228" i="14"/>
  <c r="Z229" i="14"/>
  <c r="Z230" i="14"/>
  <c r="Z231" i="14"/>
  <c r="Z232" i="14"/>
  <c r="Z233" i="14"/>
  <c r="Z234" i="14"/>
  <c r="Z235" i="14"/>
  <c r="Z236" i="14"/>
  <c r="Z237" i="14"/>
  <c r="Z238" i="14"/>
  <c r="Z239" i="14"/>
  <c r="Z240" i="14"/>
  <c r="Z241" i="14"/>
  <c r="Z242" i="14"/>
  <c r="Z243" i="14"/>
  <c r="Z244" i="14"/>
  <c r="Z245" i="14"/>
  <c r="Z246" i="14"/>
  <c r="Z247" i="14"/>
  <c r="Z248" i="14"/>
  <c r="Z249" i="14"/>
  <c r="Z250" i="14"/>
  <c r="Z251" i="14"/>
  <c r="Z252" i="14"/>
  <c r="Z253" i="14"/>
  <c r="Z254" i="14"/>
  <c r="Z255" i="14"/>
  <c r="Z256" i="14"/>
  <c r="Z257" i="14"/>
  <c r="Z258" i="14"/>
  <c r="Z259" i="14"/>
  <c r="Z260" i="14"/>
  <c r="Z261" i="14"/>
  <c r="Z262" i="14"/>
  <c r="Z263" i="14"/>
  <c r="Z264" i="14"/>
  <c r="Z265" i="14"/>
  <c r="Z266" i="14"/>
  <c r="Z267" i="14"/>
  <c r="Z268" i="14"/>
  <c r="Z269" i="14"/>
  <c r="Z270" i="14"/>
  <c r="Z271" i="14"/>
  <c r="Z272" i="14"/>
  <c r="Z273" i="14"/>
  <c r="Z274" i="14"/>
  <c r="Z275" i="14"/>
  <c r="Z276" i="14"/>
  <c r="Z277" i="14"/>
  <c r="Z278" i="14"/>
  <c r="Z279" i="14"/>
  <c r="Z280" i="14"/>
  <c r="Z281" i="14"/>
  <c r="Z282" i="14"/>
  <c r="Z283" i="14"/>
  <c r="Z284" i="14"/>
  <c r="Z285" i="14"/>
  <c r="Z286" i="14"/>
  <c r="Z287" i="14"/>
  <c r="Z288" i="14"/>
  <c r="Z289" i="14"/>
  <c r="Z290" i="14"/>
  <c r="Z291" i="14"/>
  <c r="Z292" i="14"/>
  <c r="Z293" i="14"/>
  <c r="Z294" i="14"/>
  <c r="Z295" i="14"/>
  <c r="Z296" i="14"/>
  <c r="Z297" i="14"/>
  <c r="Z298" i="14"/>
  <c r="Z299" i="14"/>
  <c r="Z300" i="14"/>
  <c r="Z301" i="14"/>
  <c r="Z302" i="14"/>
  <c r="Z303" i="14"/>
  <c r="Z304" i="14"/>
  <c r="Z305" i="14"/>
  <c r="Z306" i="14"/>
  <c r="Z307" i="14"/>
  <c r="Z308" i="14"/>
  <c r="Z309" i="14"/>
  <c r="Z310" i="14"/>
  <c r="Z311" i="14"/>
  <c r="Z312" i="14"/>
  <c r="Z313" i="14"/>
  <c r="Z314" i="14"/>
  <c r="Z315" i="14"/>
  <c r="Z316" i="14"/>
  <c r="Z317" i="14"/>
  <c r="Z318" i="14"/>
  <c r="Z319" i="14"/>
  <c r="Z320" i="14"/>
  <c r="Z321" i="14"/>
  <c r="Z322" i="14"/>
  <c r="Z323" i="14"/>
  <c r="Z324" i="14"/>
  <c r="Z325" i="14"/>
  <c r="Z326" i="14"/>
  <c r="Z327" i="14"/>
  <c r="Z328" i="14"/>
  <c r="Z329" i="14"/>
  <c r="Z330" i="14"/>
  <c r="Z331" i="14"/>
  <c r="Z332" i="14"/>
  <c r="Z333" i="14"/>
  <c r="Z334" i="14"/>
  <c r="Z335" i="14"/>
  <c r="Z336" i="14"/>
  <c r="Z337" i="14"/>
  <c r="Z338" i="14"/>
  <c r="Z339" i="14"/>
  <c r="Z340" i="14"/>
  <c r="Z341" i="14"/>
  <c r="Z342" i="14"/>
  <c r="Z343" i="14"/>
  <c r="Z344" i="14"/>
  <c r="Z345" i="14"/>
  <c r="Z346" i="14"/>
  <c r="Z347" i="14"/>
  <c r="Z348" i="14"/>
  <c r="Z349" i="14"/>
  <c r="Z350" i="14"/>
  <c r="Z351" i="14"/>
  <c r="Z352" i="14"/>
  <c r="Z353" i="14"/>
  <c r="Z354" i="14"/>
  <c r="Z355" i="14"/>
  <c r="Z356" i="14"/>
  <c r="Z357" i="14"/>
  <c r="Z358" i="14"/>
  <c r="Z359" i="14"/>
  <c r="Z360" i="14"/>
  <c r="Z361" i="14"/>
  <c r="Z362" i="14"/>
  <c r="Z363" i="14"/>
  <c r="Z364" i="14"/>
  <c r="Z365" i="14"/>
  <c r="Z366" i="14"/>
  <c r="Z367" i="14"/>
  <c r="Z368" i="14"/>
  <c r="Z369" i="14"/>
  <c r="Z370" i="14"/>
  <c r="Z371" i="14"/>
  <c r="Z372" i="14"/>
  <c r="Z373" i="14"/>
  <c r="Z374" i="14"/>
  <c r="Z375" i="14"/>
  <c r="Z376" i="14"/>
  <c r="Z377" i="14"/>
  <c r="Z378" i="14"/>
  <c r="Z379" i="14"/>
  <c r="Z380" i="14"/>
  <c r="Z381" i="14"/>
  <c r="Z382" i="14"/>
  <c r="Z383" i="14"/>
  <c r="Z384" i="14"/>
  <c r="Z385" i="14"/>
  <c r="Z386" i="14"/>
  <c r="Z387" i="14"/>
  <c r="Z388" i="14"/>
  <c r="Z389" i="14"/>
  <c r="Z390" i="14"/>
  <c r="Z391" i="14"/>
  <c r="Z392" i="14"/>
  <c r="Z393" i="14"/>
  <c r="Z394" i="14"/>
  <c r="Z395" i="14"/>
  <c r="Z396" i="14"/>
  <c r="Z397" i="14"/>
  <c r="Z398" i="14"/>
  <c r="Z399" i="14"/>
  <c r="Z400" i="14"/>
  <c r="Z401" i="14"/>
  <c r="Z402" i="14"/>
  <c r="Z403" i="14"/>
  <c r="Z404" i="14"/>
  <c r="Z405" i="14"/>
  <c r="Z406" i="14"/>
  <c r="Z407" i="14"/>
  <c r="Z408" i="14"/>
  <c r="Z409" i="14"/>
  <c r="Z410" i="14"/>
  <c r="Z411" i="14"/>
  <c r="Z412" i="14"/>
  <c r="Z413" i="14"/>
  <c r="Z414" i="14"/>
  <c r="Z415" i="14"/>
  <c r="Z416" i="14"/>
  <c r="Z417" i="14"/>
  <c r="Z418" i="14"/>
  <c r="Z419" i="14"/>
  <c r="Z420" i="14"/>
  <c r="Z421" i="14"/>
  <c r="Z422" i="14"/>
  <c r="Z423" i="14"/>
  <c r="Z424" i="14"/>
  <c r="Z425" i="14"/>
  <c r="Z426" i="14"/>
  <c r="Z427" i="14"/>
  <c r="Z428" i="14"/>
  <c r="Z429" i="14"/>
  <c r="Z430" i="14"/>
  <c r="Z431" i="14"/>
  <c r="Z432" i="14"/>
  <c r="Z433" i="14"/>
  <c r="Z434" i="14"/>
  <c r="Z435" i="14"/>
  <c r="Z436" i="14"/>
  <c r="Z437" i="14"/>
  <c r="Z438" i="14"/>
  <c r="Z439" i="14"/>
  <c r="Z440" i="14"/>
  <c r="Z441" i="14"/>
  <c r="Z442" i="14"/>
  <c r="Z443" i="14"/>
  <c r="Z444" i="14"/>
  <c r="Z445" i="14"/>
  <c r="Z446" i="14"/>
  <c r="Z447" i="14"/>
  <c r="Z448" i="14"/>
  <c r="Z449" i="14"/>
  <c r="Z450" i="14"/>
  <c r="Z451" i="14"/>
  <c r="Z452" i="14"/>
  <c r="Z453" i="14"/>
  <c r="Z454" i="14"/>
  <c r="Z455" i="14"/>
  <c r="Z456" i="14"/>
  <c r="Z457" i="14"/>
  <c r="Z458" i="14"/>
  <c r="Z459" i="14"/>
  <c r="Z460" i="14"/>
  <c r="Z461" i="14"/>
  <c r="Z462" i="14"/>
  <c r="Z463" i="14"/>
  <c r="Z464" i="14"/>
  <c r="Z465" i="14"/>
  <c r="Z466" i="14"/>
  <c r="Z467" i="14"/>
  <c r="Z468" i="14"/>
  <c r="Z469" i="14"/>
  <c r="Z470" i="14"/>
  <c r="Z471" i="14"/>
  <c r="Z472" i="14"/>
  <c r="Z473" i="14"/>
  <c r="Z474" i="14"/>
  <c r="Z475" i="14"/>
  <c r="Z476" i="14"/>
  <c r="Z477" i="14"/>
  <c r="Z478" i="14"/>
  <c r="Z479" i="14"/>
  <c r="Z480" i="14"/>
  <c r="Z481" i="14"/>
  <c r="Z482" i="14"/>
  <c r="Z483" i="14"/>
  <c r="Z484" i="14"/>
  <c r="Z485" i="14"/>
  <c r="Z486" i="14"/>
  <c r="Z487" i="14"/>
  <c r="Z488" i="14"/>
  <c r="Z489" i="14"/>
  <c r="Z490" i="14"/>
  <c r="Z491" i="14"/>
  <c r="Z492" i="14"/>
  <c r="Z493" i="14"/>
  <c r="Z494" i="14"/>
  <c r="Z495" i="14"/>
  <c r="Z496" i="14"/>
  <c r="Z497" i="14"/>
  <c r="Z498" i="14"/>
  <c r="Z499" i="14"/>
  <c r="Z500" i="14"/>
  <c r="Z501" i="14"/>
  <c r="Z502" i="14"/>
  <c r="Z503" i="14"/>
  <c r="Z504" i="14"/>
  <c r="Z505" i="14"/>
  <c r="Z506" i="14"/>
  <c r="Z507" i="14"/>
  <c r="Z508" i="14"/>
  <c r="Z509" i="14"/>
  <c r="Z510" i="14"/>
  <c r="Z511" i="14"/>
  <c r="Z512" i="14"/>
  <c r="Z513" i="14"/>
  <c r="Z514" i="14"/>
  <c r="Z515" i="14"/>
  <c r="Z516" i="14"/>
  <c r="Z517" i="14"/>
  <c r="Z518" i="14"/>
  <c r="Z519" i="14"/>
  <c r="Z520" i="14"/>
  <c r="Z521" i="14"/>
  <c r="Z522" i="14"/>
  <c r="Z523" i="14"/>
  <c r="Z524" i="14"/>
  <c r="Z525" i="14"/>
  <c r="Z526" i="14"/>
  <c r="Z527" i="14"/>
  <c r="Z528" i="14"/>
  <c r="Z529" i="14"/>
  <c r="Z530" i="14"/>
  <c r="Z531" i="14"/>
  <c r="Z532" i="14"/>
  <c r="Z533" i="14"/>
  <c r="Z534" i="14"/>
  <c r="Z535" i="14"/>
  <c r="Z536" i="14"/>
  <c r="Z537" i="14"/>
  <c r="Z538" i="14"/>
  <c r="Z539" i="14"/>
  <c r="Z540" i="14"/>
  <c r="Z541" i="14"/>
  <c r="Z542" i="14"/>
  <c r="Z543" i="14"/>
  <c r="Z544" i="14"/>
  <c r="Z545" i="14"/>
  <c r="Z546" i="14"/>
  <c r="Z547" i="14"/>
  <c r="Z548" i="14"/>
  <c r="Z549" i="14"/>
  <c r="Z550" i="14"/>
  <c r="Z551" i="14"/>
  <c r="Z552" i="14"/>
  <c r="Z553" i="14"/>
  <c r="Z554" i="14"/>
  <c r="Z555" i="14"/>
  <c r="Z556" i="14"/>
  <c r="Z557" i="14"/>
  <c r="Z558" i="14"/>
  <c r="Z559" i="14"/>
  <c r="Z560" i="14"/>
  <c r="Z561" i="14"/>
  <c r="Z562" i="14"/>
  <c r="Z563" i="14"/>
  <c r="Z564" i="14"/>
  <c r="Z565" i="14"/>
  <c r="Z566" i="14"/>
  <c r="Z567" i="14"/>
  <c r="Z568" i="14"/>
  <c r="Z569" i="14"/>
  <c r="Z570" i="14"/>
  <c r="Z571" i="14"/>
  <c r="Z572" i="14"/>
  <c r="Z573" i="14"/>
  <c r="Z574" i="14"/>
  <c r="Z575" i="14"/>
  <c r="Z576" i="14"/>
  <c r="Z577" i="14"/>
  <c r="Z578" i="14"/>
  <c r="Z579" i="14"/>
  <c r="Z580" i="14"/>
  <c r="Z581" i="14"/>
  <c r="Z582" i="14"/>
  <c r="Z583" i="14"/>
  <c r="Z584" i="14"/>
  <c r="Z585" i="14"/>
  <c r="Z586" i="14"/>
  <c r="Z587" i="14"/>
  <c r="Z588" i="14"/>
  <c r="Z589" i="14"/>
  <c r="Z590" i="14"/>
  <c r="Z591" i="14"/>
  <c r="Z592" i="14"/>
  <c r="Z593" i="14"/>
  <c r="Z594" i="14"/>
  <c r="Z595" i="14"/>
  <c r="Z596" i="14"/>
  <c r="Z597" i="14"/>
  <c r="Z598" i="14"/>
  <c r="Z599" i="14"/>
  <c r="Z600" i="14"/>
  <c r="Z601" i="14"/>
  <c r="Z602" i="14"/>
  <c r="Z603" i="14"/>
  <c r="Z604" i="14"/>
  <c r="Z605" i="14"/>
  <c r="Z606" i="14"/>
  <c r="Z607" i="14"/>
  <c r="Z608" i="14"/>
  <c r="Z609" i="14"/>
  <c r="Z610" i="14"/>
  <c r="Z611" i="14"/>
  <c r="Z612" i="14"/>
  <c r="Z613" i="14"/>
  <c r="Z614" i="14"/>
  <c r="Z615" i="14"/>
  <c r="Z616" i="14"/>
  <c r="Z617" i="14"/>
  <c r="Z618" i="14"/>
  <c r="Z619" i="14"/>
  <c r="Z620" i="14"/>
  <c r="Z621" i="14"/>
  <c r="Z622" i="14"/>
  <c r="Z623" i="14"/>
  <c r="Z624" i="14"/>
  <c r="Z625" i="14"/>
  <c r="Z626" i="14"/>
  <c r="Z627" i="14"/>
  <c r="Z628" i="14"/>
  <c r="Z629" i="14"/>
  <c r="Z630" i="14"/>
  <c r="Z631" i="14"/>
  <c r="Z632" i="14"/>
  <c r="Z633" i="14"/>
  <c r="Z634" i="14"/>
  <c r="Z635" i="14"/>
  <c r="Z636" i="14"/>
  <c r="Z637" i="14"/>
  <c r="Z638" i="14"/>
  <c r="Z639" i="14"/>
  <c r="Z640" i="14"/>
  <c r="Z10" i="14"/>
  <c r="X11" i="14"/>
  <c r="AD11" i="14" s="1"/>
  <c r="X12" i="14"/>
  <c r="AD12" i="14" s="1"/>
  <c r="X13" i="14"/>
  <c r="AD13" i="14" s="1"/>
  <c r="X14" i="14"/>
  <c r="AD14" i="14" s="1"/>
  <c r="X15" i="14"/>
  <c r="AD15" i="14" s="1"/>
  <c r="X16" i="14"/>
  <c r="AD16" i="14" s="1"/>
  <c r="X17" i="14"/>
  <c r="AD17" i="14" s="1"/>
  <c r="X18" i="14"/>
  <c r="AD18" i="14" s="1"/>
  <c r="X19" i="14"/>
  <c r="AD19" i="14" s="1"/>
  <c r="X20" i="14"/>
  <c r="AD20" i="14" s="1"/>
  <c r="X21" i="14"/>
  <c r="AD21" i="14" s="1"/>
  <c r="X22" i="14"/>
  <c r="AD22" i="14" s="1"/>
  <c r="X23" i="14"/>
  <c r="AD23" i="14" s="1"/>
  <c r="X24" i="14"/>
  <c r="AD24" i="14" s="1"/>
  <c r="X25" i="14"/>
  <c r="AD25" i="14" s="1"/>
  <c r="X26" i="14"/>
  <c r="AD26" i="14" s="1"/>
  <c r="X27" i="14"/>
  <c r="AD27" i="14" s="1"/>
  <c r="X28" i="14"/>
  <c r="AD28" i="14" s="1"/>
  <c r="X29" i="14"/>
  <c r="AD29" i="14" s="1"/>
  <c r="X30" i="14"/>
  <c r="AD30" i="14" s="1"/>
  <c r="X31" i="14"/>
  <c r="AD31" i="14" s="1"/>
  <c r="X32" i="14"/>
  <c r="AD32" i="14" s="1"/>
  <c r="X33" i="14"/>
  <c r="AD33" i="14" s="1"/>
  <c r="X34" i="14"/>
  <c r="AD34" i="14" s="1"/>
  <c r="X35" i="14"/>
  <c r="AD35" i="14" s="1"/>
  <c r="X36" i="14"/>
  <c r="AD36" i="14" s="1"/>
  <c r="X63" i="14"/>
  <c r="AD63" i="14" s="1"/>
  <c r="X64" i="14"/>
  <c r="AD64" i="14" s="1"/>
  <c r="X65" i="14"/>
  <c r="AD65" i="14" s="1"/>
  <c r="X66" i="14"/>
  <c r="AD66" i="14" s="1"/>
  <c r="X67" i="14"/>
  <c r="AD67" i="14" s="1"/>
  <c r="X68" i="14"/>
  <c r="AD68" i="14" s="1"/>
  <c r="X69" i="14"/>
  <c r="AD69" i="14" s="1"/>
  <c r="X70" i="14"/>
  <c r="AD70" i="14" s="1"/>
  <c r="X71" i="14"/>
  <c r="AD71" i="14" s="1"/>
  <c r="X72" i="14"/>
  <c r="AD72" i="14" s="1"/>
  <c r="X74" i="14"/>
  <c r="AD74" i="14" s="1"/>
  <c r="X75" i="14"/>
  <c r="AD75" i="14" s="1"/>
  <c r="X76" i="14"/>
  <c r="AD76" i="14" s="1"/>
  <c r="X77" i="14"/>
  <c r="AD77" i="14" s="1"/>
  <c r="X78" i="14"/>
  <c r="AD78" i="14" s="1"/>
  <c r="X79" i="14"/>
  <c r="AD79" i="14" s="1"/>
  <c r="X80" i="14"/>
  <c r="AD80" i="14" s="1"/>
  <c r="X81" i="14"/>
  <c r="AD81" i="14" s="1"/>
  <c r="X82" i="14"/>
  <c r="AD82" i="14" s="1"/>
  <c r="X83" i="14"/>
  <c r="AD83" i="14" s="1"/>
  <c r="X84" i="14"/>
  <c r="AD84" i="14" s="1"/>
  <c r="X85" i="14"/>
  <c r="AD85" i="14" s="1"/>
  <c r="X86" i="14"/>
  <c r="AD86" i="14" s="1"/>
  <c r="X88" i="14"/>
  <c r="AD88" i="14" s="1"/>
  <c r="X89" i="14"/>
  <c r="AD89" i="14" s="1"/>
  <c r="X90" i="14"/>
  <c r="AD90" i="14" s="1"/>
  <c r="X91" i="14"/>
  <c r="AD91" i="14" s="1"/>
  <c r="X92" i="14"/>
  <c r="AD92" i="14" s="1"/>
  <c r="X93" i="14"/>
  <c r="AD93" i="14" s="1"/>
  <c r="X94" i="14"/>
  <c r="AD94" i="14" s="1"/>
  <c r="X95" i="14"/>
  <c r="AD95" i="14" s="1"/>
  <c r="X96" i="14"/>
  <c r="AD96" i="14" s="1"/>
  <c r="X97" i="14"/>
  <c r="AD97" i="14" s="1"/>
  <c r="X98" i="14"/>
  <c r="AD98" i="14" s="1"/>
  <c r="X99" i="14"/>
  <c r="AD99" i="14" s="1"/>
  <c r="X100" i="14"/>
  <c r="AD100" i="14" s="1"/>
  <c r="X101" i="14"/>
  <c r="AD101" i="14" s="1"/>
  <c r="X102" i="14"/>
  <c r="AD102" i="14" s="1"/>
  <c r="X103" i="14"/>
  <c r="AD103" i="14" s="1"/>
  <c r="X104" i="14"/>
  <c r="AD104" i="14" s="1"/>
  <c r="X105" i="14"/>
  <c r="AD105" i="14" s="1"/>
  <c r="X106" i="14"/>
  <c r="AD106" i="14" s="1"/>
  <c r="X107" i="14"/>
  <c r="AD107" i="14" s="1"/>
  <c r="X109" i="14"/>
  <c r="AD109" i="14" s="1"/>
  <c r="X110" i="14"/>
  <c r="AD110" i="14" s="1"/>
  <c r="X111" i="14"/>
  <c r="AD111" i="14" s="1"/>
  <c r="X112" i="14"/>
  <c r="AD112" i="14" s="1"/>
  <c r="X114" i="14"/>
  <c r="AD114" i="14" s="1"/>
  <c r="X115" i="14"/>
  <c r="AD115" i="14" s="1"/>
  <c r="X116" i="14"/>
  <c r="AD116" i="14" s="1"/>
  <c r="X117" i="14"/>
  <c r="AD117" i="14" s="1"/>
  <c r="X118" i="14"/>
  <c r="AD118" i="14" s="1"/>
  <c r="X119" i="14"/>
  <c r="AD119" i="14" s="1"/>
  <c r="X120" i="14"/>
  <c r="AD120" i="14" s="1"/>
  <c r="X122" i="14"/>
  <c r="AD122" i="14" s="1"/>
  <c r="X123" i="14"/>
  <c r="AD123" i="14" s="1"/>
  <c r="X124" i="14"/>
  <c r="AD124" i="14" s="1"/>
  <c r="X125" i="14"/>
  <c r="AD125" i="14" s="1"/>
  <c r="X126" i="14"/>
  <c r="AD126" i="14" s="1"/>
  <c r="X127" i="14"/>
  <c r="AD127" i="14" s="1"/>
  <c r="X128" i="14"/>
  <c r="AD128" i="14" s="1"/>
  <c r="X129" i="14"/>
  <c r="AD129" i="14" s="1"/>
  <c r="X130" i="14"/>
  <c r="AD130" i="14" s="1"/>
  <c r="X131" i="14"/>
  <c r="AD131" i="14" s="1"/>
  <c r="X132" i="14"/>
  <c r="AD132" i="14" s="1"/>
  <c r="X133" i="14"/>
  <c r="AD133" i="14" s="1"/>
  <c r="X134" i="14"/>
  <c r="AD134" i="14" s="1"/>
  <c r="X135" i="14"/>
  <c r="AD135" i="14" s="1"/>
  <c r="X136" i="14"/>
  <c r="AD136" i="14" s="1"/>
  <c r="X137" i="14"/>
  <c r="AD137" i="14" s="1"/>
  <c r="X138" i="14"/>
  <c r="AD138" i="14" s="1"/>
  <c r="X139" i="14"/>
  <c r="AD139" i="14" s="1"/>
  <c r="X141" i="14"/>
  <c r="AD141" i="14" s="1"/>
  <c r="X142" i="14"/>
  <c r="AD142" i="14" s="1"/>
  <c r="X143" i="14"/>
  <c r="AD143" i="14" s="1"/>
  <c r="X144" i="14"/>
  <c r="AD144" i="14" s="1"/>
  <c r="X145" i="14"/>
  <c r="AD145" i="14" s="1"/>
  <c r="X146" i="14"/>
  <c r="AD146" i="14" s="1"/>
  <c r="X147" i="14"/>
  <c r="AD147" i="14" s="1"/>
  <c r="X148" i="14"/>
  <c r="AD148" i="14" s="1"/>
  <c r="X149" i="14"/>
  <c r="AD149" i="14" s="1"/>
  <c r="X150" i="14"/>
  <c r="AD150" i="14" s="1"/>
  <c r="X151" i="14"/>
  <c r="AD151" i="14" s="1"/>
  <c r="X152" i="14"/>
  <c r="AD152" i="14" s="1"/>
  <c r="X153" i="14"/>
  <c r="AD153" i="14" s="1"/>
  <c r="X154" i="14"/>
  <c r="AD154" i="14" s="1"/>
  <c r="X155" i="14"/>
  <c r="AD155" i="14" s="1"/>
  <c r="X156" i="14"/>
  <c r="AD156" i="14" s="1"/>
  <c r="X158" i="14"/>
  <c r="AD158" i="14" s="1"/>
  <c r="X159" i="14"/>
  <c r="AD159" i="14" s="1"/>
  <c r="X160" i="14"/>
  <c r="AD160" i="14" s="1"/>
  <c r="X161" i="14"/>
  <c r="AD161" i="14" s="1"/>
  <c r="X162" i="14"/>
  <c r="AD162" i="14" s="1"/>
  <c r="X163" i="14"/>
  <c r="AD163" i="14" s="1"/>
  <c r="X165" i="14"/>
  <c r="AD165" i="14" s="1"/>
  <c r="X166" i="14"/>
  <c r="AD166" i="14" s="1"/>
  <c r="X167" i="14"/>
  <c r="AD167" i="14" s="1"/>
  <c r="X168" i="14"/>
  <c r="AD168" i="14" s="1"/>
  <c r="X169" i="14"/>
  <c r="AD169" i="14" s="1"/>
  <c r="X170" i="14"/>
  <c r="AD170" i="14" s="1"/>
  <c r="X171" i="14"/>
  <c r="AD171" i="14" s="1"/>
  <c r="X172" i="14"/>
  <c r="AD172" i="14" s="1"/>
  <c r="X173" i="14"/>
  <c r="AD173" i="14" s="1"/>
  <c r="X174" i="14"/>
  <c r="AD174" i="14" s="1"/>
  <c r="X175" i="14"/>
  <c r="AD175" i="14" s="1"/>
  <c r="X176" i="14"/>
  <c r="AD176" i="14" s="1"/>
  <c r="X177" i="14"/>
  <c r="AD177" i="14" s="1"/>
  <c r="X178" i="14"/>
  <c r="AD178" i="14" s="1"/>
  <c r="X180" i="14"/>
  <c r="AD180" i="14" s="1"/>
  <c r="X181" i="14"/>
  <c r="AD181" i="14" s="1"/>
  <c r="X182" i="14"/>
  <c r="AD182" i="14" s="1"/>
  <c r="X183" i="14"/>
  <c r="AD183" i="14" s="1"/>
  <c r="X184" i="14"/>
  <c r="AD184" i="14" s="1"/>
  <c r="X185" i="14"/>
  <c r="AD185" i="14" s="1"/>
  <c r="X186" i="14"/>
  <c r="AD186" i="14" s="1"/>
  <c r="X187" i="14"/>
  <c r="AD187" i="14" s="1"/>
  <c r="X189" i="14"/>
  <c r="AD189" i="14" s="1"/>
  <c r="X190" i="14"/>
  <c r="AD190" i="14" s="1"/>
  <c r="X191" i="14"/>
  <c r="AD191" i="14" s="1"/>
  <c r="X192" i="14"/>
  <c r="AD192" i="14" s="1"/>
  <c r="X193" i="14"/>
  <c r="AD193" i="14" s="1"/>
  <c r="X194" i="14"/>
  <c r="AD194" i="14" s="1"/>
  <c r="X195" i="14"/>
  <c r="AD195" i="14" s="1"/>
  <c r="X196" i="14"/>
  <c r="AD196" i="14" s="1"/>
  <c r="X198" i="14"/>
  <c r="AD198" i="14" s="1"/>
  <c r="X199" i="14"/>
  <c r="AD199" i="14" s="1"/>
  <c r="X200" i="14"/>
  <c r="AD200" i="14" s="1"/>
  <c r="X201" i="14"/>
  <c r="AD201" i="14" s="1"/>
  <c r="X202" i="14"/>
  <c r="AD202" i="14" s="1"/>
  <c r="X203" i="14"/>
  <c r="AD203" i="14" s="1"/>
  <c r="X204" i="14"/>
  <c r="AD204" i="14" s="1"/>
  <c r="X205" i="14"/>
  <c r="AD205" i="14" s="1"/>
  <c r="X206" i="14"/>
  <c r="AD206" i="14" s="1"/>
  <c r="X207" i="14"/>
  <c r="AD207" i="14" s="1"/>
  <c r="X208" i="14"/>
  <c r="AD208" i="14" s="1"/>
  <c r="X209" i="14"/>
  <c r="AD209" i="14" s="1"/>
  <c r="X211" i="14"/>
  <c r="AD211" i="14" s="1"/>
  <c r="X212" i="14"/>
  <c r="AD212" i="14" s="1"/>
  <c r="X213" i="14"/>
  <c r="AD213" i="14" s="1"/>
  <c r="X214" i="14"/>
  <c r="AD214" i="14" s="1"/>
  <c r="X215" i="14"/>
  <c r="AD215" i="14" s="1"/>
  <c r="X216" i="14"/>
  <c r="AD216" i="14" s="1"/>
  <c r="X217" i="14"/>
  <c r="AD217" i="14" s="1"/>
  <c r="X218" i="14"/>
  <c r="AD218" i="14" s="1"/>
  <c r="X219" i="14"/>
  <c r="AD219" i="14" s="1"/>
  <c r="X220" i="14"/>
  <c r="AD220" i="14" s="1"/>
  <c r="X221" i="14"/>
  <c r="AD221" i="14" s="1"/>
  <c r="X222" i="14"/>
  <c r="AD222" i="14" s="1"/>
  <c r="X224" i="14"/>
  <c r="AD224" i="14" s="1"/>
  <c r="X225" i="14"/>
  <c r="AD225" i="14" s="1"/>
  <c r="X226" i="14"/>
  <c r="AD226" i="14" s="1"/>
  <c r="X227" i="14"/>
  <c r="AD227" i="14" s="1"/>
  <c r="X228" i="14"/>
  <c r="AD228" i="14" s="1"/>
  <c r="X229" i="14"/>
  <c r="AD229" i="14" s="1"/>
  <c r="X230" i="14"/>
  <c r="AD230" i="14" s="1"/>
  <c r="X232" i="14"/>
  <c r="AD232" i="14" s="1"/>
  <c r="X233" i="14"/>
  <c r="AD233" i="14" s="1"/>
  <c r="X234" i="14"/>
  <c r="AD234" i="14" s="1"/>
  <c r="X235" i="14"/>
  <c r="AD235" i="14" s="1"/>
  <c r="X236" i="14"/>
  <c r="AD236" i="14" s="1"/>
  <c r="X237" i="14"/>
  <c r="AD237" i="14" s="1"/>
  <c r="X238" i="14"/>
  <c r="AD238" i="14" s="1"/>
  <c r="X239" i="14"/>
  <c r="AD239" i="14" s="1"/>
  <c r="X240" i="14"/>
  <c r="AD240" i="14" s="1"/>
  <c r="X241" i="14"/>
  <c r="AD241" i="14" s="1"/>
  <c r="X242" i="14"/>
  <c r="AD242" i="14" s="1"/>
  <c r="X243" i="14"/>
  <c r="AD243" i="14" s="1"/>
  <c r="X244" i="14"/>
  <c r="AD244" i="14" s="1"/>
  <c r="X245" i="14"/>
  <c r="AD245" i="14" s="1"/>
  <c r="X246" i="14"/>
  <c r="AD246" i="14" s="1"/>
  <c r="X247" i="14"/>
  <c r="AD247" i="14" s="1"/>
  <c r="X248" i="14"/>
  <c r="AD248" i="14" s="1"/>
  <c r="X249" i="14"/>
  <c r="AD249" i="14" s="1"/>
  <c r="X250" i="14"/>
  <c r="AD250" i="14" s="1"/>
  <c r="X251" i="14"/>
  <c r="AD251" i="14" s="1"/>
  <c r="X252" i="14"/>
  <c r="AD252" i="14" s="1"/>
  <c r="X253" i="14"/>
  <c r="AD253" i="14" s="1"/>
  <c r="X254" i="14"/>
  <c r="AD254" i="14" s="1"/>
  <c r="X255" i="14"/>
  <c r="AD255" i="14" s="1"/>
  <c r="X256" i="14"/>
  <c r="AD256" i="14" s="1"/>
  <c r="X257" i="14"/>
  <c r="AD257" i="14" s="1"/>
  <c r="X258" i="14"/>
  <c r="AD258" i="14" s="1"/>
  <c r="X259" i="14"/>
  <c r="AD259" i="14" s="1"/>
  <c r="X260" i="14"/>
  <c r="AD260" i="14" s="1"/>
  <c r="X261" i="14"/>
  <c r="AD261" i="14" s="1"/>
  <c r="X262" i="14"/>
  <c r="AD262" i="14" s="1"/>
  <c r="X263" i="14"/>
  <c r="AD263" i="14" s="1"/>
  <c r="X264" i="14"/>
  <c r="AD264" i="14" s="1"/>
  <c r="X265" i="14"/>
  <c r="AD265" i="14" s="1"/>
  <c r="X266" i="14"/>
  <c r="AD266" i="14" s="1"/>
  <c r="X267" i="14"/>
  <c r="AD267" i="14" s="1"/>
  <c r="X268" i="14"/>
  <c r="AD268" i="14" s="1"/>
  <c r="X269" i="14"/>
  <c r="AD269" i="14" s="1"/>
  <c r="X270" i="14"/>
  <c r="AD270" i="14" s="1"/>
  <c r="X271" i="14"/>
  <c r="AD271" i="14" s="1"/>
  <c r="X272" i="14"/>
  <c r="AD272" i="14" s="1"/>
  <c r="X273" i="14"/>
  <c r="AD273" i="14" s="1"/>
  <c r="X274" i="14"/>
  <c r="AD274" i="14" s="1"/>
  <c r="X275" i="14"/>
  <c r="AD275" i="14" s="1"/>
  <c r="X276" i="14"/>
  <c r="AD276" i="14" s="1"/>
  <c r="X277" i="14"/>
  <c r="AD277" i="14" s="1"/>
  <c r="X278" i="14"/>
  <c r="AD278" i="14" s="1"/>
  <c r="X279" i="14"/>
  <c r="AD279" i="14" s="1"/>
  <c r="X280" i="14"/>
  <c r="AD280" i="14" s="1"/>
  <c r="X281" i="14"/>
  <c r="AD281" i="14" s="1"/>
  <c r="X282" i="14"/>
  <c r="AD282" i="14" s="1"/>
  <c r="X283" i="14"/>
  <c r="AD283" i="14" s="1"/>
  <c r="X284" i="14"/>
  <c r="AD284" i="14" s="1"/>
  <c r="X285" i="14"/>
  <c r="AD285" i="14" s="1"/>
  <c r="X286" i="14"/>
  <c r="AD286" i="14" s="1"/>
  <c r="X287" i="14"/>
  <c r="AD287" i="14" s="1"/>
  <c r="X288" i="14"/>
  <c r="AD288" i="14" s="1"/>
  <c r="X289" i="14"/>
  <c r="AD289" i="14" s="1"/>
  <c r="X290" i="14"/>
  <c r="AD290" i="14" s="1"/>
  <c r="X291" i="14"/>
  <c r="AD291" i="14" s="1"/>
  <c r="X292" i="14"/>
  <c r="AD292" i="14" s="1"/>
  <c r="X293" i="14"/>
  <c r="AD293" i="14" s="1"/>
  <c r="X294" i="14"/>
  <c r="AD294" i="14" s="1"/>
  <c r="X295" i="14"/>
  <c r="AD295" i="14" s="1"/>
  <c r="X296" i="14"/>
  <c r="AD296" i="14" s="1"/>
  <c r="X297" i="14"/>
  <c r="AD297" i="14" s="1"/>
  <c r="X298" i="14"/>
  <c r="AD298" i="14" s="1"/>
  <c r="X299" i="14"/>
  <c r="AD299" i="14" s="1"/>
  <c r="X300" i="14"/>
  <c r="AD300" i="14" s="1"/>
  <c r="X301" i="14"/>
  <c r="AD301" i="14" s="1"/>
  <c r="X302" i="14"/>
  <c r="AD302" i="14" s="1"/>
  <c r="X303" i="14"/>
  <c r="AD303" i="14" s="1"/>
  <c r="X304" i="14"/>
  <c r="AD304" i="14" s="1"/>
  <c r="X305" i="14"/>
  <c r="AD305" i="14" s="1"/>
  <c r="X306" i="14"/>
  <c r="AD306" i="14" s="1"/>
  <c r="X307" i="14"/>
  <c r="AD307" i="14" s="1"/>
  <c r="X308" i="14"/>
  <c r="AD308" i="14" s="1"/>
  <c r="X309" i="14"/>
  <c r="AD309" i="14" s="1"/>
  <c r="X310" i="14"/>
  <c r="AD310" i="14" s="1"/>
  <c r="X311" i="14"/>
  <c r="AD311" i="14" s="1"/>
  <c r="X312" i="14"/>
  <c r="AD312" i="14" s="1"/>
  <c r="X313" i="14"/>
  <c r="AD313" i="14" s="1"/>
  <c r="X314" i="14"/>
  <c r="AD314" i="14" s="1"/>
  <c r="X315" i="14"/>
  <c r="AD315" i="14" s="1"/>
  <c r="X316" i="14"/>
  <c r="AD316" i="14" s="1"/>
  <c r="X317" i="14"/>
  <c r="AD317" i="14" s="1"/>
  <c r="X318" i="14"/>
  <c r="AD318" i="14" s="1"/>
  <c r="X319" i="14"/>
  <c r="AD319" i="14" s="1"/>
  <c r="X320" i="14"/>
  <c r="AD320" i="14" s="1"/>
  <c r="X321" i="14"/>
  <c r="AD321" i="14" s="1"/>
  <c r="X322" i="14"/>
  <c r="AD322" i="14" s="1"/>
  <c r="X323" i="14"/>
  <c r="AD323" i="14" s="1"/>
  <c r="X324" i="14"/>
  <c r="AD324" i="14" s="1"/>
  <c r="X325" i="14"/>
  <c r="AD325" i="14" s="1"/>
  <c r="X326" i="14"/>
  <c r="AD326" i="14" s="1"/>
  <c r="X328" i="14"/>
  <c r="AD328" i="14" s="1"/>
  <c r="X329" i="14"/>
  <c r="AD329" i="14" s="1"/>
  <c r="X330" i="14"/>
  <c r="AD330" i="14" s="1"/>
  <c r="X331" i="14"/>
  <c r="AD331" i="14" s="1"/>
  <c r="X332" i="14"/>
  <c r="AD332" i="14" s="1"/>
  <c r="X333" i="14"/>
  <c r="AD333" i="14" s="1"/>
  <c r="X334" i="14"/>
  <c r="AD334" i="14" s="1"/>
  <c r="X335" i="14"/>
  <c r="AD335" i="14" s="1"/>
  <c r="X336" i="14"/>
  <c r="AD336" i="14" s="1"/>
  <c r="X337" i="14"/>
  <c r="AD337" i="14" s="1"/>
  <c r="X338" i="14"/>
  <c r="AD338" i="14" s="1"/>
  <c r="X339" i="14"/>
  <c r="AD339" i="14" s="1"/>
  <c r="X340" i="14"/>
  <c r="AD340" i="14" s="1"/>
  <c r="X341" i="14"/>
  <c r="AD341" i="14" s="1"/>
  <c r="X343" i="14"/>
  <c r="AD343" i="14" s="1"/>
  <c r="X344" i="14"/>
  <c r="AD344" i="14" s="1"/>
  <c r="X345" i="14"/>
  <c r="AD345" i="14" s="1"/>
  <c r="X346" i="14"/>
  <c r="AD346" i="14" s="1"/>
  <c r="X347" i="14"/>
  <c r="AD347" i="14" s="1"/>
  <c r="X348" i="14"/>
  <c r="AD348" i="14" s="1"/>
  <c r="X349" i="14"/>
  <c r="AD349" i="14" s="1"/>
  <c r="X350" i="14"/>
  <c r="AD350" i="14" s="1"/>
  <c r="X352" i="14"/>
  <c r="AD352" i="14" s="1"/>
  <c r="X353" i="14"/>
  <c r="AD353" i="14" s="1"/>
  <c r="X354" i="14"/>
  <c r="AD354" i="14" s="1"/>
  <c r="X355" i="14"/>
  <c r="AD355" i="14" s="1"/>
  <c r="X356" i="14"/>
  <c r="AD356" i="14" s="1"/>
  <c r="X357" i="14"/>
  <c r="AD357" i="14" s="1"/>
  <c r="X358" i="14"/>
  <c r="AD358" i="14" s="1"/>
  <c r="X359" i="14"/>
  <c r="AD359" i="14" s="1"/>
  <c r="X360" i="14"/>
  <c r="AD360" i="14" s="1"/>
  <c r="X361" i="14"/>
  <c r="AD361" i="14" s="1"/>
  <c r="X362" i="14"/>
  <c r="AD362" i="14" s="1"/>
  <c r="X363" i="14"/>
  <c r="AD363" i="14" s="1"/>
  <c r="X364" i="14"/>
  <c r="AD364" i="14" s="1"/>
  <c r="X365" i="14"/>
  <c r="AD365" i="14" s="1"/>
  <c r="X366" i="14"/>
  <c r="AD366" i="14" s="1"/>
  <c r="X367" i="14"/>
  <c r="AD367" i="14" s="1"/>
  <c r="X369" i="14"/>
  <c r="AD369" i="14" s="1"/>
  <c r="X370" i="14"/>
  <c r="AD370" i="14" s="1"/>
  <c r="X371" i="14"/>
  <c r="AD371" i="14" s="1"/>
  <c r="X372" i="14"/>
  <c r="AD372" i="14" s="1"/>
  <c r="X373" i="14"/>
  <c r="AD373" i="14" s="1"/>
  <c r="X374" i="14"/>
  <c r="AD374" i="14" s="1"/>
  <c r="X375" i="14"/>
  <c r="AD375" i="14" s="1"/>
  <c r="X376" i="14"/>
  <c r="AD376" i="14" s="1"/>
  <c r="X377" i="14"/>
  <c r="AD377" i="14" s="1"/>
  <c r="X378" i="14"/>
  <c r="AD378" i="14" s="1"/>
  <c r="X379" i="14"/>
  <c r="AD379" i="14" s="1"/>
  <c r="X380" i="14"/>
  <c r="AD380" i="14" s="1"/>
  <c r="X381" i="14"/>
  <c r="AD381" i="14" s="1"/>
  <c r="X382" i="14"/>
  <c r="AD382" i="14" s="1"/>
  <c r="X383" i="14"/>
  <c r="AD383" i="14" s="1"/>
  <c r="X384" i="14"/>
  <c r="AD384" i="14" s="1"/>
  <c r="X385" i="14"/>
  <c r="AD385" i="14" s="1"/>
  <c r="X386" i="14"/>
  <c r="AD386" i="14" s="1"/>
  <c r="X387" i="14"/>
  <c r="AD387" i="14" s="1"/>
  <c r="X388" i="14"/>
  <c r="AD388" i="14" s="1"/>
  <c r="X389" i="14"/>
  <c r="AD389" i="14" s="1"/>
  <c r="X390" i="14"/>
  <c r="AD390" i="14" s="1"/>
  <c r="X391" i="14"/>
  <c r="AD391" i="14" s="1"/>
  <c r="X392" i="14"/>
  <c r="AD392" i="14" s="1"/>
  <c r="X393" i="14"/>
  <c r="AD393" i="14" s="1"/>
  <c r="X394" i="14"/>
  <c r="AD394" i="14" s="1"/>
  <c r="X395" i="14"/>
  <c r="AD395" i="14" s="1"/>
  <c r="X396" i="14"/>
  <c r="AD396" i="14" s="1"/>
  <c r="X397" i="14"/>
  <c r="AD397" i="14" s="1"/>
  <c r="X398" i="14"/>
  <c r="AD398" i="14" s="1"/>
  <c r="X399" i="14"/>
  <c r="AD399" i="14" s="1"/>
  <c r="X400" i="14"/>
  <c r="AD400" i="14" s="1"/>
  <c r="X401" i="14"/>
  <c r="AD401" i="14" s="1"/>
  <c r="X402" i="14"/>
  <c r="AD402" i="14" s="1"/>
  <c r="X403" i="14"/>
  <c r="AD403" i="14" s="1"/>
  <c r="X404" i="14"/>
  <c r="AD404" i="14" s="1"/>
  <c r="X405" i="14"/>
  <c r="AD405" i="14" s="1"/>
  <c r="X406" i="14"/>
  <c r="AD406" i="14" s="1"/>
  <c r="X408" i="14"/>
  <c r="AD408" i="14" s="1"/>
  <c r="X409" i="14"/>
  <c r="AD409" i="14" s="1"/>
  <c r="X410" i="14"/>
  <c r="AD410" i="14" s="1"/>
  <c r="X411" i="14"/>
  <c r="AD411" i="14" s="1"/>
  <c r="X412" i="14"/>
  <c r="AD412" i="14" s="1"/>
  <c r="X413" i="14"/>
  <c r="AD413" i="14" s="1"/>
  <c r="X414" i="14"/>
  <c r="AD414" i="14" s="1"/>
  <c r="X415" i="14"/>
  <c r="AD415" i="14" s="1"/>
  <c r="X416" i="14"/>
  <c r="AD416" i="14" s="1"/>
  <c r="X417" i="14"/>
  <c r="AD417" i="14" s="1"/>
  <c r="X418" i="14"/>
  <c r="AD418" i="14" s="1"/>
  <c r="X419" i="14"/>
  <c r="AD419" i="14" s="1"/>
  <c r="X420" i="14"/>
  <c r="AD420" i="14" s="1"/>
  <c r="X421" i="14"/>
  <c r="AD421" i="14" s="1"/>
  <c r="X422" i="14"/>
  <c r="AD422" i="14" s="1"/>
  <c r="X423" i="14"/>
  <c r="AD423" i="14" s="1"/>
  <c r="X424" i="14"/>
  <c r="AD424" i="14" s="1"/>
  <c r="X425" i="14"/>
  <c r="AD425" i="14" s="1"/>
  <c r="X426" i="14"/>
  <c r="AD426" i="14" s="1"/>
  <c r="X428" i="14"/>
  <c r="AD428" i="14" s="1"/>
  <c r="X429" i="14"/>
  <c r="AD429" i="14" s="1"/>
  <c r="X430" i="14"/>
  <c r="AD430" i="14" s="1"/>
  <c r="X431" i="14"/>
  <c r="AD431" i="14" s="1"/>
  <c r="X432" i="14"/>
  <c r="AD432" i="14" s="1"/>
  <c r="X433" i="14"/>
  <c r="AD433" i="14" s="1"/>
  <c r="X434" i="14"/>
  <c r="AD434" i="14" s="1"/>
  <c r="X435" i="14"/>
  <c r="AD435" i="14" s="1"/>
  <c r="X436" i="14"/>
  <c r="AD436" i="14" s="1"/>
  <c r="X437" i="14"/>
  <c r="AD437" i="14" s="1"/>
  <c r="X438" i="14"/>
  <c r="AD438" i="14" s="1"/>
  <c r="X439" i="14"/>
  <c r="AD439" i="14" s="1"/>
  <c r="X441" i="14"/>
  <c r="AD441" i="14" s="1"/>
  <c r="X442" i="14"/>
  <c r="AD442" i="14" s="1"/>
  <c r="X443" i="14"/>
  <c r="AD443" i="14" s="1"/>
  <c r="X444" i="14"/>
  <c r="AD444" i="14" s="1"/>
  <c r="X445" i="14"/>
  <c r="AD445" i="14" s="1"/>
  <c r="X446" i="14"/>
  <c r="AD446" i="14" s="1"/>
  <c r="X447" i="14"/>
  <c r="AD447" i="14" s="1"/>
  <c r="X448" i="14"/>
  <c r="AD448" i="14" s="1"/>
  <c r="X450" i="14"/>
  <c r="AD450" i="14" s="1"/>
  <c r="X451" i="14"/>
  <c r="AD451" i="14" s="1"/>
  <c r="X452" i="14"/>
  <c r="AD452" i="14" s="1"/>
  <c r="X453" i="14"/>
  <c r="AD453" i="14" s="1"/>
  <c r="X454" i="14"/>
  <c r="AD454" i="14" s="1"/>
  <c r="X455" i="14"/>
  <c r="AD455" i="14" s="1"/>
  <c r="X456" i="14"/>
  <c r="AD456" i="14" s="1"/>
  <c r="X457" i="14"/>
  <c r="AD457" i="14" s="1"/>
  <c r="X458" i="14"/>
  <c r="AD458" i="14" s="1"/>
  <c r="X459" i="14"/>
  <c r="AD459" i="14" s="1"/>
  <c r="X460" i="14"/>
  <c r="AD460" i="14" s="1"/>
  <c r="X461" i="14"/>
  <c r="AD461" i="14" s="1"/>
  <c r="X462" i="14"/>
  <c r="AD462" i="14" s="1"/>
  <c r="X463" i="14"/>
  <c r="AD463" i="14" s="1"/>
  <c r="X464" i="14"/>
  <c r="AD464" i="14" s="1"/>
  <c r="X465" i="14"/>
  <c r="AD465" i="14" s="1"/>
  <c r="X466" i="14"/>
  <c r="AD466" i="14" s="1"/>
  <c r="X467" i="14"/>
  <c r="AD467" i="14" s="1"/>
  <c r="X468" i="14"/>
  <c r="AD468" i="14" s="1"/>
  <c r="X469" i="14"/>
  <c r="AD469" i="14" s="1"/>
  <c r="X470" i="14"/>
  <c r="AD470" i="14" s="1"/>
  <c r="X471" i="14"/>
  <c r="AD471" i="14" s="1"/>
  <c r="X472" i="14"/>
  <c r="AD472" i="14" s="1"/>
  <c r="X473" i="14"/>
  <c r="AD473" i="14" s="1"/>
  <c r="X474" i="14"/>
  <c r="AD474" i="14" s="1"/>
  <c r="X475" i="14"/>
  <c r="AD475" i="14" s="1"/>
  <c r="X476" i="14"/>
  <c r="AD476" i="14" s="1"/>
  <c r="X477" i="14"/>
  <c r="AD477" i="14" s="1"/>
  <c r="X478" i="14"/>
  <c r="AD478" i="14" s="1"/>
  <c r="X479" i="14"/>
  <c r="AD479" i="14" s="1"/>
  <c r="X480" i="14"/>
  <c r="AD480" i="14" s="1"/>
  <c r="X481" i="14"/>
  <c r="AD481" i="14" s="1"/>
  <c r="X482" i="14"/>
  <c r="AD482" i="14" s="1"/>
  <c r="X483" i="14"/>
  <c r="AD483" i="14" s="1"/>
  <c r="X484" i="14"/>
  <c r="AD484" i="14" s="1"/>
  <c r="X485" i="14"/>
  <c r="AD485" i="14" s="1"/>
  <c r="X486" i="14"/>
  <c r="AD486" i="14" s="1"/>
  <c r="X487" i="14"/>
  <c r="AD487" i="14" s="1"/>
  <c r="X488" i="14"/>
  <c r="AD488" i="14" s="1"/>
  <c r="X489" i="14"/>
  <c r="AD489" i="14" s="1"/>
  <c r="X490" i="14"/>
  <c r="AD490" i="14" s="1"/>
  <c r="X491" i="14"/>
  <c r="AD491" i="14" s="1"/>
  <c r="X492" i="14"/>
  <c r="AD492" i="14" s="1"/>
  <c r="X493" i="14"/>
  <c r="AD493" i="14" s="1"/>
  <c r="X494" i="14"/>
  <c r="AD494" i="14" s="1"/>
  <c r="X495" i="14"/>
  <c r="AD495" i="14" s="1"/>
  <c r="X496" i="14"/>
  <c r="AD496" i="14" s="1"/>
  <c r="X497" i="14"/>
  <c r="AD497" i="14" s="1"/>
  <c r="X498" i="14"/>
  <c r="AD498" i="14" s="1"/>
  <c r="X499" i="14"/>
  <c r="AD499" i="14" s="1"/>
  <c r="X500" i="14"/>
  <c r="AD500" i="14" s="1"/>
  <c r="X501" i="14"/>
  <c r="AD501" i="14" s="1"/>
  <c r="X502" i="14"/>
  <c r="AD502" i="14" s="1"/>
  <c r="X503" i="14"/>
  <c r="AD503" i="14" s="1"/>
  <c r="X504" i="14"/>
  <c r="AD504" i="14" s="1"/>
  <c r="X505" i="14"/>
  <c r="AD505" i="14" s="1"/>
  <c r="X506" i="14"/>
  <c r="AD506" i="14" s="1"/>
  <c r="X507" i="14"/>
  <c r="AD507" i="14" s="1"/>
  <c r="X508" i="14"/>
  <c r="AD508" i="14" s="1"/>
  <c r="X509" i="14"/>
  <c r="AD509" i="14" s="1"/>
  <c r="X510" i="14"/>
  <c r="AD510" i="14" s="1"/>
  <c r="X511" i="14"/>
  <c r="AD511" i="14" s="1"/>
  <c r="X512" i="14"/>
  <c r="AD512" i="14" s="1"/>
  <c r="X513" i="14"/>
  <c r="AD513" i="14" s="1"/>
  <c r="X514" i="14"/>
  <c r="AD514" i="14" s="1"/>
  <c r="X515" i="14"/>
  <c r="AD515" i="14" s="1"/>
  <c r="X516" i="14"/>
  <c r="AD516" i="14" s="1"/>
  <c r="X517" i="14"/>
  <c r="AD517" i="14" s="1"/>
  <c r="X518" i="14"/>
  <c r="AD518" i="14" s="1"/>
  <c r="X519" i="14"/>
  <c r="AD519" i="14" s="1"/>
  <c r="X520" i="14"/>
  <c r="AD520" i="14" s="1"/>
  <c r="X521" i="14"/>
  <c r="AD521" i="14" s="1"/>
  <c r="X522" i="14"/>
  <c r="AD522" i="14" s="1"/>
  <c r="X523" i="14"/>
  <c r="AD523" i="14" s="1"/>
  <c r="X524" i="14"/>
  <c r="AD524" i="14" s="1"/>
  <c r="X525" i="14"/>
  <c r="AD525" i="14" s="1"/>
  <c r="X526" i="14"/>
  <c r="AD526" i="14" s="1"/>
  <c r="X527" i="14"/>
  <c r="AD527" i="14" s="1"/>
  <c r="X528" i="14"/>
  <c r="AD528" i="14" s="1"/>
  <c r="X529" i="14"/>
  <c r="AD529" i="14" s="1"/>
  <c r="X530" i="14"/>
  <c r="AD530" i="14" s="1"/>
  <c r="X531" i="14"/>
  <c r="AD531" i="14" s="1"/>
  <c r="X532" i="14"/>
  <c r="AD532" i="14" s="1"/>
  <c r="X533" i="14"/>
  <c r="AD533" i="14" s="1"/>
  <c r="X534" i="14"/>
  <c r="AD534" i="14" s="1"/>
  <c r="X535" i="14"/>
  <c r="AD535" i="14" s="1"/>
  <c r="X536" i="14"/>
  <c r="AD536" i="14" s="1"/>
  <c r="X537" i="14"/>
  <c r="AD537" i="14" s="1"/>
  <c r="X538" i="14"/>
  <c r="AD538" i="14" s="1"/>
  <c r="X539" i="14"/>
  <c r="AD539" i="14" s="1"/>
  <c r="X540" i="14"/>
  <c r="AD540" i="14" s="1"/>
  <c r="X541" i="14"/>
  <c r="AD541" i="14" s="1"/>
  <c r="X542" i="14"/>
  <c r="AD542" i="14" s="1"/>
  <c r="X543" i="14"/>
  <c r="AD543" i="14" s="1"/>
  <c r="X544" i="14"/>
  <c r="AD544" i="14" s="1"/>
  <c r="X545" i="14"/>
  <c r="AD545" i="14" s="1"/>
  <c r="X546" i="14"/>
  <c r="AD546" i="14" s="1"/>
  <c r="X547" i="14"/>
  <c r="AD547" i="14" s="1"/>
  <c r="X548" i="14"/>
  <c r="AD548" i="14" s="1"/>
  <c r="X549" i="14"/>
  <c r="AD549" i="14" s="1"/>
  <c r="X550" i="14"/>
  <c r="AD550" i="14" s="1"/>
  <c r="X551" i="14"/>
  <c r="AD551" i="14" s="1"/>
  <c r="X552" i="14"/>
  <c r="AD552" i="14" s="1"/>
  <c r="X553" i="14"/>
  <c r="AD553" i="14" s="1"/>
  <c r="X554" i="14"/>
  <c r="AD554" i="14" s="1"/>
  <c r="X555" i="14"/>
  <c r="AD555" i="14" s="1"/>
  <c r="X556" i="14"/>
  <c r="AD556" i="14" s="1"/>
  <c r="X557" i="14"/>
  <c r="AD557" i="14" s="1"/>
  <c r="X558" i="14"/>
  <c r="AD558" i="14" s="1"/>
  <c r="X559" i="14"/>
  <c r="AD559" i="14" s="1"/>
  <c r="X560" i="14"/>
  <c r="AD560" i="14" s="1"/>
  <c r="X561" i="14"/>
  <c r="AD561" i="14" s="1"/>
  <c r="X562" i="14"/>
  <c r="AD562" i="14" s="1"/>
  <c r="X563" i="14"/>
  <c r="AD563" i="14" s="1"/>
  <c r="X564" i="14"/>
  <c r="AD564" i="14" s="1"/>
  <c r="X565" i="14"/>
  <c r="AD565" i="14" s="1"/>
  <c r="X566" i="14"/>
  <c r="AD566" i="14" s="1"/>
  <c r="X568" i="14"/>
  <c r="AD568" i="14" s="1"/>
  <c r="X569" i="14"/>
  <c r="AD569" i="14" s="1"/>
  <c r="X570" i="14"/>
  <c r="AD570" i="14" s="1"/>
  <c r="X571" i="14"/>
  <c r="AD571" i="14" s="1"/>
  <c r="X572" i="14"/>
  <c r="AD572" i="14" s="1"/>
  <c r="X573" i="14"/>
  <c r="AD573" i="14" s="1"/>
  <c r="X574" i="14"/>
  <c r="AD574" i="14" s="1"/>
  <c r="X575" i="14"/>
  <c r="AD575" i="14" s="1"/>
  <c r="X576" i="14"/>
  <c r="AD576" i="14" s="1"/>
  <c r="X578" i="14"/>
  <c r="AD578" i="14" s="1"/>
  <c r="X579" i="14"/>
  <c r="AD579" i="14" s="1"/>
  <c r="X580" i="14"/>
  <c r="AD580" i="14" s="1"/>
  <c r="X581" i="14"/>
  <c r="AD581" i="14" s="1"/>
  <c r="X582" i="14"/>
  <c r="AD582" i="14" s="1"/>
  <c r="X583" i="14"/>
  <c r="AD583" i="14" s="1"/>
  <c r="X584" i="14"/>
  <c r="AD584" i="14" s="1"/>
  <c r="X585" i="14"/>
  <c r="AD585" i="14" s="1"/>
  <c r="X586" i="14"/>
  <c r="AD586" i="14" s="1"/>
  <c r="X587" i="14"/>
  <c r="AD587" i="14" s="1"/>
  <c r="X588" i="14"/>
  <c r="AD588" i="14" s="1"/>
  <c r="X589" i="14"/>
  <c r="AD589" i="14" s="1"/>
  <c r="X590" i="14"/>
  <c r="AD590" i="14" s="1"/>
  <c r="X591" i="14"/>
  <c r="AD591" i="14" s="1"/>
  <c r="X592" i="14"/>
  <c r="AD592" i="14" s="1"/>
  <c r="X593" i="14"/>
  <c r="AD593" i="14" s="1"/>
  <c r="X594" i="14"/>
  <c r="AD594" i="14" s="1"/>
  <c r="X595" i="14"/>
  <c r="AD595" i="14" s="1"/>
  <c r="X596" i="14"/>
  <c r="AD596" i="14" s="1"/>
  <c r="X597" i="14"/>
  <c r="AD597" i="14" s="1"/>
  <c r="X598" i="14"/>
  <c r="AD598" i="14" s="1"/>
  <c r="X599" i="14"/>
  <c r="AD599" i="14" s="1"/>
  <c r="X600" i="14"/>
  <c r="AD600" i="14" s="1"/>
  <c r="X601" i="14"/>
  <c r="AD601" i="14" s="1"/>
  <c r="X602" i="14"/>
  <c r="AD602" i="14" s="1"/>
  <c r="X603" i="14"/>
  <c r="AD603" i="14" s="1"/>
  <c r="X604" i="14"/>
  <c r="AD604" i="14" s="1"/>
  <c r="X605" i="14"/>
  <c r="AD605" i="14" s="1"/>
  <c r="X606" i="14"/>
  <c r="AD606" i="14" s="1"/>
  <c r="X607" i="14"/>
  <c r="AD607" i="14" s="1"/>
  <c r="X608" i="14"/>
  <c r="AD608" i="14" s="1"/>
  <c r="X609" i="14"/>
  <c r="AD609" i="14" s="1"/>
  <c r="X610" i="14"/>
  <c r="AD610" i="14" s="1"/>
  <c r="X611" i="14"/>
  <c r="AD611" i="14" s="1"/>
  <c r="X612" i="14"/>
  <c r="AD612" i="14" s="1"/>
  <c r="X613" i="14"/>
  <c r="AD613" i="14" s="1"/>
  <c r="X614" i="14"/>
  <c r="AD614" i="14" s="1"/>
  <c r="X615" i="14"/>
  <c r="AD615" i="14" s="1"/>
  <c r="X617" i="14"/>
  <c r="AD617" i="14" s="1"/>
  <c r="X618" i="14"/>
  <c r="AD618" i="14" s="1"/>
  <c r="X619" i="14"/>
  <c r="AD619" i="14" s="1"/>
  <c r="X620" i="14"/>
  <c r="AD620" i="14" s="1"/>
  <c r="X621" i="14"/>
  <c r="AD621" i="14" s="1"/>
  <c r="X622" i="14"/>
  <c r="AD622" i="14" s="1"/>
  <c r="X623" i="14"/>
  <c r="AD623" i="14" s="1"/>
  <c r="X624" i="14"/>
  <c r="AD624" i="14" s="1"/>
  <c r="X625" i="14"/>
  <c r="AD625" i="14" s="1"/>
  <c r="X626" i="14"/>
  <c r="AD626" i="14" s="1"/>
  <c r="X627" i="14"/>
  <c r="AD627" i="14" s="1"/>
  <c r="X628" i="14"/>
  <c r="AD628" i="14" s="1"/>
  <c r="X629" i="14"/>
  <c r="AD629" i="14" s="1"/>
  <c r="X630" i="14"/>
  <c r="AD630" i="14" s="1"/>
  <c r="X631" i="14"/>
  <c r="AD631" i="14" s="1"/>
  <c r="X632" i="14"/>
  <c r="AD632" i="14" s="1"/>
  <c r="X633" i="14"/>
  <c r="AD633" i="14" s="1"/>
  <c r="X634" i="14"/>
  <c r="AD634" i="14" s="1"/>
  <c r="X635" i="14"/>
  <c r="AD635" i="14" s="1"/>
  <c r="X637" i="14"/>
  <c r="AD637" i="14" s="1"/>
  <c r="X638" i="14"/>
  <c r="AD638" i="14" s="1"/>
  <c r="X639" i="14"/>
  <c r="AD639" i="14" s="1"/>
  <c r="X640" i="14"/>
  <c r="AD640" i="14" s="1"/>
  <c r="X10" i="14"/>
  <c r="AD10" i="14" s="1"/>
  <c r="AB153" i="14"/>
  <c r="AB150" i="14"/>
  <c r="AB149" i="14"/>
  <c r="Z36" i="6"/>
  <c r="AB136" i="13"/>
  <c r="AB132" i="13"/>
  <c r="AB37" i="13"/>
  <c r="AB71" i="13"/>
  <c r="AB72" i="13"/>
  <c r="AB74" i="13"/>
  <c r="AB90" i="13"/>
  <c r="AB124" i="13"/>
  <c r="AB152" i="13"/>
  <c r="AI142" i="7"/>
  <c r="AI245" i="7"/>
  <c r="AI249" i="7"/>
  <c r="AI253" i="7"/>
  <c r="AI269" i="7"/>
  <c r="AI273" i="7"/>
  <c r="AI277" i="7"/>
  <c r="AI285" i="7"/>
  <c r="AI293" i="7"/>
  <c r="AI297" i="7"/>
  <c r="AI301" i="7"/>
  <c r="AI305" i="7"/>
  <c r="AI309" i="7"/>
  <c r="AI313" i="7"/>
  <c r="AI317" i="7"/>
  <c r="AI321" i="7"/>
  <c r="AI325" i="7"/>
  <c r="AI329" i="7"/>
  <c r="AI333" i="7"/>
  <c r="AI337" i="7"/>
  <c r="AI341" i="7"/>
  <c r="AI345" i="7"/>
  <c r="AI349" i="7"/>
  <c r="AI361" i="7"/>
  <c r="AI373" i="7"/>
  <c r="AI377" i="7"/>
  <c r="AI381" i="7"/>
  <c r="AI397" i="7"/>
  <c r="AI401" i="7"/>
  <c r="AI421" i="7"/>
  <c r="AI437" i="7"/>
  <c r="AI477" i="7"/>
  <c r="AI493" i="7"/>
  <c r="AI529" i="7"/>
  <c r="AI533" i="7"/>
  <c r="AI613" i="7"/>
  <c r="AI645" i="7"/>
  <c r="AI653" i="7"/>
  <c r="AI657" i="7"/>
  <c r="AI685" i="7"/>
  <c r="AI701" i="7"/>
  <c r="AI709" i="7"/>
  <c r="AI829" i="7"/>
  <c r="AI857" i="7"/>
  <c r="AI869" i="7"/>
  <c r="AI899" i="7"/>
  <c r="AI903" i="7"/>
  <c r="AI1041" i="7"/>
  <c r="AI1065" i="7"/>
  <c r="AI1069" i="7"/>
  <c r="AI1081" i="7"/>
  <c r="AI1113" i="7"/>
  <c r="AI1287" i="7"/>
  <c r="AI1323" i="7"/>
  <c r="AI1339" i="7"/>
  <c r="AI1403" i="7"/>
  <c r="AI1427" i="7"/>
  <c r="AI1465" i="7"/>
  <c r="AI1469" i="7"/>
  <c r="AI1497" i="7"/>
  <c r="AI1505" i="7"/>
  <c r="AI1541" i="7"/>
  <c r="AI1545" i="7"/>
  <c r="AI1557" i="7"/>
  <c r="AB258" i="14"/>
  <c r="AB282" i="14"/>
  <c r="AB298" i="14"/>
  <c r="AB310" i="14"/>
  <c r="AB314" i="14"/>
  <c r="AB355" i="14"/>
  <c r="AB450" i="14"/>
  <c r="AB466" i="14"/>
  <c r="AB482" i="14"/>
  <c r="AB486" i="14"/>
  <c r="AB530" i="14"/>
  <c r="AB611" i="14"/>
  <c r="AI487" i="7"/>
  <c r="AI925" i="7"/>
  <c r="Z14" i="6"/>
  <c r="Z22" i="6"/>
  <c r="Z30" i="6"/>
  <c r="Z34" i="6"/>
  <c r="Z38" i="6"/>
  <c r="Z70" i="6"/>
  <c r="Z72" i="6"/>
  <c r="Z73" i="6"/>
  <c r="Z74" i="6"/>
  <c r="Z77" i="6"/>
  <c r="Z78" i="6"/>
  <c r="Z82" i="6"/>
  <c r="AB85" i="6"/>
  <c r="Z86" i="6"/>
  <c r="Z10" i="6"/>
  <c r="X62" i="6"/>
  <c r="AB80" i="6"/>
  <c r="X84" i="6"/>
  <c r="AB73" i="13"/>
  <c r="AB81" i="13"/>
  <c r="AB106" i="13"/>
  <c r="AB117" i="13"/>
  <c r="AB122" i="13"/>
  <c r="AB82" i="12"/>
  <c r="AB87" i="12"/>
  <c r="AB122" i="12"/>
  <c r="AB48" i="9"/>
  <c r="AB65" i="9"/>
  <c r="AB70" i="9"/>
  <c r="AB81" i="9"/>
  <c r="AB90" i="9"/>
  <c r="AI476" i="7"/>
  <c r="AI495" i="7"/>
  <c r="AI523" i="7"/>
  <c r="AI527" i="7"/>
  <c r="AI531" i="7"/>
  <c r="AI535" i="7"/>
  <c r="AI539" i="7"/>
  <c r="AI547" i="7"/>
  <c r="AI619" i="7"/>
  <c r="AI631" i="7"/>
  <c r="AI699" i="7"/>
  <c r="AI771" i="7"/>
  <c r="AI795" i="7"/>
  <c r="AI811" i="7"/>
  <c r="AI855" i="7"/>
  <c r="AI871" i="7"/>
  <c r="AI893" i="7"/>
  <c r="AI920" i="7"/>
  <c r="AI950" i="7"/>
  <c r="AI982" i="7"/>
  <c r="AI998" i="7"/>
  <c r="AI1126" i="7"/>
  <c r="AI14" i="7"/>
  <c r="AI616" i="7"/>
  <c r="AI624" i="7"/>
  <c r="AI628" i="7"/>
  <c r="AI632" i="7"/>
  <c r="AI636" i="7"/>
  <c r="AI640" i="7"/>
  <c r="AI644" i="7"/>
  <c r="AI656" i="7"/>
  <c r="AI660" i="7"/>
  <c r="AI664" i="7"/>
  <c r="AI672" i="7"/>
  <c r="AI676" i="7"/>
  <c r="AI680" i="7"/>
  <c r="AI696" i="7"/>
  <c r="AI700" i="7"/>
  <c r="AI748" i="7"/>
  <c r="AI772" i="7"/>
  <c r="AI792" i="7"/>
  <c r="AI796" i="7"/>
  <c r="AI800" i="7"/>
  <c r="AI808" i="7"/>
  <c r="AI824" i="7"/>
  <c r="AI828" i="7"/>
  <c r="AI832" i="7"/>
  <c r="AI844" i="7"/>
  <c r="AI848" i="7"/>
  <c r="AI852" i="7"/>
  <c r="AI856" i="7"/>
  <c r="AI860" i="7"/>
  <c r="AI864" i="7"/>
  <c r="AI868" i="7"/>
  <c r="AI872" i="7"/>
  <c r="AI876" i="7"/>
  <c r="AI894" i="7"/>
  <c r="AI910" i="7"/>
  <c r="AI917" i="7"/>
  <c r="AI921" i="7"/>
  <c r="AI1195" i="7"/>
  <c r="AI1315" i="7"/>
  <c r="AI1452" i="7"/>
  <c r="AI1456" i="7"/>
  <c r="AI1460" i="7"/>
  <c r="AI1468" i="7"/>
  <c r="AI1472" i="7"/>
  <c r="AI1476" i="7"/>
  <c r="AI1492" i="7"/>
  <c r="AI1508" i="7"/>
  <c r="AI1532" i="7"/>
  <c r="AI1544" i="7"/>
  <c r="AI1552" i="7"/>
  <c r="AI1560" i="7"/>
  <c r="AI1566" i="7"/>
  <c r="AI1570" i="7"/>
  <c r="AI1586" i="7"/>
  <c r="AI1590" i="7"/>
  <c r="AI1602" i="7"/>
  <c r="AI1618" i="7"/>
  <c r="AB131" i="14"/>
  <c r="AB139" i="14"/>
  <c r="AB256" i="14"/>
  <c r="AB272" i="14"/>
  <c r="AB276" i="14"/>
  <c r="AB288" i="14"/>
  <c r="AB292" i="14"/>
  <c r="AB300" i="14"/>
  <c r="AB320" i="14"/>
  <c r="AB338" i="14"/>
  <c r="AB360" i="14"/>
  <c r="AB366" i="14"/>
  <c r="AB456" i="14"/>
  <c r="AB464" i="14"/>
  <c r="AB480" i="14"/>
  <c r="AB484" i="14"/>
  <c r="AB492" i="14"/>
  <c r="AB512" i="14"/>
  <c r="AB524" i="14"/>
  <c r="AB528" i="14"/>
  <c r="AB536" i="14"/>
  <c r="AB542" i="14"/>
  <c r="AB552" i="14"/>
  <c r="AB554" i="14"/>
  <c r="AB560" i="14"/>
  <c r="AB584" i="14"/>
  <c r="AB588" i="14"/>
  <c r="AB620" i="14"/>
  <c r="AB632" i="14"/>
  <c r="AB114" i="14"/>
  <c r="AB323" i="14"/>
  <c r="AB359" i="14"/>
  <c r="AB363" i="14"/>
  <c r="AB426" i="14"/>
  <c r="AB442" i="14"/>
  <c r="AB454" i="14"/>
  <c r="AB478" i="14"/>
  <c r="AB502" i="14"/>
  <c r="AB511" i="14"/>
  <c r="AB515" i="14"/>
  <c r="AB531" i="14"/>
  <c r="AB546" i="14"/>
  <c r="AB551" i="14"/>
  <c r="AB559" i="14"/>
  <c r="AB603" i="14"/>
  <c r="AB634" i="14"/>
  <c r="AI1454" i="7"/>
  <c r="AA41" i="11"/>
  <c r="AA40" i="11"/>
  <c r="AA37" i="11"/>
  <c r="AA36" i="11"/>
  <c r="AA25" i="11"/>
  <c r="AA24" i="11"/>
  <c r="AA23" i="11"/>
  <c r="AA21" i="11"/>
  <c r="AB91" i="6"/>
  <c r="Z91" i="6"/>
  <c r="AB88" i="6"/>
  <c r="Z88" i="6"/>
  <c r="Z85" i="6"/>
  <c r="AB83" i="6"/>
  <c r="Z83" i="6"/>
  <c r="Z80" i="6"/>
  <c r="AB79" i="6"/>
  <c r="Z79" i="6"/>
  <c r="AB40" i="6"/>
  <c r="Z40" i="6"/>
  <c r="AB39" i="6"/>
  <c r="Z39" i="6"/>
  <c r="Z37" i="6"/>
  <c r="AB35" i="6"/>
  <c r="Z35" i="6"/>
  <c r="AB33" i="6"/>
  <c r="Z33" i="6"/>
  <c r="AB24" i="6"/>
  <c r="Z24" i="6"/>
  <c r="AB23" i="6"/>
  <c r="Z23" i="6"/>
  <c r="AB21" i="6"/>
  <c r="Z21" i="6"/>
  <c r="AB20" i="6"/>
  <c r="Z20" i="6"/>
  <c r="AB19" i="6"/>
  <c r="Z19" i="6"/>
  <c r="Z18" i="6"/>
  <c r="AB17" i="6"/>
  <c r="Z17" i="6"/>
  <c r="AB16" i="6"/>
  <c r="Z16" i="6"/>
  <c r="AB15" i="6"/>
  <c r="Z15" i="6"/>
  <c r="AB13" i="6"/>
  <c r="Z13" i="6"/>
  <c r="AB12" i="6"/>
  <c r="Z12" i="6"/>
  <c r="AB11" i="6"/>
  <c r="Z11" i="6"/>
  <c r="AB10" i="6"/>
  <c r="Z25" i="6"/>
  <c r="Z26" i="6"/>
  <c r="Z52" i="6"/>
  <c r="Z53" i="6"/>
  <c r="AB108" i="13"/>
  <c r="AB88" i="13"/>
  <c r="AB67" i="13"/>
  <c r="AB65" i="13"/>
  <c r="AB62" i="13"/>
  <c r="AB56" i="13"/>
  <c r="AB49" i="13"/>
  <c r="AB45" i="13"/>
  <c r="AB44" i="13"/>
  <c r="AB43" i="13"/>
  <c r="AB40" i="13"/>
  <c r="AB35" i="13"/>
  <c r="AB32" i="13"/>
  <c r="AB25" i="13"/>
  <c r="AB24" i="13"/>
  <c r="AB23" i="13"/>
  <c r="AB22" i="13"/>
  <c r="AB21" i="13"/>
  <c r="AB19" i="13"/>
  <c r="AB18" i="13"/>
  <c r="AB17" i="13"/>
  <c r="AB16" i="13"/>
  <c r="AB14" i="13"/>
  <c r="AB11" i="13"/>
  <c r="AB128" i="12"/>
  <c r="AB121" i="12"/>
  <c r="AB117" i="12"/>
  <c r="AB116" i="12"/>
  <c r="AB97" i="12"/>
  <c r="AB93" i="12"/>
  <c r="AB92" i="12"/>
  <c r="AB85" i="12"/>
  <c r="AB81" i="12"/>
  <c r="AB61" i="12"/>
  <c r="AB48" i="12"/>
  <c r="AB43" i="12"/>
  <c r="AB14" i="12"/>
  <c r="AB13" i="12"/>
  <c r="AB11" i="12"/>
  <c r="AB39" i="15"/>
  <c r="AB38" i="15"/>
  <c r="AB37" i="15"/>
  <c r="AI1620" i="7"/>
  <c r="AI1616" i="7"/>
  <c r="AI1606" i="7"/>
  <c r="AI1604" i="7"/>
  <c r="AI1603" i="7"/>
  <c r="AI1599" i="7"/>
  <c r="AI1596" i="7"/>
  <c r="AI1592" i="7"/>
  <c r="AI1588" i="7"/>
  <c r="AI1587" i="7"/>
  <c r="AI1584" i="7"/>
  <c r="AI1583" i="7"/>
  <c r="AI1572" i="7"/>
  <c r="AI1571" i="7"/>
  <c r="AI1567" i="7"/>
  <c r="AI1564" i="7"/>
  <c r="AI1563" i="7"/>
  <c r="AI1558" i="7"/>
  <c r="AI1550" i="7"/>
  <c r="AI1542" i="7"/>
  <c r="AI1540" i="7"/>
  <c r="AI1538" i="7"/>
  <c r="AI1530" i="7"/>
  <c r="AI1526" i="7"/>
  <c r="AI1522" i="7"/>
  <c r="AI1506" i="7"/>
  <c r="AI1494" i="7"/>
  <c r="AI1490" i="7"/>
  <c r="AI1480" i="7"/>
  <c r="AI1478" i="7"/>
  <c r="AI1474" i="7"/>
  <c r="AI1470" i="7"/>
  <c r="AI1466" i="7"/>
  <c r="AI1462" i="7"/>
  <c r="AI1450" i="7"/>
  <c r="AI1449" i="7"/>
  <c r="AI1442" i="7"/>
  <c r="AI1409" i="7"/>
  <c r="AI1405" i="7"/>
  <c r="AI1404" i="7"/>
  <c r="AI1401" i="7"/>
  <c r="AI1400" i="7"/>
  <c r="AI1393" i="7"/>
  <c r="AI1389" i="7"/>
  <c r="AI1385" i="7"/>
  <c r="AI1384" i="7"/>
  <c r="AI1381" i="7"/>
  <c r="AI1360" i="7"/>
  <c r="AI1357" i="7"/>
  <c r="AI1348" i="7"/>
  <c r="AI1345" i="7"/>
  <c r="AI1341" i="7"/>
  <c r="AI1333" i="7"/>
  <c r="AI1332" i="7"/>
  <c r="AI1329" i="7"/>
  <c r="AI1321" i="7"/>
  <c r="AI1317" i="7"/>
  <c r="AI1313" i="7"/>
  <c r="AI1296" i="7"/>
  <c r="AI1285" i="7"/>
  <c r="AI1268" i="7"/>
  <c r="AI1265" i="7"/>
  <c r="AI1261" i="7"/>
  <c r="AI1253" i="7"/>
  <c r="AI1252" i="7"/>
  <c r="AI1248" i="7"/>
  <c r="AI1244" i="7"/>
  <c r="AI1240" i="7"/>
  <c r="AI1236" i="7"/>
  <c r="AI1225" i="7"/>
  <c r="AI1224" i="7"/>
  <c r="AI1221" i="7"/>
  <c r="AI1216" i="7"/>
  <c r="AI1212" i="7"/>
  <c r="AI1209" i="7"/>
  <c r="AI1200" i="7"/>
  <c r="AI1188" i="7"/>
  <c r="AI1185" i="7"/>
  <c r="AI1173" i="7"/>
  <c r="AI1161" i="7"/>
  <c r="AI1115" i="7"/>
  <c r="AI1114" i="7"/>
  <c r="AI1111" i="7"/>
  <c r="AI1110" i="7"/>
  <c r="AI1107" i="7"/>
  <c r="AI1106" i="7"/>
  <c r="AI1103" i="7"/>
  <c r="AI1102" i="7"/>
  <c r="AI1099" i="7"/>
  <c r="AI1098" i="7"/>
  <c r="AI1095" i="7"/>
  <c r="AI1094" i="7"/>
  <c r="AI1093" i="7"/>
  <c r="AI1091" i="7"/>
  <c r="AI1090" i="7"/>
  <c r="AI1086" i="7"/>
  <c r="AI1083" i="7"/>
  <c r="AI1082" i="7"/>
  <c r="AI1079" i="7"/>
  <c r="AI1078" i="7"/>
  <c r="AI1074" i="7"/>
  <c r="AI1070" i="7"/>
  <c r="AI1067" i="7"/>
  <c r="AI1059" i="7"/>
  <c r="AI1058" i="7"/>
  <c r="AI1055" i="7"/>
  <c r="AI1054" i="7"/>
  <c r="AI1050" i="7"/>
  <c r="AI1047" i="7"/>
  <c r="AI1046" i="7"/>
  <c r="AI1043" i="7"/>
  <c r="AI1042" i="7"/>
  <c r="AI1039" i="7"/>
  <c r="AI1038" i="7"/>
  <c r="AI1035" i="7"/>
  <c r="AI1031" i="7"/>
  <c r="AI1030" i="7"/>
  <c r="AI1027" i="7"/>
  <c r="AI1025" i="7"/>
  <c r="AI1024" i="7"/>
  <c r="AI1021" i="7"/>
  <c r="AI1020" i="7"/>
  <c r="AI1017" i="7"/>
  <c r="AI1013" i="7"/>
  <c r="AI1009" i="7"/>
  <c r="AI1005" i="7"/>
  <c r="AI1004" i="7"/>
  <c r="AI1000" i="7"/>
  <c r="AI997" i="7"/>
  <c r="AI977" i="7"/>
  <c r="AI976" i="7"/>
  <c r="AI969" i="7"/>
  <c r="AI965" i="7"/>
  <c r="AI960" i="7"/>
  <c r="AI953" i="7"/>
  <c r="AI952" i="7"/>
  <c r="AI949" i="7"/>
  <c r="AI948" i="7"/>
  <c r="AI945" i="7"/>
  <c r="AI944" i="7"/>
  <c r="AI941" i="7"/>
  <c r="AI940" i="7"/>
  <c r="AI932" i="7"/>
  <c r="AI924" i="7"/>
  <c r="AI918" i="7"/>
  <c r="AI912" i="7"/>
  <c r="AI911" i="7"/>
  <c r="AI908" i="7"/>
  <c r="AI900" i="7"/>
  <c r="AI898" i="7"/>
  <c r="AI896" i="7"/>
  <c r="AI882" i="7"/>
  <c r="AI880" i="7"/>
  <c r="AI875" i="7"/>
  <c r="AI874" i="7"/>
  <c r="AI870" i="7"/>
  <c r="AI866" i="7"/>
  <c r="AI862" i="7"/>
  <c r="AI859" i="7"/>
  <c r="AI858" i="7"/>
  <c r="AI854" i="7"/>
  <c r="AI850" i="7"/>
  <c r="AI846" i="7"/>
  <c r="AI843" i="7"/>
  <c r="AI842" i="7"/>
  <c r="AI840" i="7"/>
  <c r="AI838" i="7"/>
  <c r="AI837" i="7"/>
  <c r="AI830" i="7"/>
  <c r="AI826" i="7"/>
  <c r="AI825" i="7"/>
  <c r="AI823" i="7"/>
  <c r="AI822" i="7"/>
  <c r="AI818" i="7"/>
  <c r="AI816" i="7"/>
  <c r="AI814" i="7"/>
  <c r="AI804" i="7"/>
  <c r="AI799" i="7"/>
  <c r="AI790" i="7"/>
  <c r="AI788" i="7"/>
  <c r="AI782" i="7"/>
  <c r="AI776" i="7"/>
  <c r="AI762" i="7"/>
  <c r="AI758" i="7"/>
  <c r="AI754" i="7"/>
  <c r="AI749" i="7"/>
  <c r="AI746" i="7"/>
  <c r="AI740" i="7"/>
  <c r="AI734" i="7"/>
  <c r="AI730" i="7"/>
  <c r="AI729" i="7"/>
  <c r="AI726" i="7"/>
  <c r="AI722" i="7"/>
  <c r="AI720" i="7"/>
  <c r="AI712" i="7"/>
  <c r="AI710" i="7"/>
  <c r="AI708" i="7"/>
  <c r="AI706" i="7"/>
  <c r="AI698" i="7"/>
  <c r="AI694" i="7"/>
  <c r="AI692" i="7"/>
  <c r="AI690" i="7"/>
  <c r="AI688" i="7"/>
  <c r="AI686" i="7"/>
  <c r="AI684" i="7"/>
  <c r="AI682" i="7"/>
  <c r="AI678" i="7"/>
  <c r="AI677" i="7"/>
  <c r="AI674" i="7"/>
  <c r="AI670" i="7"/>
  <c r="AI668" i="7"/>
  <c r="AI666" i="7"/>
  <c r="AI658" i="7"/>
  <c r="AI654" i="7"/>
  <c r="AI652" i="7"/>
  <c r="AI648" i="7"/>
  <c r="AI646" i="7"/>
  <c r="AI642" i="7"/>
  <c r="AI641" i="7"/>
  <c r="AI638" i="7"/>
  <c r="AI635" i="7"/>
  <c r="AI634" i="7"/>
  <c r="AI633" i="7"/>
  <c r="AI623" i="7"/>
  <c r="AI622" i="7"/>
  <c r="AI620" i="7"/>
  <c r="AI618" i="7"/>
  <c r="AI614" i="7"/>
  <c r="AI612" i="7"/>
  <c r="AI610" i="7"/>
  <c r="AI608" i="7"/>
  <c r="AI602" i="7"/>
  <c r="AI600" i="7"/>
  <c r="AI599" i="7"/>
  <c r="AI588" i="7"/>
  <c r="AI571" i="7"/>
  <c r="AI556" i="7"/>
  <c r="AI544" i="7"/>
  <c r="AI540" i="7"/>
  <c r="AI538" i="7"/>
  <c r="AI537" i="7"/>
  <c r="AI536" i="7"/>
  <c r="AI534" i="7"/>
  <c r="AI532" i="7"/>
  <c r="AI530" i="7"/>
  <c r="AI528" i="7"/>
  <c r="AI526" i="7"/>
  <c r="AI524" i="7"/>
  <c r="AI522" i="7"/>
  <c r="AI497" i="7"/>
  <c r="AI496" i="7"/>
  <c r="AI494" i="7"/>
  <c r="AI492" i="7"/>
  <c r="AI486" i="7"/>
  <c r="AI483" i="7"/>
  <c r="AI482" i="7"/>
  <c r="AI478" i="7"/>
  <c r="AI475" i="7"/>
  <c r="AI474" i="7"/>
  <c r="AI472" i="7"/>
  <c r="AI471" i="7"/>
  <c r="AI470" i="7"/>
  <c r="AI468" i="7"/>
  <c r="AI467" i="7"/>
  <c r="AI466" i="7"/>
  <c r="AI464" i="7"/>
  <c r="AI463" i="7"/>
  <c r="AI462" i="7"/>
  <c r="AI460" i="7"/>
  <c r="AI459" i="7"/>
  <c r="AI458" i="7"/>
  <c r="AI457" i="7"/>
  <c r="AI456" i="7"/>
  <c r="AI455" i="7"/>
  <c r="AI454" i="7"/>
  <c r="AI452" i="7"/>
  <c r="AI450" i="7"/>
  <c r="AI448" i="7"/>
  <c r="AI447" i="7"/>
  <c r="AI446" i="7"/>
  <c r="AI444" i="7"/>
  <c r="AI443" i="7"/>
  <c r="AI442" i="7"/>
  <c r="AI440" i="7"/>
  <c r="AI438" i="7"/>
  <c r="AI436" i="7"/>
  <c r="AI434" i="7"/>
  <c r="AI432" i="7"/>
  <c r="AI430" i="7"/>
  <c r="AI427" i="7"/>
  <c r="AI423" i="7"/>
  <c r="AI419" i="7"/>
  <c r="AI418" i="7"/>
  <c r="AI416" i="7"/>
  <c r="AI415" i="7"/>
  <c r="AI414" i="7"/>
  <c r="AI413" i="7"/>
  <c r="AI412" i="7"/>
  <c r="AI411" i="7"/>
  <c r="AI410" i="7"/>
  <c r="AI408" i="7"/>
  <c r="AI407" i="7"/>
  <c r="AI406" i="7"/>
  <c r="AI404" i="7"/>
  <c r="AI403" i="7"/>
  <c r="AI402" i="7"/>
  <c r="AI399" i="7"/>
  <c r="AI398" i="7"/>
  <c r="AI396" i="7"/>
  <c r="AI390" i="7"/>
  <c r="AI389" i="7"/>
  <c r="AI388" i="7"/>
  <c r="AI387" i="7"/>
  <c r="AI386" i="7"/>
  <c r="AI384" i="7"/>
  <c r="AI383" i="7"/>
  <c r="AI382" i="7"/>
  <c r="AI380" i="7"/>
  <c r="AI379" i="7"/>
  <c r="AI378" i="7"/>
  <c r="AI376" i="7"/>
  <c r="AI375" i="7"/>
  <c r="AI374" i="7"/>
  <c r="AI372" i="7"/>
  <c r="AI371" i="7"/>
  <c r="AI370" i="7"/>
  <c r="AI368" i="7"/>
  <c r="AI367" i="7"/>
  <c r="AI366" i="7"/>
  <c r="AI363" i="7"/>
  <c r="AI362" i="7"/>
  <c r="AI356" i="7"/>
  <c r="AI355" i="7"/>
  <c r="AI354" i="7"/>
  <c r="AI351" i="7"/>
  <c r="AI350" i="7"/>
  <c r="AI348" i="7"/>
  <c r="AI347" i="7"/>
  <c r="AI346" i="7"/>
  <c r="AI344" i="7"/>
  <c r="AI343" i="7"/>
  <c r="AI342" i="7"/>
  <c r="AI340" i="7"/>
  <c r="AI339" i="7"/>
  <c r="AI338" i="7"/>
  <c r="AI336" i="7"/>
  <c r="AI335" i="7"/>
  <c r="AI334" i="7"/>
  <c r="AI332" i="7"/>
  <c r="AI331" i="7"/>
  <c r="AI330" i="7"/>
  <c r="AI328" i="7"/>
  <c r="AI327" i="7"/>
  <c r="AI326" i="7"/>
  <c r="AI324" i="7"/>
  <c r="AI323" i="7"/>
  <c r="AI322" i="7"/>
  <c r="AI320" i="7"/>
  <c r="AI319" i="7"/>
  <c r="AI318" i="7"/>
  <c r="AI316" i="7"/>
  <c r="AI315" i="7"/>
  <c r="AI314" i="7"/>
  <c r="AI312" i="7"/>
  <c r="AI311" i="7"/>
  <c r="AI310" i="7"/>
  <c r="AI308" i="7"/>
  <c r="AI307" i="7"/>
  <c r="AI306" i="7"/>
  <c r="AI304" i="7"/>
  <c r="AI303" i="7"/>
  <c r="AI302" i="7"/>
  <c r="AI300" i="7"/>
  <c r="AI296" i="7"/>
  <c r="AI295" i="7"/>
  <c r="AI294" i="7"/>
  <c r="AI292" i="7"/>
  <c r="AI291" i="7"/>
  <c r="AI290" i="7"/>
  <c r="AI288" i="7"/>
  <c r="AI287" i="7"/>
  <c r="AI286" i="7"/>
  <c r="AI284" i="7"/>
  <c r="AI283" i="7"/>
  <c r="AI282" i="7"/>
  <c r="AI280" i="7"/>
  <c r="AI279" i="7"/>
  <c r="AI276" i="7"/>
  <c r="AI275" i="7"/>
  <c r="AI274" i="7"/>
  <c r="AI272" i="7"/>
  <c r="AI271" i="7"/>
  <c r="AI270" i="7"/>
  <c r="AI264" i="7"/>
  <c r="AI263" i="7"/>
  <c r="AI262" i="7"/>
  <c r="AI259" i="7"/>
  <c r="AI254" i="7"/>
  <c r="AI252" i="7"/>
  <c r="AI251" i="7"/>
  <c r="AI250" i="7"/>
  <c r="AI248" i="7"/>
  <c r="AI247" i="7"/>
  <c r="AI242" i="7"/>
  <c r="AI143" i="7"/>
  <c r="AI120" i="7"/>
  <c r="AI117" i="7"/>
  <c r="AI111" i="7"/>
  <c r="AI105" i="7"/>
  <c r="AI97" i="7"/>
  <c r="AI88" i="7"/>
  <c r="AI87" i="7"/>
  <c r="AI86" i="7"/>
  <c r="AI85" i="7"/>
  <c r="AI84" i="7"/>
  <c r="AI79" i="7"/>
  <c r="AI65" i="7"/>
  <c r="AI55" i="7"/>
  <c r="AI47" i="7"/>
  <c r="AI39" i="7"/>
  <c r="AI22" i="7"/>
  <c r="AI21" i="7"/>
  <c r="AI20" i="7"/>
  <c r="AI19" i="7"/>
  <c r="AI18" i="7"/>
  <c r="AB629" i="14"/>
  <c r="AB628" i="14"/>
  <c r="AB621" i="14"/>
  <c r="AB617" i="14"/>
  <c r="AB612" i="14"/>
  <c r="AB604" i="14"/>
  <c r="AB597" i="14"/>
  <c r="AB580" i="14"/>
  <c r="AB564" i="14"/>
  <c r="AB561" i="14"/>
  <c r="AB557" i="14"/>
  <c r="AB556" i="14"/>
  <c r="AB553" i="14"/>
  <c r="AB548" i="14"/>
  <c r="AB544" i="14"/>
  <c r="AB540" i="14"/>
  <c r="AB534" i="14"/>
  <c r="AB533" i="14"/>
  <c r="AB532" i="14"/>
  <c r="AB529" i="14"/>
  <c r="AB525" i="14"/>
  <c r="AB522" i="14"/>
  <c r="AB521" i="14"/>
  <c r="AB516" i="14"/>
  <c r="AB513" i="14"/>
  <c r="AB509" i="14"/>
  <c r="AB500" i="14"/>
  <c r="AB498" i="14"/>
  <c r="AB497" i="14"/>
  <c r="AB494" i="14"/>
  <c r="AB493" i="14"/>
  <c r="AB490" i="14"/>
  <c r="AB489" i="14"/>
  <c r="AB488" i="14"/>
  <c r="AB485" i="14"/>
  <c r="AB481" i="14"/>
  <c r="AB479" i="14"/>
  <c r="AB477" i="14"/>
  <c r="AB476" i="14"/>
  <c r="AB473" i="14"/>
  <c r="AB472" i="14"/>
  <c r="AB469" i="14"/>
  <c r="AB465" i="14"/>
  <c r="AB463" i="14"/>
  <c r="AB461" i="14"/>
  <c r="AB457" i="14"/>
  <c r="AB453" i="14"/>
  <c r="AB452" i="14"/>
  <c r="AB441" i="14"/>
  <c r="AB438" i="14"/>
  <c r="AB437" i="14"/>
  <c r="AB436" i="14"/>
  <c r="AB433" i="14"/>
  <c r="AB429" i="14"/>
  <c r="AB425" i="14"/>
  <c r="AB417" i="14"/>
  <c r="AB413" i="14"/>
  <c r="AB409" i="14"/>
  <c r="AB390" i="14"/>
  <c r="AB389" i="14"/>
  <c r="AB388" i="14"/>
  <c r="AB362" i="14"/>
  <c r="AB353" i="14"/>
  <c r="AB352" i="14"/>
  <c r="AB348" i="14"/>
  <c r="AB345" i="14"/>
  <c r="AB344" i="14"/>
  <c r="AB332" i="14"/>
  <c r="AB329" i="14"/>
  <c r="AB328" i="14"/>
  <c r="AB322" i="14"/>
  <c r="AB321" i="14"/>
  <c r="AB313" i="14"/>
  <c r="AB312" i="14"/>
  <c r="AB309" i="14"/>
  <c r="AB301" i="14"/>
  <c r="AB297" i="14"/>
  <c r="AB296" i="14"/>
  <c r="AB294" i="14"/>
  <c r="AB293" i="14"/>
  <c r="AB290" i="14"/>
  <c r="AB289" i="14"/>
  <c r="AB285" i="14"/>
  <c r="AB281" i="14"/>
  <c r="AB280" i="14"/>
  <c r="AB278" i="14"/>
  <c r="AB277" i="14"/>
  <c r="AB274" i="14"/>
  <c r="AB273" i="14"/>
  <c r="AB269" i="14"/>
  <c r="AB265" i="14"/>
  <c r="AB264" i="14"/>
  <c r="AB262" i="14"/>
  <c r="AB261" i="14"/>
  <c r="AB260" i="14"/>
  <c r="AB257" i="14"/>
  <c r="AB254" i="14"/>
  <c r="AB253" i="14"/>
  <c r="AB252" i="14"/>
  <c r="AB249" i="14"/>
  <c r="AB248" i="14"/>
  <c r="AB246" i="14"/>
  <c r="AB245" i="14"/>
  <c r="AB244" i="14"/>
  <c r="AB242" i="14"/>
  <c r="AB238" i="14"/>
  <c r="AB237" i="14"/>
  <c r="AB233" i="14"/>
  <c r="AB232" i="14"/>
  <c r="AB230" i="14"/>
  <c r="AB228" i="14"/>
  <c r="AB226" i="14"/>
  <c r="AB225" i="14"/>
  <c r="AB224" i="14"/>
  <c r="AB219" i="14"/>
  <c r="AB218" i="14"/>
  <c r="AB203" i="14"/>
  <c r="AB202" i="14"/>
  <c r="AB199" i="14"/>
  <c r="AB195" i="14"/>
  <c r="AB194" i="14"/>
  <c r="AB193" i="14"/>
  <c r="AB181" i="14"/>
  <c r="AB172" i="14"/>
  <c r="AB169" i="14"/>
  <c r="AB166" i="14"/>
  <c r="AB136" i="14"/>
  <c r="AB128" i="14"/>
  <c r="AB116" i="14"/>
  <c r="X87" i="6"/>
  <c r="X55" i="6"/>
  <c r="X54" i="6"/>
  <c r="X51" i="6"/>
  <c r="X49" i="6"/>
  <c r="X48" i="6"/>
  <c r="X44" i="6"/>
  <c r="X43" i="6"/>
  <c r="X45" i="6"/>
  <c r="X53" i="6"/>
  <c r="X52" i="6"/>
  <c r="X47" i="6"/>
  <c r="X67" i="6"/>
  <c r="X60" i="6"/>
  <c r="X64" i="6"/>
  <c r="X56" i="6"/>
  <c r="X65" i="6"/>
  <c r="X63" i="6"/>
  <c r="X61" i="6"/>
  <c r="X59" i="6"/>
  <c r="X58" i="6"/>
  <c r="X57" i="6"/>
  <c r="AB216" i="15"/>
  <c r="AB90" i="14"/>
  <c r="AB236" i="15"/>
  <c r="AB254" i="15"/>
  <c r="AB260" i="15"/>
  <c r="X31" i="6"/>
  <c r="X25" i="6"/>
  <c r="Z31" i="6"/>
  <c r="Z29" i="6"/>
  <c r="X29" i="6"/>
  <c r="Z28" i="6"/>
  <c r="X28" i="6"/>
  <c r="Z27" i="6"/>
  <c r="X27" i="6"/>
  <c r="X24" i="6"/>
  <c r="X23" i="6"/>
  <c r="X21" i="6"/>
  <c r="X20" i="6"/>
  <c r="X19" i="6"/>
  <c r="X17" i="6"/>
  <c r="X15" i="6"/>
  <c r="X16" i="6"/>
  <c r="X13" i="6"/>
  <c r="X12" i="6"/>
  <c r="X11" i="6"/>
  <c r="X10" i="6"/>
  <c r="Z76" i="6"/>
  <c r="Z75" i="6"/>
  <c r="Z69" i="6"/>
  <c r="AB235" i="15"/>
  <c r="AB224" i="15"/>
  <c r="AB384" i="15"/>
  <c r="AB376" i="15"/>
  <c r="X69" i="6"/>
  <c r="X68" i="6"/>
  <c r="X33" i="6"/>
  <c r="X37" i="6"/>
  <c r="X36" i="6"/>
  <c r="X35" i="6"/>
  <c r="X39" i="6"/>
  <c r="X40" i="6"/>
  <c r="X70" i="6"/>
  <c r="X71" i="6"/>
  <c r="X75" i="6"/>
  <c r="X76" i="6"/>
  <c r="X79" i="6"/>
  <c r="X80" i="6"/>
  <c r="X83" i="6"/>
  <c r="X88" i="6"/>
  <c r="X89" i="6"/>
  <c r="X91" i="6"/>
  <c r="AI559" i="7" l="1"/>
  <c r="AI591" i="7"/>
  <c r="AI552" i="7"/>
  <c r="AI573" i="7"/>
  <c r="AI570" i="7"/>
  <c r="AI592" i="7"/>
  <c r="AI593" i="7"/>
  <c r="AI594" i="7"/>
  <c r="AI595" i="7"/>
  <c r="AI579" i="7"/>
  <c r="AI578" i="7"/>
  <c r="AI577" i="7"/>
  <c r="AI561" i="7"/>
  <c r="AI596" i="7"/>
  <c r="AI580" i="7"/>
  <c r="AI582" i="7"/>
  <c r="AI574" i="7"/>
  <c r="AI567" i="7"/>
  <c r="AI583" i="7"/>
  <c r="AD151" i="13"/>
  <c r="AB77" i="13"/>
  <c r="AB113" i="13"/>
  <c r="AB57" i="13"/>
  <c r="AB50" i="13"/>
  <c r="AB31" i="13"/>
  <c r="AD223" i="15"/>
  <c r="AD267" i="15"/>
  <c r="AD242" i="15"/>
  <c r="AD234" i="15"/>
  <c r="AB382" i="15"/>
  <c r="AB377" i="15"/>
  <c r="AB32" i="15"/>
  <c r="AD33" i="15"/>
  <c r="AI1549" i="7"/>
  <c r="AI1525" i="7"/>
  <c r="AI1419" i="7"/>
  <c r="AI1407" i="7"/>
  <c r="AI1263" i="7"/>
  <c r="AI1211" i="7"/>
  <c r="AI1097" i="7"/>
  <c r="AI1085" i="7"/>
  <c r="AI907" i="7"/>
  <c r="AI849" i="7"/>
  <c r="AI833" i="7"/>
  <c r="AI817" i="7"/>
  <c r="AI801" i="7"/>
  <c r="AI753" i="7"/>
  <c r="AI1529" i="7"/>
  <c r="AI1513" i="7"/>
  <c r="AI1477" i="7"/>
  <c r="AI1395" i="7"/>
  <c r="AI1199" i="7"/>
  <c r="AI1135" i="7"/>
  <c r="AI1101" i="7"/>
  <c r="AI1089" i="7"/>
  <c r="AI1057" i="7"/>
  <c r="AI995" i="7"/>
  <c r="AI943" i="7"/>
  <c r="AI821" i="7"/>
  <c r="AI805" i="7"/>
  <c r="AI637" i="7"/>
  <c r="AI409" i="7"/>
  <c r="AI433" i="7"/>
  <c r="AI449" i="7"/>
  <c r="AI469" i="7"/>
  <c r="AI557" i="7"/>
  <c r="AI609" i="7"/>
  <c r="AI697" i="7"/>
  <c r="AI713" i="7"/>
  <c r="AI761" i="7"/>
  <c r="AI1439" i="7"/>
  <c r="AI1481" i="7"/>
  <c r="AI1493" i="7"/>
  <c r="AI1207" i="7"/>
  <c r="AI1521" i="7"/>
  <c r="AI1485" i="7"/>
  <c r="AI1473" i="7"/>
  <c r="AI1077" i="7"/>
  <c r="AI991" i="7"/>
  <c r="AI585" i="7"/>
  <c r="AI541" i="7"/>
  <c r="AI525" i="7"/>
  <c r="AI405" i="7"/>
  <c r="AI445" i="7"/>
  <c r="AI465" i="7"/>
  <c r="AI605" i="7"/>
  <c r="AI987" i="7"/>
  <c r="AI1489" i="7"/>
  <c r="AI1517" i="7"/>
  <c r="AI1423" i="7"/>
  <c r="AI1553" i="7"/>
  <c r="AI1501" i="7"/>
  <c r="AI1431" i="7"/>
  <c r="AI1399" i="7"/>
  <c r="AI1053" i="7"/>
  <c r="AI999" i="7"/>
  <c r="AI955" i="7"/>
  <c r="AI919" i="7"/>
  <c r="AI873" i="7"/>
  <c r="AI861" i="7"/>
  <c r="AI845" i="7"/>
  <c r="AI689" i="7"/>
  <c r="AI673" i="7"/>
  <c r="AI417" i="7"/>
  <c r="AI441" i="7"/>
  <c r="AI461" i="7"/>
  <c r="AI565" i="7"/>
  <c r="AI601" i="7"/>
  <c r="AI625" i="7"/>
  <c r="AI705" i="7"/>
  <c r="AI741" i="7"/>
  <c r="AI853" i="7"/>
  <c r="AI865" i="7"/>
  <c r="AI877" i="7"/>
  <c r="AI1303" i="7"/>
  <c r="AI1537" i="7"/>
  <c r="AB598" i="14"/>
  <c r="AB635" i="14"/>
  <c r="AB619" i="14"/>
  <c r="AB587" i="14"/>
  <c r="AB563" i="14"/>
  <c r="AB555" i="14"/>
  <c r="AB539" i="14"/>
  <c r="AB535" i="14"/>
  <c r="AB474" i="14"/>
  <c r="AB458" i="14"/>
  <c r="AB422" i="14"/>
  <c r="AB414" i="14"/>
  <c r="AB354" i="14"/>
  <c r="AB614" i="14"/>
  <c r="AB566" i="14"/>
  <c r="AB558" i="14"/>
  <c r="AB550" i="14"/>
  <c r="AB518" i="14"/>
  <c r="AB510" i="14"/>
  <c r="AB631" i="14"/>
  <c r="AB610" i="14"/>
  <c r="AB538" i="14"/>
  <c r="AB470" i="14"/>
  <c r="AB595" i="14"/>
  <c r="AB578" i="14"/>
  <c r="AB526" i="14"/>
  <c r="AB586" i="14"/>
  <c r="AB234" i="14"/>
  <c r="AB250" i="14"/>
  <c r="AB266" i="14"/>
  <c r="AB306" i="14"/>
  <c r="AB350" i="14"/>
  <c r="AB459" i="14"/>
  <c r="AB499" i="14"/>
  <c r="AB415" i="14"/>
  <c r="AB142" i="14"/>
  <c r="AB318" i="14"/>
  <c r="AB270" i="14"/>
  <c r="AB286" i="14"/>
  <c r="AB302" i="14"/>
  <c r="AB507" i="14"/>
  <c r="AB369" i="15"/>
  <c r="AB255" i="15"/>
  <c r="AI1561" i="7"/>
  <c r="AA38" i="11"/>
  <c r="AA34" i="11"/>
  <c r="AB86" i="6"/>
  <c r="AB78" i="6"/>
  <c r="AB70" i="6"/>
  <c r="X82" i="6"/>
  <c r="X73" i="6"/>
  <c r="X34" i="6"/>
  <c r="X18" i="6"/>
  <c r="X46" i="6"/>
  <c r="AB14" i="6"/>
  <c r="AB18" i="6"/>
  <c r="AB22" i="6"/>
  <c r="AB34" i="6"/>
  <c r="AB38" i="6"/>
  <c r="AB72" i="6"/>
  <c r="AB74" i="6"/>
  <c r="AB82" i="6"/>
  <c r="X85" i="6"/>
  <c r="X14" i="6"/>
  <c r="X66" i="6"/>
  <c r="X50" i="6"/>
  <c r="X81" i="6"/>
  <c r="AB73" i="6"/>
  <c r="AB127" i="13"/>
  <c r="AB123" i="13"/>
  <c r="AB119" i="13"/>
  <c r="AB15" i="13"/>
  <c r="AB118" i="13"/>
  <c r="AB105" i="13"/>
  <c r="AB114" i="13"/>
  <c r="AB126" i="13"/>
  <c r="AB85" i="13"/>
  <c r="AB89" i="13"/>
  <c r="AB141" i="13"/>
  <c r="AB128" i="13"/>
  <c r="AB76" i="13"/>
  <c r="AB96" i="13"/>
  <c r="AB100" i="13"/>
  <c r="AB104" i="13"/>
  <c r="AB112" i="13"/>
  <c r="AB140" i="13"/>
  <c r="AB75" i="13"/>
  <c r="AB91" i="13"/>
  <c r="AB107" i="13"/>
  <c r="AB10" i="13"/>
  <c r="AB94" i="12"/>
  <c r="AB114" i="12"/>
  <c r="AB253" i="15"/>
  <c r="AB26" i="9"/>
  <c r="AB49" i="9"/>
  <c r="AB53" i="9"/>
  <c r="AB57" i="9"/>
  <c r="AB16" i="9"/>
  <c r="AB34" i="9"/>
  <c r="AB47" i="9"/>
  <c r="AB35" i="9"/>
  <c r="AB71" i="9"/>
  <c r="AB17" i="9"/>
  <c r="AI671" i="7"/>
  <c r="AI1072" i="7"/>
  <c r="AI1483" i="7"/>
  <c r="AI1487" i="7"/>
  <c r="AI913" i="7"/>
  <c r="AI883" i="7"/>
  <c r="AI791" i="7"/>
  <c r="AI695" i="7"/>
  <c r="AI679" i="7"/>
  <c r="AI663" i="7"/>
  <c r="AI851" i="7"/>
  <c r="AI831" i="7"/>
  <c r="AI807" i="7"/>
  <c r="AI723" i="7"/>
  <c r="AI639" i="7"/>
  <c r="AI659" i="7"/>
  <c r="AI675" i="7"/>
  <c r="AI1010" i="7"/>
  <c r="AI1314" i="7"/>
  <c r="AI974" i="7"/>
  <c r="AI938" i="7"/>
  <c r="AI867" i="7"/>
  <c r="AI763" i="7"/>
  <c r="AI643" i="7"/>
  <c r="AI827" i="7"/>
  <c r="AI847" i="7"/>
  <c r="AI863" i="7"/>
  <c r="AI909" i="7"/>
  <c r="AI1006" i="7"/>
  <c r="AI1022" i="7"/>
  <c r="AI1621" i="7"/>
  <c r="AI1613" i="7"/>
  <c r="AI1597" i="7"/>
  <c r="AI1589" i="7"/>
  <c r="AI1585" i="7"/>
  <c r="AI1569" i="7"/>
  <c r="AI1559" i="7"/>
  <c r="AI1551" i="7"/>
  <c r="AI1543" i="7"/>
  <c r="AI1539" i="7"/>
  <c r="AI1531" i="7"/>
  <c r="AI1503" i="7"/>
  <c r="AI1471" i="7"/>
  <c r="AI1455" i="7"/>
  <c r="AI1451" i="7"/>
  <c r="AI1426" i="7"/>
  <c r="AI1414" i="7"/>
  <c r="AI1410" i="7"/>
  <c r="AI1406" i="7"/>
  <c r="AI1402" i="7"/>
  <c r="AI1386" i="7"/>
  <c r="AI1330" i="7"/>
  <c r="AI1298" i="7"/>
  <c r="AI1294" i="7"/>
  <c r="AI1278" i="7"/>
  <c r="AI1254" i="7"/>
  <c r="AI1234" i="7"/>
  <c r="AI1230" i="7"/>
  <c r="AI1206" i="7"/>
  <c r="AI1202" i="7"/>
  <c r="AI1146" i="7"/>
  <c r="AI1142" i="7"/>
  <c r="AI1112" i="7"/>
  <c r="AI1108" i="7"/>
  <c r="AI1104" i="7"/>
  <c r="AI1096" i="7"/>
  <c r="AI1092" i="7"/>
  <c r="AI1076" i="7"/>
  <c r="AI1064" i="7"/>
  <c r="AI1052" i="7"/>
  <c r="AI1048" i="7"/>
  <c r="AI1044" i="7"/>
  <c r="AI1028" i="7"/>
  <c r="AI1018" i="7"/>
  <c r="AI1014" i="7"/>
  <c r="AI1002" i="7"/>
  <c r="AI994" i="7"/>
  <c r="AI990" i="7"/>
  <c r="AI986" i="7"/>
  <c r="AI978" i="7"/>
  <c r="AI970" i="7"/>
  <c r="AI966" i="7"/>
  <c r="AI954" i="7"/>
  <c r="AI934" i="7"/>
  <c r="AI897" i="7"/>
  <c r="AI879" i="7"/>
  <c r="AI835" i="7"/>
  <c r="AI819" i="7"/>
  <c r="AI803" i="7"/>
  <c r="AI783" i="7"/>
  <c r="AI779" i="7"/>
  <c r="AI767" i="7"/>
  <c r="AI759" i="7"/>
  <c r="AI755" i="7"/>
  <c r="AI735" i="7"/>
  <c r="AI711" i="7"/>
  <c r="AI707" i="7"/>
  <c r="AI691" i="7"/>
  <c r="AI687" i="7"/>
  <c r="AI683" i="7"/>
  <c r="AI667" i="7"/>
  <c r="AI651" i="7"/>
  <c r="AI1464" i="7"/>
  <c r="AI1171" i="7"/>
  <c r="AI1139" i="7"/>
  <c r="AI1123" i="7"/>
  <c r="AI1073" i="7"/>
  <c r="AI1029" i="7"/>
  <c r="AI1515" i="7"/>
  <c r="AI1491" i="7"/>
  <c r="AI1479" i="7"/>
  <c r="AI1238" i="7"/>
  <c r="AI1150" i="7"/>
  <c r="AI1116" i="7"/>
  <c r="AI1100" i="7"/>
  <c r="AI1040" i="7"/>
  <c r="AI1519" i="7"/>
  <c r="AI1511" i="7"/>
  <c r="AI1495" i="7"/>
  <c r="AI1045" i="7"/>
  <c r="AI1061" i="7"/>
  <c r="AI1246" i="7"/>
  <c r="AI1250" i="7"/>
  <c r="AI1499" i="7"/>
  <c r="AI1475" i="7"/>
  <c r="AI1105" i="7"/>
  <c r="AI1504" i="7"/>
  <c r="AI884" i="7"/>
  <c r="AB268" i="14"/>
  <c r="AB404" i="14"/>
  <c r="AB624" i="14"/>
  <c r="AB284" i="14"/>
  <c r="AB468" i="14"/>
  <c r="AB623" i="14"/>
  <c r="AB543" i="14"/>
  <c r="AB435" i="14"/>
  <c r="AB467" i="14"/>
  <c r="AB483" i="14"/>
  <c r="AB503" i="14"/>
  <c r="AB519" i="14"/>
  <c r="AB491" i="14"/>
  <c r="AB439" i="14"/>
  <c r="AB311" i="14"/>
  <c r="AB303" i="14"/>
  <c r="AB299" i="14"/>
  <c r="AB295" i="14"/>
  <c r="AB200" i="14"/>
  <c r="AB196" i="14"/>
  <c r="AB331" i="14"/>
  <c r="AB455" i="14"/>
  <c r="AB475" i="14"/>
  <c r="AB547" i="14"/>
  <c r="AB579" i="14"/>
  <c r="AB431" i="14"/>
  <c r="AB383" i="14"/>
  <c r="AB343" i="14"/>
  <c r="AB227" i="14"/>
  <c r="AB235" i="14"/>
  <c r="AB243" i="14"/>
  <c r="AB247" i="14"/>
  <c r="AB251" i="14"/>
  <c r="AB255" i="14"/>
  <c r="AB259" i="14"/>
  <c r="AB263" i="14"/>
  <c r="AB267" i="14"/>
  <c r="AB271" i="14"/>
  <c r="AB275" i="14"/>
  <c r="AB279" i="14"/>
  <c r="AB283" i="14"/>
  <c r="AB287" i="14"/>
  <c r="AB471" i="14"/>
  <c r="Z71" i="6"/>
  <c r="Z68" i="6"/>
</calcChain>
</file>

<file path=xl/sharedStrings.xml><?xml version="1.0" encoding="utf-8"?>
<sst xmlns="http://schemas.openxmlformats.org/spreadsheetml/2006/main" count="18021" uniqueCount="5445">
  <si>
    <t>Фото</t>
  </si>
  <si>
    <t>Серия/Модель</t>
  </si>
  <si>
    <t>Описание</t>
  </si>
  <si>
    <t>Артикул</t>
  </si>
  <si>
    <t>Условный размер, 
мм</t>
  </si>
  <si>
    <t>Цвет профиля</t>
  </si>
  <si>
    <t>Стекло</t>
  </si>
  <si>
    <t>Регулировочные размеры, 
мм</t>
  </si>
  <si>
    <t>Опт, Руб</t>
  </si>
  <si>
    <t>РРЦ*, руб.</t>
  </si>
  <si>
    <t>1200х1950</t>
  </si>
  <si>
    <t>хром</t>
  </si>
  <si>
    <t>прозрачное</t>
  </si>
  <si>
    <t>1300х1950</t>
  </si>
  <si>
    <t>1400х1950</t>
  </si>
  <si>
    <t>черный</t>
  </si>
  <si>
    <t>1200х1000х1950</t>
  </si>
  <si>
    <t>1200х800х1950</t>
  </si>
  <si>
    <t>1200х900х1950</t>
  </si>
  <si>
    <t>1300х1000х1950</t>
  </si>
  <si>
    <t>1300х800х1950</t>
  </si>
  <si>
    <t>1300х900х1950</t>
  </si>
  <si>
    <t>1400х1000х1950</t>
  </si>
  <si>
    <t>1400х800х1950</t>
  </si>
  <si>
    <t>1400х900х1950</t>
  </si>
  <si>
    <t>Garda</t>
  </si>
  <si>
    <t>VDB-1G</t>
  </si>
  <si>
    <t>Душевая дверь
Конструкция дверей: складная  
Толщина стекла: 5мм
Высота: 1900мм</t>
  </si>
  <si>
    <t>VDB-1G800CL</t>
  </si>
  <si>
    <t>800х1900</t>
  </si>
  <si>
    <t>780-820</t>
  </si>
  <si>
    <t>VDB-1G900CL</t>
  </si>
  <si>
    <t>900х1900</t>
  </si>
  <si>
    <t>880-920</t>
  </si>
  <si>
    <t>VDB-1G800CH</t>
  </si>
  <si>
    <t>шиншилла</t>
  </si>
  <si>
    <t>VDB-1G900CH</t>
  </si>
  <si>
    <t>VDS-1G</t>
  </si>
  <si>
    <t>Душевая дверь
Конструкция дверей: раздвижная  
Толщина стекла: 6мм
Высота: 1900мм</t>
  </si>
  <si>
    <t>VDS-1G100CL</t>
  </si>
  <si>
    <t>1000х1900</t>
  </si>
  <si>
    <t>980-1020</t>
  </si>
  <si>
    <t>VDS-1G120CL</t>
  </si>
  <si>
    <t>1200х1900</t>
  </si>
  <si>
    <t>1180-1220</t>
  </si>
  <si>
    <t>VDS-1G130CL</t>
  </si>
  <si>
    <t>1300х1900</t>
  </si>
  <si>
    <t>1280-1320</t>
  </si>
  <si>
    <t>VDS-1G140CL</t>
  </si>
  <si>
    <t>1400х1900</t>
  </si>
  <si>
    <t>1380-1420</t>
  </si>
  <si>
    <t>VDS-1G120CLB</t>
  </si>
  <si>
    <t>VDS-1G100CH</t>
  </si>
  <si>
    <t>VDS-1G120CH</t>
  </si>
  <si>
    <t>VDS-1G130CH</t>
  </si>
  <si>
    <t>VDS-1G140CH</t>
  </si>
  <si>
    <t>VSQ-1G</t>
  </si>
  <si>
    <t>Душевой уголок, четверть круга
Конструкция дверей: 2 раздвижные двери 
Толщина стекла: 6мм
Высота: 1900мм</t>
  </si>
  <si>
    <t>VSQ-1G800CL</t>
  </si>
  <si>
    <t>800х800х1900</t>
  </si>
  <si>
    <t>780-800</t>
  </si>
  <si>
    <t>VSQ-1G800CH</t>
  </si>
  <si>
    <t>VSQ-1G900CL</t>
  </si>
  <si>
    <t>900х900х1900</t>
  </si>
  <si>
    <t>880-900</t>
  </si>
  <si>
    <t>VSQ-1G900CLB</t>
  </si>
  <si>
    <t>VSQ-1G900CH</t>
  </si>
  <si>
    <t>VSQ-1G100CL</t>
  </si>
  <si>
    <t>1000х1000х1900</t>
  </si>
  <si>
    <t>990-1000</t>
  </si>
  <si>
    <t>VSQ-1G100CH</t>
  </si>
  <si>
    <t>1200х900х1900</t>
  </si>
  <si>
    <t>VSR-1G1</t>
  </si>
  <si>
    <t>Душевой уголок, прямоугольный
Конструкция дверей: 1 раздвижная дверь 
Толщина стекла: 6мм
Высота: 1900мм</t>
  </si>
  <si>
    <t>VSR-1G1012CL</t>
  </si>
  <si>
    <t>1200х1000х1900</t>
  </si>
  <si>
    <t>1180-1220 x 980-1000</t>
  </si>
  <si>
    <t>VSR-1G8012CL</t>
  </si>
  <si>
    <t>1200х800х1900</t>
  </si>
  <si>
    <t>1180-1220 x 780-800</t>
  </si>
  <si>
    <t>VSR-1G9012CL</t>
  </si>
  <si>
    <t>1180-1220 x 880-900</t>
  </si>
  <si>
    <t>VSR-1G9012CLB</t>
  </si>
  <si>
    <t>VSR-1G1012CH</t>
  </si>
  <si>
    <t>VSR-1G8012CH</t>
  </si>
  <si>
    <t>VSR-1G9012CH</t>
  </si>
  <si>
    <t>VSR-1G1013CL</t>
  </si>
  <si>
    <t>1300х1000х1900</t>
  </si>
  <si>
    <t>1280-1320 x 980-1000</t>
  </si>
  <si>
    <t>VSR-1G8013CL</t>
  </si>
  <si>
    <t>1300х800х1900</t>
  </si>
  <si>
    <t>1280-1320 x 780-800</t>
  </si>
  <si>
    <t>VSR-1G9013CL</t>
  </si>
  <si>
    <t>1300х900х1900</t>
  </si>
  <si>
    <t>1280-1320 x 880-900</t>
  </si>
  <si>
    <t>VSR-1G1013CH</t>
  </si>
  <si>
    <t>VSR-1G8013CH</t>
  </si>
  <si>
    <t>VSR-1G9013CH</t>
  </si>
  <si>
    <t>VSR-1G1014CL</t>
  </si>
  <si>
    <t>1400х1000х1900</t>
  </si>
  <si>
    <t>1380-1420 x 980-1000</t>
  </si>
  <si>
    <t>VSR-1G8014CL</t>
  </si>
  <si>
    <t>1400х800х1900</t>
  </si>
  <si>
    <t>1380-1420 x 780-800</t>
  </si>
  <si>
    <t>VSR-1G9014CL</t>
  </si>
  <si>
    <t>1400х900х1900</t>
  </si>
  <si>
    <t>1380-1420 x 880-900</t>
  </si>
  <si>
    <t>VSR-1G1014CH</t>
  </si>
  <si>
    <t>VSR-1G8014CH</t>
  </si>
  <si>
    <t>VSR-1G9014CH</t>
  </si>
  <si>
    <t>Душевой уголок, прямоугольный
Конструкция дверей: 1 складная дверь 
Толщина стекла: 5мм
Высота: 1900мм</t>
  </si>
  <si>
    <t>VSR-1G8080CL</t>
  </si>
  <si>
    <t>780-820 x 780-800</t>
  </si>
  <si>
    <t>VSR-1G9080CL</t>
  </si>
  <si>
    <t>800х900х1900</t>
  </si>
  <si>
    <t>780-820 x 880-900</t>
  </si>
  <si>
    <t>VSR-1G8080CH</t>
  </si>
  <si>
    <t>VSR-1G9080CH</t>
  </si>
  <si>
    <t>VSR-1G8090CL</t>
  </si>
  <si>
    <t>900х800х1900</t>
  </si>
  <si>
    <t>880-920 x 780-800</t>
  </si>
  <si>
    <t>VSR-1G9090CL</t>
  </si>
  <si>
    <t>880-920 x 880-900</t>
  </si>
  <si>
    <t>VSR-1G8090CH</t>
  </si>
  <si>
    <t>VSR-1G9090CH</t>
  </si>
  <si>
    <t>VSS-1G</t>
  </si>
  <si>
    <t>VSS-1G800CL</t>
  </si>
  <si>
    <t>VSS-1G800CH</t>
  </si>
  <si>
    <t>VSS-1G8090CL</t>
  </si>
  <si>
    <t>880-900 x 780-800</t>
  </si>
  <si>
    <t>VSS-1G900CL</t>
  </si>
  <si>
    <t>VSS-1G900CLB</t>
  </si>
  <si>
    <t>VSS-1G900CH</t>
  </si>
  <si>
    <t>VSS-1G100CL</t>
  </si>
  <si>
    <t>980-1000</t>
  </si>
  <si>
    <t>VSS-1G8010CL</t>
  </si>
  <si>
    <t>1000х800х1900</t>
  </si>
  <si>
    <t>980-1000 x 780-800</t>
  </si>
  <si>
    <t>VSS-1G9010CL</t>
  </si>
  <si>
    <t>1000х900х1900</t>
  </si>
  <si>
    <t>980-1000 x 880-900</t>
  </si>
  <si>
    <t>VSS-1G100CH</t>
  </si>
  <si>
    <t>Intra</t>
  </si>
  <si>
    <t>VDP-1I</t>
  </si>
  <si>
    <t>VDP-1I7080CL</t>
  </si>
  <si>
    <t>700/800х1900</t>
  </si>
  <si>
    <t>680-780</t>
  </si>
  <si>
    <t>VDP-1I8090CL</t>
  </si>
  <si>
    <t>800/900х1900</t>
  </si>
  <si>
    <t>780-920</t>
  </si>
  <si>
    <t>VDP-1I9010CL</t>
  </si>
  <si>
    <t>900/1000х1900</t>
  </si>
  <si>
    <t>910-1050</t>
  </si>
  <si>
    <t>VDP-1I7080CH</t>
  </si>
  <si>
    <t>VDP-1I8090CH</t>
  </si>
  <si>
    <t>VDP-1I9010CH</t>
  </si>
  <si>
    <t>VSR-1I</t>
  </si>
  <si>
    <t>VSR-1I708080CL</t>
  </si>
  <si>
    <t>700/800х800х1900</t>
  </si>
  <si>
    <t>680-780 x 780-800</t>
  </si>
  <si>
    <t>VSR-1I708090CL</t>
  </si>
  <si>
    <t>700/800х900х1900</t>
  </si>
  <si>
    <t>680-780 x 880-900</t>
  </si>
  <si>
    <t>VSR-1I708080CH</t>
  </si>
  <si>
    <t>VSR-1I708090CH</t>
  </si>
  <si>
    <t>VSR-1I809080CL</t>
  </si>
  <si>
    <t>800/900х800х1900</t>
  </si>
  <si>
    <t>780-920 x 780-800</t>
  </si>
  <si>
    <t>VSR-1I809090CL</t>
  </si>
  <si>
    <t>800/900х900х1900</t>
  </si>
  <si>
    <t>780-920 x 880-900</t>
  </si>
  <si>
    <t>VSR-1I809080CH</t>
  </si>
  <si>
    <t>VSR-1I809090CH</t>
  </si>
  <si>
    <t>VSR-1I901080CL</t>
  </si>
  <si>
    <t>900/1000х800х1900</t>
  </si>
  <si>
    <t>910-1050 x 780-800</t>
  </si>
  <si>
    <t>VSR-1I901090CL</t>
  </si>
  <si>
    <t>900/1000х900х1900</t>
  </si>
  <si>
    <t>910-1050 x 880-900</t>
  </si>
  <si>
    <t>VSR-1I901080CH</t>
  </si>
  <si>
    <t>VSR-1I901090CH</t>
  </si>
  <si>
    <t>Lugano</t>
  </si>
  <si>
    <t>Stresa</t>
  </si>
  <si>
    <t>VSP-1S</t>
  </si>
  <si>
    <t>Душевой уголок, пятиугольный
Конструкция дверей: 1 распашная дверь 
Толщина стекла: 6мм
Высота: 1950мм</t>
  </si>
  <si>
    <t>VSP-1S900CL</t>
  </si>
  <si>
    <t>900х900х1950</t>
  </si>
  <si>
    <t>VSP-1S100CL</t>
  </si>
  <si>
    <t>1000х1000х1950</t>
  </si>
  <si>
    <t>VSB-11</t>
  </si>
  <si>
    <t>Шторка на ванну, распашная
Толщина стекла: 5мм</t>
  </si>
  <si>
    <t>VSB-11800CL</t>
  </si>
  <si>
    <t>800х1400</t>
  </si>
  <si>
    <t>800-810</t>
  </si>
  <si>
    <t>VSB-12</t>
  </si>
  <si>
    <t>VSB-12114CL</t>
  </si>
  <si>
    <t>1140х1400</t>
  </si>
  <si>
    <t>белый</t>
  </si>
  <si>
    <t>Размер, 
мм</t>
  </si>
  <si>
    <t>Цвет</t>
  </si>
  <si>
    <t>R.Wood</t>
  </si>
  <si>
    <t>Chiara</t>
  </si>
  <si>
    <t>LC600</t>
  </si>
  <si>
    <t>LC800</t>
  </si>
  <si>
    <t>VCB-13600B</t>
  </si>
  <si>
    <t>600х480х10</t>
  </si>
  <si>
    <t>VCB-13600W</t>
  </si>
  <si>
    <t>VCB-13800B</t>
  </si>
  <si>
    <t>800х480х10</t>
  </si>
  <si>
    <t>VCB-13800W</t>
  </si>
  <si>
    <t>Размер  
мм</t>
  </si>
  <si>
    <t>VBT-203</t>
  </si>
  <si>
    <t>1700х800х580</t>
  </si>
  <si>
    <t>Размер
мм</t>
  </si>
  <si>
    <t>Унитаз подвесной безободковый
Ультратонкая быстросъемная
крышка-сиденье с плавным опусканием</t>
  </si>
  <si>
    <t>Felice</t>
  </si>
  <si>
    <t>VT1-25</t>
  </si>
  <si>
    <t>530х380х350</t>
  </si>
  <si>
    <t>Globo</t>
  </si>
  <si>
    <t>VT1-14</t>
  </si>
  <si>
    <t>550х365х395</t>
  </si>
  <si>
    <t>матовый черный</t>
  </si>
  <si>
    <t>VT1-14S</t>
  </si>
  <si>
    <t>485х365х360</t>
  </si>
  <si>
    <t>Piatti</t>
  </si>
  <si>
    <t>Q-Line</t>
  </si>
  <si>
    <t>VT1-12</t>
  </si>
  <si>
    <t>520х360х350</t>
  </si>
  <si>
    <t>Унитаз-компакт</t>
  </si>
  <si>
    <t>Раковины</t>
  </si>
  <si>
    <t>VBS-101</t>
  </si>
  <si>
    <t>Раковина керамическая, накладная</t>
  </si>
  <si>
    <t>500х400х140</t>
  </si>
  <si>
    <t>VBS-101MB</t>
  </si>
  <si>
    <t>VBS-101MG</t>
  </si>
  <si>
    <t>матовый серый</t>
  </si>
  <si>
    <t>VBS-102</t>
  </si>
  <si>
    <t>455х330х130</t>
  </si>
  <si>
    <t>VBS-105</t>
  </si>
  <si>
    <t>500х410х130</t>
  </si>
  <si>
    <t>VBS-113</t>
  </si>
  <si>
    <t>600х400х135</t>
  </si>
  <si>
    <t>VBS-114</t>
  </si>
  <si>
    <t>800х400х135</t>
  </si>
  <si>
    <t>VBS-115</t>
  </si>
  <si>
    <t>610х410х145</t>
  </si>
  <si>
    <t>VBS-131</t>
  </si>
  <si>
    <t>360х360х115</t>
  </si>
  <si>
    <t>VBS-133</t>
  </si>
  <si>
    <t>Раковина керамическая, подвесная
Отверстия под смеситель: 1 отверстие</t>
  </si>
  <si>
    <t>VBS-133L</t>
  </si>
  <si>
    <t>370х180х90</t>
  </si>
  <si>
    <t>VBS-133R</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</si>
  <si>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</si>
  <si>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 xml:space="preserve">Шторки на ванну </t>
  </si>
  <si>
    <t xml:space="preserve">Шкаф-пенал 
Тип: подвесной
Система хранения: 2 дверцы
Ручки фрезерованы в плоскости фасада под 45º                                                       </t>
  </si>
  <si>
    <t>www.vincea.ru</t>
  </si>
  <si>
    <r>
      <t xml:space="preserve">Душевая дверь
Конструкция дверей: распашная 
Толщина стекла: 6мм
Высота: 1900мм                                </t>
    </r>
    <r>
      <rPr>
        <b/>
        <i/>
        <sz val="11"/>
        <rFont val="Arial"/>
        <family val="2"/>
        <charset val="204"/>
      </rPr>
      <t>Увеличенные размеры  регулировок двери до 140мм</t>
    </r>
  </si>
  <si>
    <r>
      <t xml:space="preserve">Душевой уголок, прямоугольный
Конструкция дверей: 1 распашная дверь 
Толщина стекла: 6мм
Высота: 1900мм                          </t>
    </r>
    <r>
      <rPr>
        <b/>
        <sz val="11"/>
        <rFont val="Arial"/>
        <family val="2"/>
        <charset val="204"/>
      </rPr>
      <t>Увеличенные размеры  регулировок двери до 140мм</t>
    </r>
  </si>
  <si>
    <t>600х800</t>
  </si>
  <si>
    <t>800х600</t>
  </si>
  <si>
    <t>1000х800</t>
  </si>
  <si>
    <t>1200х800</t>
  </si>
  <si>
    <t>Зеркала</t>
  </si>
  <si>
    <t>зеркало</t>
  </si>
  <si>
    <t>1800х800х580</t>
  </si>
  <si>
    <t xml:space="preserve">Внимание! </t>
  </si>
  <si>
    <t>Внимание!</t>
  </si>
  <si>
    <t>белый матовый</t>
  </si>
  <si>
    <t>Поддоны из искуственного камня</t>
  </si>
  <si>
    <t>VSS-1G100CLB</t>
  </si>
  <si>
    <t>VDS-1G130CLB</t>
  </si>
  <si>
    <t>VDS-1G150CL</t>
  </si>
  <si>
    <t>VDS-1G150CH</t>
  </si>
  <si>
    <t>1500х1900</t>
  </si>
  <si>
    <t>1480-1520</t>
  </si>
  <si>
    <t>VDS-1G110CL</t>
  </si>
  <si>
    <t>VDS-1G110CH</t>
  </si>
  <si>
    <t>1100х1900</t>
  </si>
  <si>
    <t>1080-1120</t>
  </si>
  <si>
    <t>VSB-12114CH-R</t>
  </si>
  <si>
    <r>
      <t xml:space="preserve">Шторка на ванну, складная из двух секций
Толщина стекла: 5мм.                                       </t>
    </r>
    <r>
      <rPr>
        <i/>
        <sz val="11"/>
        <rFont val="Arial"/>
        <family val="2"/>
        <charset val="204"/>
      </rPr>
      <t xml:space="preserve">Для изделий со стеклом "шиншилла" необходимо выбирать левую (L) или правую (R) установку </t>
    </r>
  </si>
  <si>
    <t>VSB-11800CLB</t>
  </si>
  <si>
    <t>VSB-11800CH</t>
  </si>
  <si>
    <t>VSP-1S900CH</t>
  </si>
  <si>
    <t>VSP-1S100CH</t>
  </si>
  <si>
    <t>VSR-1G8010CH</t>
  </si>
  <si>
    <t>VSR-1G8010CL</t>
  </si>
  <si>
    <t>980-1020 x 780-800</t>
  </si>
  <si>
    <t>VSR-1G8011CL</t>
  </si>
  <si>
    <t>VSR-1G8011CH</t>
  </si>
  <si>
    <t>1100х800х1900</t>
  </si>
  <si>
    <t>1080-1120 x 780-800</t>
  </si>
  <si>
    <t>VSR-1G9011CL</t>
  </si>
  <si>
    <t>VSR-1G9011CH</t>
  </si>
  <si>
    <t>1100х900х1900</t>
  </si>
  <si>
    <t>1080-1120 x 880-900</t>
  </si>
  <si>
    <t>VSR-1G1011CL</t>
  </si>
  <si>
    <t>VSR-1G1011CH</t>
  </si>
  <si>
    <t>1100х1000х1900</t>
  </si>
  <si>
    <t>1080-1120 x 980-1000</t>
  </si>
  <si>
    <t>VSR-1G8012CLB</t>
  </si>
  <si>
    <t>VSR-1G8013CLB</t>
  </si>
  <si>
    <t>VSR-1G9013CLB</t>
  </si>
  <si>
    <t>VSR-1G8015CL</t>
  </si>
  <si>
    <t>VSR-1G9015CL</t>
  </si>
  <si>
    <t>VSR-1G1015CL</t>
  </si>
  <si>
    <t>VSR-1G8015CH</t>
  </si>
  <si>
    <t>VSR-1G9015CH</t>
  </si>
  <si>
    <t>VSR-1G1015CH</t>
  </si>
  <si>
    <t>1500х800х1900</t>
  </si>
  <si>
    <t>1500х900х1900</t>
  </si>
  <si>
    <t>1500х1000х1900</t>
  </si>
  <si>
    <t>1480-1520 x 780-800</t>
  </si>
  <si>
    <t>1480-1520 x 880-900</t>
  </si>
  <si>
    <t>1480-1520 x 980-1000</t>
  </si>
  <si>
    <t>Душевой уголок, квадратный/прямоугольный
Конструкция дверей: 2 раздвижные двери 
Толщина стекла: 6мм
Высота: 1900мм</t>
  </si>
  <si>
    <t>VSS-1G8090CLB</t>
  </si>
  <si>
    <t>VSS-1G8090CH</t>
  </si>
  <si>
    <t>VSS-1G8010CLB</t>
  </si>
  <si>
    <t>VSS-1G8010CH</t>
  </si>
  <si>
    <t>VSS-1G9010CLB</t>
  </si>
  <si>
    <t>VDS-1L-1</t>
  </si>
  <si>
    <t>VDS-1L120CL-1</t>
  </si>
  <si>
    <t>VDS-1L120CLB-1</t>
  </si>
  <si>
    <t>VDS-1L130CL-1</t>
  </si>
  <si>
    <t>VDS-1L140CL-1</t>
  </si>
  <si>
    <t>VSR-1L-1</t>
  </si>
  <si>
    <t>VSR-1L8012CL-1</t>
  </si>
  <si>
    <t>VSR-1L9012CL-1</t>
  </si>
  <si>
    <t>VSR-1L1012CL-1</t>
  </si>
  <si>
    <t>VSR-1L9012CLB-1</t>
  </si>
  <si>
    <t>VSR-1L8013CL-1</t>
  </si>
  <si>
    <t>VSR-1L9013CL-1</t>
  </si>
  <si>
    <t>VSR-1L1013CL-1</t>
  </si>
  <si>
    <t>VSR-1L8014CL-1</t>
  </si>
  <si>
    <t>VSR-1L9014CL-1</t>
  </si>
  <si>
    <t>VSR-1L1014CL-1</t>
  </si>
  <si>
    <t>Душевая дверь
Конструкция дверей: раздвижная  
Толщина стекла: 8мм
Обработка стекла: Easy Clean
Высота: 1950мм
Доводчики закрывания двери, удлиненная ручка</t>
  </si>
  <si>
    <t>Внимание</t>
  </si>
  <si>
    <t>VSS-1G9010CH</t>
  </si>
  <si>
    <t>Vico</t>
  </si>
  <si>
    <t>G.White</t>
  </si>
  <si>
    <t>Beton</t>
  </si>
  <si>
    <t>VMC-2V600GW</t>
  </si>
  <si>
    <t>VMC-2V600RW</t>
  </si>
  <si>
    <t>VCB-2VP600W</t>
  </si>
  <si>
    <t>Раковина из искусственного камня  для серий Vico, Paola                                 Одно отверстие под смеситель</t>
  </si>
  <si>
    <t>589х466х500</t>
  </si>
  <si>
    <t>594х472х128</t>
  </si>
  <si>
    <t>VP600</t>
  </si>
  <si>
    <t>VP800</t>
  </si>
  <si>
    <t>VCB-2VP800W</t>
  </si>
  <si>
    <t>794х472х128</t>
  </si>
  <si>
    <t>VMC-2V600BT</t>
  </si>
  <si>
    <t>VMC-2V800GW</t>
  </si>
  <si>
    <t>VMC-2V800RW</t>
  </si>
  <si>
    <t>789х466х500</t>
  </si>
  <si>
    <t>Paola</t>
  </si>
  <si>
    <t>Раковина из искусственного камня  для серий Vico, Paola                                        Одно отверстие под смеситель</t>
  </si>
  <si>
    <t>V170</t>
  </si>
  <si>
    <t>VSC-2V170GW</t>
  </si>
  <si>
    <t>VSC-2V170RW</t>
  </si>
  <si>
    <t>VSC-2V170BT</t>
  </si>
  <si>
    <t>1700x350x350</t>
  </si>
  <si>
    <t>P1700</t>
  </si>
  <si>
    <t>Fine</t>
  </si>
  <si>
    <t>F800</t>
  </si>
  <si>
    <t>VSC-2NF170GW</t>
  </si>
  <si>
    <t>VSC-2NF170RW</t>
  </si>
  <si>
    <t>VSC-2NF170BT</t>
  </si>
  <si>
    <t>NF1700</t>
  </si>
  <si>
    <t xml:space="preserve">Шкаф-пенал для серий Norma, Fine
Тип: подвесной
Система хранения: 2 дверцы
Ручки фрезерованы в плоскости фасада под 45º                                                       </t>
  </si>
  <si>
    <t>799x500x500</t>
  </si>
  <si>
    <t>805х500х140</t>
  </si>
  <si>
    <t>VCB-1F800W</t>
  </si>
  <si>
    <r>
      <t xml:space="preserve">Раковина из искусственного камня  для серии Fine                                                    Одно отверстие под смеситель            </t>
    </r>
    <r>
      <rPr>
        <b/>
        <sz val="10"/>
        <rFont val="Arial"/>
        <family val="2"/>
        <charset val="204"/>
      </rPr>
      <t>Ультратонкие бортики (5мм)</t>
    </r>
  </si>
  <si>
    <t>VMC-2P600GW</t>
  </si>
  <si>
    <t>VMC-2P600RW</t>
  </si>
  <si>
    <t>VMC-2P600BT</t>
  </si>
  <si>
    <t>VMC-2P800GW</t>
  </si>
  <si>
    <t>VMC-2P800RW</t>
  </si>
  <si>
    <t>VMC-2P800BT</t>
  </si>
  <si>
    <t>VMC-2F800GW</t>
  </si>
  <si>
    <t>VMC-2F800BT</t>
  </si>
  <si>
    <t>VT1-14SMB</t>
  </si>
  <si>
    <t>VSP-1S900CLB</t>
  </si>
  <si>
    <t>VSP-1S100CLB</t>
  </si>
  <si>
    <t>VSR-1L8012CLB-1</t>
  </si>
  <si>
    <t>880-900 x 880-900</t>
  </si>
  <si>
    <t>980-1000 x 980-1000</t>
  </si>
  <si>
    <t>780-800 x 780-800</t>
  </si>
  <si>
    <t>1180-1200 x 780-800</t>
  </si>
  <si>
    <t>VT1-28</t>
  </si>
  <si>
    <t>510х350х360</t>
  </si>
  <si>
    <t>Core</t>
  </si>
  <si>
    <t>VDS-1G140CLB</t>
  </si>
  <si>
    <t>VSR-1G8014CLB</t>
  </si>
  <si>
    <t>VSR-1G9014CLB</t>
  </si>
  <si>
    <t>VMC-2V600VO</t>
  </si>
  <si>
    <t>V.Oak</t>
  </si>
  <si>
    <t>VMC-2V800VO</t>
  </si>
  <si>
    <t>VSC-2V170VO</t>
  </si>
  <si>
    <t>VMC-2P600VO</t>
  </si>
  <si>
    <t>VMC-2P800VO</t>
  </si>
  <si>
    <t>VSC-2NF170VO</t>
  </si>
  <si>
    <t>880-890 x 880-890</t>
  </si>
  <si>
    <t>Extra</t>
  </si>
  <si>
    <t>VDP-1E</t>
  </si>
  <si>
    <r>
      <t xml:space="preserve">Душевой уголок, прямоугольный
Конструкция дверей: 1 распашная дверь 
Толщина стекла: 8мм
Высота: 2000мм                                                </t>
    </r>
    <r>
      <rPr>
        <b/>
        <i/>
        <sz val="11"/>
        <rFont val="Arial"/>
        <family val="2"/>
        <charset val="204"/>
      </rPr>
      <t>Петли из нержавеющей стали                    Увеличенные размеры  регулировок двери до 100мм</t>
    </r>
  </si>
  <si>
    <r>
      <t xml:space="preserve">Душевая дверь
Конструкция дверей: распашная 
Толщина стекла: 8мм
Высота: 2000мм                                                </t>
    </r>
    <r>
      <rPr>
        <b/>
        <i/>
        <sz val="11"/>
        <rFont val="Arial"/>
        <family val="2"/>
        <charset val="204"/>
      </rPr>
      <t>Петли из нержавеющей стали</t>
    </r>
    <r>
      <rPr>
        <b/>
        <sz val="11"/>
        <rFont val="Arial"/>
        <family val="2"/>
        <charset val="204"/>
      </rPr>
      <t xml:space="preserve">                    </t>
    </r>
    <r>
      <rPr>
        <b/>
        <i/>
        <sz val="11"/>
        <rFont val="Arial"/>
        <family val="2"/>
        <charset val="204"/>
      </rPr>
      <t>Увеличенные размеры  регулировок двери до 100мм</t>
    </r>
  </si>
  <si>
    <t>VSR-1E</t>
  </si>
  <si>
    <t>800/900х2000</t>
  </si>
  <si>
    <t>800-900</t>
  </si>
  <si>
    <t>900/1000х2000</t>
  </si>
  <si>
    <t>VDP-1E8090CL</t>
  </si>
  <si>
    <t>VDP-1E9010CL</t>
  </si>
  <si>
    <t>1000/1100х2000</t>
  </si>
  <si>
    <t>VDP-1E1011CL</t>
  </si>
  <si>
    <t>1100/1200х2000</t>
  </si>
  <si>
    <t>900-1000</t>
  </si>
  <si>
    <t>1000-1100</t>
  </si>
  <si>
    <t>1100-1200</t>
  </si>
  <si>
    <t>VDP-1E1112CL</t>
  </si>
  <si>
    <t>800/900х800х2000</t>
  </si>
  <si>
    <t>800/900х900х2000</t>
  </si>
  <si>
    <t>800/900х100х2000</t>
  </si>
  <si>
    <t>900/1000х800х2000</t>
  </si>
  <si>
    <t>900/1000х900х2000</t>
  </si>
  <si>
    <t>900/1000х1000х2000</t>
  </si>
  <si>
    <t>1000/1100х800х2000</t>
  </si>
  <si>
    <t>1000/1100х900х2000</t>
  </si>
  <si>
    <t>1000/1100х1000х2000</t>
  </si>
  <si>
    <t>1100/1200х800х2000</t>
  </si>
  <si>
    <t>1100/1200х900х2000</t>
  </si>
  <si>
    <t>1100/1200х1000х2000</t>
  </si>
  <si>
    <t>VSB-1E</t>
  </si>
  <si>
    <r>
      <t xml:space="preserve">Шторка на ванну, распашная/раздвижная             
Толщина стекла: 5мм                                 Высота 1450мм                                                 Конструкция изделия позволяет как вращение шторки вокруг оси так и раздвигание/вдвигание внутрь секции душевой шторки                                           </t>
    </r>
    <r>
      <rPr>
        <b/>
        <i/>
        <sz val="11"/>
        <rFont val="Arial"/>
        <family val="2"/>
        <charset val="204"/>
      </rPr>
      <t>Тройной роликовый механизм, обеспечивающий горизонтальность выдивгаемой секции</t>
    </r>
  </si>
  <si>
    <t>VSB-1E100CL</t>
  </si>
  <si>
    <t>VSB-1E100CLB</t>
  </si>
  <si>
    <t>607-990</t>
  </si>
  <si>
    <t>Старая цена ОПТ</t>
  </si>
  <si>
    <t>Старая РРЦ</t>
  </si>
  <si>
    <t>Изменение</t>
  </si>
  <si>
    <t>Старая цена Опт</t>
  </si>
  <si>
    <t>1500х350х300</t>
  </si>
  <si>
    <t>LC1500</t>
  </si>
  <si>
    <t>1000х1450</t>
  </si>
  <si>
    <t>VSB-1E100CG</t>
  </si>
  <si>
    <t>тонированное</t>
  </si>
  <si>
    <t>VDS-1G120CGB</t>
  </si>
  <si>
    <t>VSR-1G9012CGB</t>
  </si>
  <si>
    <t>VSR-1L8013CLB-1</t>
  </si>
  <si>
    <t>VSR-1L9013CLB-1</t>
  </si>
  <si>
    <t>Душевые перегородки Walk-In</t>
  </si>
  <si>
    <t>VPW-1H</t>
  </si>
  <si>
    <t>VSW-1H100CG</t>
  </si>
  <si>
    <t>VSW-1H100CGB</t>
  </si>
  <si>
    <t>VSW-1H100CL</t>
  </si>
  <si>
    <t>VSW-1H100CLB</t>
  </si>
  <si>
    <t>VSW-1H120CG</t>
  </si>
  <si>
    <t>VSW-1H120CGB</t>
  </si>
  <si>
    <t>VSW-1H120CL</t>
  </si>
  <si>
    <t>VSW-1H120CLB</t>
  </si>
  <si>
    <t>VSW-1H800CG</t>
  </si>
  <si>
    <t>VSW-1H800CGB</t>
  </si>
  <si>
    <t>VSW-1H800CL</t>
  </si>
  <si>
    <t>VSW-1H800CLB</t>
  </si>
  <si>
    <t>VSW-1H900CG</t>
  </si>
  <si>
    <t>VSW-1H900CGB</t>
  </si>
  <si>
    <t>VSW-1H900CL</t>
  </si>
  <si>
    <t>VSW-1H900CLB</t>
  </si>
  <si>
    <t>VSW-1H900MR</t>
  </si>
  <si>
    <t>VSW-1H900MRB</t>
  </si>
  <si>
    <t>800х2000</t>
  </si>
  <si>
    <t>900х2000</t>
  </si>
  <si>
    <t>1000х2000</t>
  </si>
  <si>
    <t>1200х2000</t>
  </si>
  <si>
    <t>зеркальное</t>
  </si>
  <si>
    <t>780-805</t>
  </si>
  <si>
    <t>880-905</t>
  </si>
  <si>
    <t>980-1005</t>
  </si>
  <si>
    <t>1180-1205</t>
  </si>
  <si>
    <t>VSR-1E809080CL</t>
  </si>
  <si>
    <t>VSR-1E809090CL</t>
  </si>
  <si>
    <t>VSR-1E809010CL</t>
  </si>
  <si>
    <t>VSR-1E901080CL</t>
  </si>
  <si>
    <t>VSR-1E901090CL</t>
  </si>
  <si>
    <t>VSR-1E901010CL</t>
  </si>
  <si>
    <t>VSR-1E101180CL</t>
  </si>
  <si>
    <t>VSR-1E101190CL</t>
  </si>
  <si>
    <t>VSR-1E101110CL</t>
  </si>
  <si>
    <t>VSR-1E111280CL</t>
  </si>
  <si>
    <t>VSR-1E111290CL</t>
  </si>
  <si>
    <t>VSR-1E111210CL</t>
  </si>
  <si>
    <r>
      <t>Унитаз подвесной</t>
    </r>
    <r>
      <rPr>
        <b/>
        <sz val="11"/>
        <rFont val="Arial"/>
        <family val="2"/>
        <charset val="204"/>
      </rPr>
      <t xml:space="preserve"> безободковый</t>
    </r>
    <r>
      <rPr>
        <sz val="11"/>
        <rFont val="Arial"/>
        <family val="2"/>
        <charset val="1"/>
      </rPr>
      <t xml:space="preserve">
Ультратонкая быстросъемная
крышка-сиденье с плавным опусканием</t>
    </r>
  </si>
  <si>
    <t>VDS-1L130CLB-1</t>
  </si>
  <si>
    <t>VP100</t>
  </si>
  <si>
    <t>VMC-2V100GW</t>
  </si>
  <si>
    <t>VMC-2V100RW</t>
  </si>
  <si>
    <t>VMC-2V100VO</t>
  </si>
  <si>
    <t>VCB-2VP100W</t>
  </si>
  <si>
    <t>VMC-2V100BT</t>
  </si>
  <si>
    <t>995х466х500</t>
  </si>
  <si>
    <t>1000х472х128</t>
  </si>
  <si>
    <t>Gio</t>
  </si>
  <si>
    <t>VBS-13960</t>
  </si>
  <si>
    <t>615х465х170</t>
  </si>
  <si>
    <t>600х460х500</t>
  </si>
  <si>
    <t>T.Oak</t>
  </si>
  <si>
    <t>800х460х500</t>
  </si>
  <si>
    <t>815х465х170</t>
  </si>
  <si>
    <t>G600</t>
  </si>
  <si>
    <t>G800</t>
  </si>
  <si>
    <t>G100</t>
  </si>
  <si>
    <t>VBS-13980</t>
  </si>
  <si>
    <t>VBS-13100</t>
  </si>
  <si>
    <t>1000х460х500</t>
  </si>
  <si>
    <t>1015х465х170</t>
  </si>
  <si>
    <t>1215х470х170</t>
  </si>
  <si>
    <t>VBS-13120</t>
  </si>
  <si>
    <t>VMC-2P100GW</t>
  </si>
  <si>
    <t>VMC-2P100RW</t>
  </si>
  <si>
    <t>VMC-2P100BT</t>
  </si>
  <si>
    <t>VMC-2P100VO</t>
  </si>
  <si>
    <t>VBT-405</t>
  </si>
  <si>
    <t>VBT-405-1860</t>
  </si>
  <si>
    <t>VBT-405-1700</t>
  </si>
  <si>
    <t>1860х885х605</t>
  </si>
  <si>
    <t>1600х780х580</t>
  </si>
  <si>
    <t>VBT-405-1600</t>
  </si>
  <si>
    <t>VBT-408</t>
  </si>
  <si>
    <t>VBT-421</t>
  </si>
  <si>
    <t>VBT-421-1800</t>
  </si>
  <si>
    <t>1800х815х580</t>
  </si>
  <si>
    <t>1700х815х580</t>
  </si>
  <si>
    <t>VBT-421-1700</t>
  </si>
  <si>
    <t>VST-4SQ</t>
  </si>
  <si>
    <t xml:space="preserve">Цвет </t>
  </si>
  <si>
    <t>Размер</t>
  </si>
  <si>
    <t>900х900x25</t>
  </si>
  <si>
    <t>VST-4SQ8080W</t>
  </si>
  <si>
    <t>VST-4SQ9090W</t>
  </si>
  <si>
    <t>VST-4SQ9090A</t>
  </si>
  <si>
    <t>VST-4SQ9090G</t>
  </si>
  <si>
    <t>VST-4SQ9012W-L</t>
  </si>
  <si>
    <t>VST-4SQ9012W-R</t>
  </si>
  <si>
    <t>VST-4SQ1010W</t>
  </si>
  <si>
    <t>антрацит</t>
  </si>
  <si>
    <t>серый</t>
  </si>
  <si>
    <t>Vsph-D132</t>
  </si>
  <si>
    <t>VST-4SR8080W</t>
  </si>
  <si>
    <t>VST-4SR8010W</t>
  </si>
  <si>
    <t>VST-4SR8010A</t>
  </si>
  <si>
    <t>VST-4SR8010G</t>
  </si>
  <si>
    <t>VST-4SR8011W</t>
  </si>
  <si>
    <t>VST-4SR8012W</t>
  </si>
  <si>
    <t>VST-4SR8012A</t>
  </si>
  <si>
    <t>VST-4SR8012G</t>
  </si>
  <si>
    <t>VST-4SR9017W</t>
  </si>
  <si>
    <t>VST-4SR9018W</t>
  </si>
  <si>
    <t>VST-4SR9090W</t>
  </si>
  <si>
    <t>VST-4SR9090A</t>
  </si>
  <si>
    <t>VST-4SR9090G</t>
  </si>
  <si>
    <t>VST-4SR9010W</t>
  </si>
  <si>
    <t>VST-4SR9010A</t>
  </si>
  <si>
    <t>VST-4SR9011W</t>
  </si>
  <si>
    <t>VST-4SR9012W</t>
  </si>
  <si>
    <t>VST-4SR9012A</t>
  </si>
  <si>
    <t>VST-4SR9012G</t>
  </si>
  <si>
    <t>VST-4SR9013W</t>
  </si>
  <si>
    <t>VST-4SR9013A</t>
  </si>
  <si>
    <t>VST-4SR9014W</t>
  </si>
  <si>
    <t>VST-4SR9014A</t>
  </si>
  <si>
    <t>VST-4SR9015W</t>
  </si>
  <si>
    <t>VST-4SR9016W</t>
  </si>
  <si>
    <t>VST-4SR1010W</t>
  </si>
  <si>
    <t>VST-4SR1010A</t>
  </si>
  <si>
    <t>VST-4SR1012W</t>
  </si>
  <si>
    <t>VST-4SR</t>
  </si>
  <si>
    <t>800х800x25</t>
  </si>
  <si>
    <r>
      <t xml:space="preserve">Поддон для душа из искуственного камня   радиусный R550                                                     Квадратная крышка из нержавеющей стали                                                             Цвета: матовые белый, антрацит, серый                               </t>
    </r>
    <r>
      <rPr>
        <i/>
        <sz val="11"/>
        <rFont val="Arial"/>
        <family val="2"/>
        <charset val="204"/>
      </rPr>
      <t xml:space="preserve">При заказе поддона 120x90 необходимо выбирать левую или правую сторону (L/R)        </t>
    </r>
    <r>
      <rPr>
        <sz val="11"/>
        <rFont val="Arial"/>
        <family val="2"/>
        <charset val="1"/>
      </rPr>
      <t xml:space="preserve">                                                     </t>
    </r>
  </si>
  <si>
    <t>1200х900x25</t>
  </si>
  <si>
    <t>1000х1000x25</t>
  </si>
  <si>
    <t>1000х800x25</t>
  </si>
  <si>
    <t>1100х800x25</t>
  </si>
  <si>
    <t>1200х800x25</t>
  </si>
  <si>
    <t>1000х900x25</t>
  </si>
  <si>
    <t>1100х900x25</t>
  </si>
  <si>
    <t>1300х900x30</t>
  </si>
  <si>
    <t>1400х900x30</t>
  </si>
  <si>
    <t>1500х900x30</t>
  </si>
  <si>
    <t>1600х900x30</t>
  </si>
  <si>
    <t>1700х900x30</t>
  </si>
  <si>
    <t>1800х900x30</t>
  </si>
  <si>
    <t>1200х1000x25</t>
  </si>
  <si>
    <t xml:space="preserve">Поддон для душа из искуственного камня квадратный / прямоугольный                                                      Квадратная крышка из нержавеющей стали                                                             Цвета: матовые белый, антрацит, серый
Высота: 25мм / 30мм                                   </t>
  </si>
  <si>
    <t>VST-4SRL8012W</t>
  </si>
  <si>
    <t>VST-4SRL9012W</t>
  </si>
  <si>
    <t>VST-4SRL9012A</t>
  </si>
  <si>
    <t>VST-4SRL9014W</t>
  </si>
  <si>
    <t>VST-4SRL9016W</t>
  </si>
  <si>
    <t>VST-4SRL</t>
  </si>
  <si>
    <t>1400х900x25</t>
  </si>
  <si>
    <t>1600х900x25</t>
  </si>
  <si>
    <t>Сифон D90 с гидрозатвором для поддонов VST-4SRL, пропускная способность 24л/мин</t>
  </si>
  <si>
    <t>Vsph-D611</t>
  </si>
  <si>
    <t>VB1-12</t>
  </si>
  <si>
    <t>Биде подвесное</t>
  </si>
  <si>
    <t>Унитазы и биде подвесные</t>
  </si>
  <si>
    <t>VT1-32</t>
  </si>
  <si>
    <t>VT1-32MB</t>
  </si>
  <si>
    <t>520х345х355</t>
  </si>
  <si>
    <t>Ultra</t>
  </si>
  <si>
    <t>Evo</t>
  </si>
  <si>
    <t>VT1-34S</t>
  </si>
  <si>
    <t>VB1-34S</t>
  </si>
  <si>
    <t>480x370x340</t>
  </si>
  <si>
    <t>490x370x300</t>
  </si>
  <si>
    <t>VT1-33</t>
  </si>
  <si>
    <t>Idea</t>
  </si>
  <si>
    <t>510x350x360</t>
  </si>
  <si>
    <t>Edge-M</t>
  </si>
  <si>
    <t>VT1-37</t>
  </si>
  <si>
    <t>555х365х355</t>
  </si>
  <si>
    <t>VDS-1L150CL-1</t>
  </si>
  <si>
    <t>VDS-1L160CL-1</t>
  </si>
  <si>
    <t>1500х1950</t>
  </si>
  <si>
    <t>1600х1950</t>
  </si>
  <si>
    <t>1580-1620</t>
  </si>
  <si>
    <t>VSR-1L8015CL-1</t>
  </si>
  <si>
    <t>1500х800х1950</t>
  </si>
  <si>
    <t>VSR-1L8016CL-1</t>
  </si>
  <si>
    <t>1600х800х1950</t>
  </si>
  <si>
    <t>1580-1620 x 780-800</t>
  </si>
  <si>
    <t>VSR-1L9015CL-1</t>
  </si>
  <si>
    <t>1500х900х1950</t>
  </si>
  <si>
    <t>VSR-1L9016CL-1</t>
  </si>
  <si>
    <t>1600х900х1950</t>
  </si>
  <si>
    <t>1580-1620 x 880-900</t>
  </si>
  <si>
    <t>VSR-1L1015CL-1</t>
  </si>
  <si>
    <t>1500х1000х1950</t>
  </si>
  <si>
    <t>VSR-1L1016CL-1</t>
  </si>
  <si>
    <t>1600х1000х1950</t>
  </si>
  <si>
    <t>1580-1620 x 980-1000</t>
  </si>
  <si>
    <t>VSR-1L8014CLB-1</t>
  </si>
  <si>
    <t>VSR-1L9014CLB-1</t>
  </si>
  <si>
    <t>VDS-1L140CLB-1</t>
  </si>
  <si>
    <t>1200x2000</t>
  </si>
  <si>
    <t>1300x2000</t>
  </si>
  <si>
    <t>1400x2000</t>
  </si>
  <si>
    <t>Душевой уголок, прямоугольный
Конструкция дверей: 1 раздвижная дверь 
Толщина стекла: 8мм
Обработка стекла: Easy Clean
Высота: 1950мм                                       Доводчики дверей, удлиненная ручка</t>
  </si>
  <si>
    <t>VSB-1E100CGB</t>
  </si>
  <si>
    <t>VSB-11800CGB</t>
  </si>
  <si>
    <t>VDS-1G2</t>
  </si>
  <si>
    <t>Душевая дверь
Конструкция: 2 раздвижные  двери
Толщина стекла: 6мм
Высота: 1900мм</t>
  </si>
  <si>
    <t>VDS-1G2170CL</t>
  </si>
  <si>
    <t>VDS-1G2180CL</t>
  </si>
  <si>
    <t>VDS-1G2190CL</t>
  </si>
  <si>
    <t>VDS-1G2200CL</t>
  </si>
  <si>
    <t>VDS-1G160CL</t>
  </si>
  <si>
    <t>VDS-1G160CH</t>
  </si>
  <si>
    <t>VSR-1GB</t>
  </si>
  <si>
    <t>VSR-1G8016CL</t>
  </si>
  <si>
    <t>VSR-1G9016CL</t>
  </si>
  <si>
    <t>VSR-1G1016CL</t>
  </si>
  <si>
    <t>VSR-1G8016CH</t>
  </si>
  <si>
    <t>VSR-1G9016CH</t>
  </si>
  <si>
    <t>VSR-1G1016CH</t>
  </si>
  <si>
    <t>1600х800х1900</t>
  </si>
  <si>
    <t>1600х900х1900</t>
  </si>
  <si>
    <t>1600х1000х1900</t>
  </si>
  <si>
    <t>Изменение цены</t>
  </si>
  <si>
    <t>VBT-408-1800</t>
  </si>
  <si>
    <t>VBT-408-1700</t>
  </si>
  <si>
    <t>VBT-408-1600</t>
  </si>
  <si>
    <t>VSR-1G2</t>
  </si>
  <si>
    <t>Душевой уголок, прямоугольный
Конструкция дверей: 2 рахдвижные двери 
Толщина стекла: 6мм
Высота: 1900мм</t>
  </si>
  <si>
    <t>VSR-1G28017CL</t>
  </si>
  <si>
    <t>VSR-1G28018CL</t>
  </si>
  <si>
    <t>VSR-1G28019CL</t>
  </si>
  <si>
    <t>VSR-1G28020CL</t>
  </si>
  <si>
    <t>VSR-1G29017CL</t>
  </si>
  <si>
    <t>VSR-1G29018CL</t>
  </si>
  <si>
    <t>VSR-1G29019CL</t>
  </si>
  <si>
    <t>VSR-1G29020CL</t>
  </si>
  <si>
    <t>VSR-1G21017CL</t>
  </si>
  <si>
    <t>VSR-1G21018CL</t>
  </si>
  <si>
    <t>VSR-1G21019CL</t>
  </si>
  <si>
    <t>VSR-1G21020CL</t>
  </si>
  <si>
    <t>1700х800х1900</t>
  </si>
  <si>
    <t>1800х800х1900</t>
  </si>
  <si>
    <t>1900х800х1900</t>
  </si>
  <si>
    <t>2000х800х1900</t>
  </si>
  <si>
    <t>1700х900х1900</t>
  </si>
  <si>
    <t>1800х900х1900</t>
  </si>
  <si>
    <t>1900х900х1900</t>
  </si>
  <si>
    <t>2000х900х1900</t>
  </si>
  <si>
    <t>1700х1000х1900</t>
  </si>
  <si>
    <t>1800х1000х1900</t>
  </si>
  <si>
    <t>1900х1000х1900</t>
  </si>
  <si>
    <t>2000х1000х1900</t>
  </si>
  <si>
    <t>1680-1720 x 880-900</t>
  </si>
  <si>
    <t>1780-1820 x 880-900</t>
  </si>
  <si>
    <t>1880-1920 x 880-900</t>
  </si>
  <si>
    <t>1980-2020 x 880-900</t>
  </si>
  <si>
    <t>1680-1720 x 780-800</t>
  </si>
  <si>
    <t>1780-1820 x 780-800</t>
  </si>
  <si>
    <t>1880-1920 x 780-800</t>
  </si>
  <si>
    <t>1980-2020 x 780-800</t>
  </si>
  <si>
    <t>1680-1720 x 980-1000</t>
  </si>
  <si>
    <t>1780-1820 x 980-1000</t>
  </si>
  <si>
    <t>1880-1920 x 980-1000</t>
  </si>
  <si>
    <t>1980-2020 x 980-1000</t>
  </si>
  <si>
    <t>VDP-1E8090CG</t>
  </si>
  <si>
    <t>VDP-1E8090CGB</t>
  </si>
  <si>
    <t>VDS-1G105CL</t>
  </si>
  <si>
    <t>VDS-1G105CH</t>
  </si>
  <si>
    <t>1030-1070</t>
  </si>
  <si>
    <t>1050х1900</t>
  </si>
  <si>
    <t>VDS-1G115CL</t>
  </si>
  <si>
    <t>VDS-1G115CH</t>
  </si>
  <si>
    <t>1150х1900</t>
  </si>
  <si>
    <t>1130-1170</t>
  </si>
  <si>
    <t>VDS-1G125CL</t>
  </si>
  <si>
    <t>VDS-1G125CH</t>
  </si>
  <si>
    <t>1250х1900</t>
  </si>
  <si>
    <t>1230-1270</t>
  </si>
  <si>
    <t>VDS-1G135CL</t>
  </si>
  <si>
    <t>VDS-1G135CH</t>
  </si>
  <si>
    <t>1350х1900</t>
  </si>
  <si>
    <t>1330-1370</t>
  </si>
  <si>
    <t>VDS-1G145CL</t>
  </si>
  <si>
    <t>VDS-1G145CH</t>
  </si>
  <si>
    <t>1450х1900</t>
  </si>
  <si>
    <t>1430-1470</t>
  </si>
  <si>
    <t>VDS-1G120CHB</t>
  </si>
  <si>
    <t>VSS-1G900CHB</t>
  </si>
  <si>
    <t>VDS-1L120CGB-1</t>
  </si>
  <si>
    <t>VSR-1L9012CGB-1</t>
  </si>
  <si>
    <t>1700х1900</t>
  </si>
  <si>
    <t>1800х1900</t>
  </si>
  <si>
    <t>1900х1900</t>
  </si>
  <si>
    <t>2000х1900</t>
  </si>
  <si>
    <t>1680-1720</t>
  </si>
  <si>
    <t>1780-1820</t>
  </si>
  <si>
    <t>1880-1920</t>
  </si>
  <si>
    <t>1980-2020</t>
  </si>
  <si>
    <t>VB1-12G1B</t>
  </si>
  <si>
    <t>золото/черный</t>
  </si>
  <si>
    <r>
      <t xml:space="preserve">Биде подвесное                              </t>
    </r>
    <r>
      <rPr>
        <b/>
        <i/>
        <sz val="11"/>
        <color rgb="FFFF0000"/>
        <rFont val="Arial"/>
        <family val="2"/>
        <charset val="204"/>
      </rPr>
      <t>Внешняя часть чаши - покрытие золото с текстурой, внутренняя - глянцевый черный цвет</t>
    </r>
  </si>
  <si>
    <t>VB1-11G1B</t>
  </si>
  <si>
    <t>515х360х305</t>
  </si>
  <si>
    <t>VBS-105MG</t>
  </si>
  <si>
    <t>Soft</t>
  </si>
  <si>
    <t>VSS-3SO</t>
  </si>
  <si>
    <t>VSS-3SO900CL</t>
  </si>
  <si>
    <t>VSS-3SO900CLB</t>
  </si>
  <si>
    <t>VSS-3SO100CL</t>
  </si>
  <si>
    <t>VSS-3SO100CLB</t>
  </si>
  <si>
    <t>900x900x1950</t>
  </si>
  <si>
    <t>1000x1000x1950</t>
  </si>
  <si>
    <t>VDS-3SO</t>
  </si>
  <si>
    <r>
      <t xml:space="preserve">Душевая дверь
Конструкция дверей: раздвижная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</si>
  <si>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VDS-3SO100CL</t>
  </si>
  <si>
    <t>VDS-3SO110CL</t>
  </si>
  <si>
    <t>VDS-3SO120CL</t>
  </si>
  <si>
    <t>VDS-3SO120CLB</t>
  </si>
  <si>
    <t>VDS-3SO130CL</t>
  </si>
  <si>
    <t>VDS-3SO140CL</t>
  </si>
  <si>
    <t>1000х1950</t>
  </si>
  <si>
    <t>1100х1950</t>
  </si>
  <si>
    <t>VSR-3SO</t>
  </si>
  <si>
    <r>
      <t xml:space="preserve">Душевой уголок, квадратный
Конструкция дверей: 2 раздвижные двери 
Толщина стекла: 6мм                                 </t>
    </r>
    <r>
      <rPr>
        <b/>
        <i/>
        <sz val="11"/>
        <rFont val="Arial"/>
        <family val="2"/>
        <charset val="204"/>
      </rPr>
      <t xml:space="preserve">Обработка стекла Easy Clean </t>
    </r>
    <r>
      <rPr>
        <sz val="11"/>
        <rFont val="Arial"/>
        <family val="2"/>
        <charset val="1"/>
      </rPr>
      <t xml:space="preserve">
Высота: 1950мм                                                 Д</t>
    </r>
    <r>
      <rPr>
        <b/>
        <i/>
        <sz val="11"/>
        <rFont val="Arial"/>
        <family val="2"/>
        <charset val="204"/>
      </rPr>
      <t xml:space="preserve">оводчики закрывания дверей </t>
    </r>
    <r>
      <rPr>
        <sz val="11"/>
        <rFont val="Arial"/>
        <family val="2"/>
        <charset val="1"/>
      </rPr>
      <t xml:space="preserve">                         Ручки 400мм из нержавеющей стали                 </t>
    </r>
  </si>
  <si>
    <r>
      <t xml:space="preserve">Душевая уголок прямоугольный
Конструкция дверей:  1 раздвижная дверь + боковая панель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</si>
  <si>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VSR-3SO1010CL</t>
  </si>
  <si>
    <t>VSR-3SO1011CL</t>
  </si>
  <si>
    <t>VSR-3SO1012CL</t>
  </si>
  <si>
    <t>VSR-3SO1013CL</t>
  </si>
  <si>
    <t>VSR-3SO1014CL</t>
  </si>
  <si>
    <t>VSR-3SO8010CL</t>
  </si>
  <si>
    <t>VSR-3SO8011CL</t>
  </si>
  <si>
    <t>VSR-3SO8012CL</t>
  </si>
  <si>
    <t>VSR-3SO8013CL</t>
  </si>
  <si>
    <t>VSR-3SO8014CL</t>
  </si>
  <si>
    <t>VSR-3SO9010CL</t>
  </si>
  <si>
    <t>VSR-3SO9011CL</t>
  </si>
  <si>
    <t>VSR-3SO9012CL</t>
  </si>
  <si>
    <t>VSR-3SO9012CLB</t>
  </si>
  <si>
    <t>VSR-3SO9013CL</t>
  </si>
  <si>
    <t>VSR-3SO9014CL</t>
  </si>
  <si>
    <t>1000x1000х1950</t>
  </si>
  <si>
    <t>1100х1000x1950</t>
  </si>
  <si>
    <t>1200х1000x1950</t>
  </si>
  <si>
    <t>1300х1000x1950</t>
  </si>
  <si>
    <t>1400х1000x1950</t>
  </si>
  <si>
    <t>1000x800х1950</t>
  </si>
  <si>
    <t>1100х800x1950</t>
  </si>
  <si>
    <t>1200х800x1950</t>
  </si>
  <si>
    <t>1300х800x1950</t>
  </si>
  <si>
    <t>1400х800x1950</t>
  </si>
  <si>
    <t>1100х900x1950</t>
  </si>
  <si>
    <t>1200х900x1950</t>
  </si>
  <si>
    <t>1300х900x1950</t>
  </si>
  <si>
    <t>1400х900x1950</t>
  </si>
  <si>
    <t>1000х900x1950</t>
  </si>
  <si>
    <t>985-1000 x 785-800</t>
  </si>
  <si>
    <t>1085-1100 x 785-800</t>
  </si>
  <si>
    <t>1185-1200 x 785-800</t>
  </si>
  <si>
    <t>1285-1300 x 785-800</t>
  </si>
  <si>
    <t>1385-1400 x 785-800</t>
  </si>
  <si>
    <t>985-1000 x 885-900</t>
  </si>
  <si>
    <t>1085-1100 x 885-900</t>
  </si>
  <si>
    <t>1185-1200 x 885-900</t>
  </si>
  <si>
    <t>1285-1300 x 885-900</t>
  </si>
  <si>
    <t>1385-1400 x 885-900</t>
  </si>
  <si>
    <t>985-1000 x 985-1000</t>
  </si>
  <si>
    <t>1085-1100 x 985-1000</t>
  </si>
  <si>
    <t>1185-1200 x 985-1000</t>
  </si>
  <si>
    <t>1285-1300 x 985-1000</t>
  </si>
  <si>
    <t>1385-1400 x 985-1000</t>
  </si>
  <si>
    <t>Penta</t>
  </si>
  <si>
    <t>VSP-3P900CL</t>
  </si>
  <si>
    <t>VSP-3P900CLB</t>
  </si>
  <si>
    <t>VSP-3P</t>
  </si>
  <si>
    <t>900x900x1900</t>
  </si>
  <si>
    <t>885-900 x 885-900</t>
  </si>
  <si>
    <t>текстурное</t>
  </si>
  <si>
    <t>Alpha</t>
  </si>
  <si>
    <t>VSS-3AL</t>
  </si>
  <si>
    <t>VSS-3AL800CL</t>
  </si>
  <si>
    <t>VSS-3AL800MT</t>
  </si>
  <si>
    <t>VSS-3AL900CL</t>
  </si>
  <si>
    <t>VSS-3AL900MT</t>
  </si>
  <si>
    <t>VSS-3AL100CL</t>
  </si>
  <si>
    <t>VSS-3AL100MT</t>
  </si>
  <si>
    <t>VSQ-3AL</t>
  </si>
  <si>
    <t>800x800x1900</t>
  </si>
  <si>
    <t>1000x1000x1900</t>
  </si>
  <si>
    <t>VSQ-3AL800CL</t>
  </si>
  <si>
    <t>VSQ-3AL800MT</t>
  </si>
  <si>
    <t>VSQ-3AL900CL</t>
  </si>
  <si>
    <t>VSQ-3AL900MT</t>
  </si>
  <si>
    <r>
      <t xml:space="preserve">Душевой уголок, квадратный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</si>
  <si>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r>
      <t xml:space="preserve">Душевой уголок, радиусный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</si>
  <si>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VDS-3AL</t>
  </si>
  <si>
    <t>VDS-3AL100CL</t>
  </si>
  <si>
    <t>VDS-3AL100MT</t>
  </si>
  <si>
    <t>VDS-3AL110CL</t>
  </si>
  <si>
    <t>VDS-3AL110MT</t>
  </si>
  <si>
    <t>VDS-3AL120CL</t>
  </si>
  <si>
    <t>VDS-3AL120MT</t>
  </si>
  <si>
    <t>VDS-3AL130CL</t>
  </si>
  <si>
    <t>VDS-3AL130MT</t>
  </si>
  <si>
    <t>VDS-3AL140CL</t>
  </si>
  <si>
    <t>VDS-3AL140MT</t>
  </si>
  <si>
    <t>VDS-3AL150CL</t>
  </si>
  <si>
    <t>VDS-3AL150MT</t>
  </si>
  <si>
    <t>VSR-3AL</t>
  </si>
  <si>
    <t>VSR-3AL8010CL</t>
  </si>
  <si>
    <t>VSR-3AL8010MT</t>
  </si>
  <si>
    <t>VSR-3AL8011CL</t>
  </si>
  <si>
    <t>VSR-3AL8011MT</t>
  </si>
  <si>
    <t>VSR-3AL8012CL</t>
  </si>
  <si>
    <t>VSR-3AL8012MT</t>
  </si>
  <si>
    <t>VSR-3AL8013CL</t>
  </si>
  <si>
    <t>VSR-3AL8013MT</t>
  </si>
  <si>
    <t>VSR-3AL8014CL</t>
  </si>
  <si>
    <t>VSR-3AL8014MT</t>
  </si>
  <si>
    <t>VSR-3AL8015CL</t>
  </si>
  <si>
    <t>VSR-3AL8015MT</t>
  </si>
  <si>
    <t>VSR-3AL9010CL</t>
  </si>
  <si>
    <t>VSR-3AL9010MT</t>
  </si>
  <si>
    <t>VSR-3AL9011CL</t>
  </si>
  <si>
    <t>VSR-3AL9011MT</t>
  </si>
  <si>
    <t>VSR-3AL9012CL</t>
  </si>
  <si>
    <t>VSR-3AL9012MT</t>
  </si>
  <si>
    <t>VSR-3AL9013CL</t>
  </si>
  <si>
    <t>VSR-3AL9013MT</t>
  </si>
  <si>
    <t>VSR-3AL9014CL</t>
  </si>
  <si>
    <t>VSR-3AL9014MT</t>
  </si>
  <si>
    <t>VSR-3AL9015CL</t>
  </si>
  <si>
    <t>VSR-3AL9015MT</t>
  </si>
  <si>
    <t>1000x800х1900</t>
  </si>
  <si>
    <t>1100х800x1900</t>
  </si>
  <si>
    <t>1200х800x1900</t>
  </si>
  <si>
    <t>1300х800x1900</t>
  </si>
  <si>
    <t>1400х800x1900</t>
  </si>
  <si>
    <t>1500х900x1900</t>
  </si>
  <si>
    <t>1000x900х1900</t>
  </si>
  <si>
    <t>1100х900x1900</t>
  </si>
  <si>
    <t>1200х900x1900</t>
  </si>
  <si>
    <t>1300х900x1900</t>
  </si>
  <si>
    <t>1400х900x1900</t>
  </si>
  <si>
    <t>1485-1500 x 785-800</t>
  </si>
  <si>
    <t>1485-1500 x 885-900</t>
  </si>
  <si>
    <t>VDS-3AL2</t>
  </si>
  <si>
    <r>
      <t xml:space="preserve">Душевая дверь
Конструкция дверей: раздвижная  
Толщина стекла: 6мм
Высота: 1950мм
</t>
    </r>
    <r>
      <rPr>
        <i/>
        <sz val="11"/>
        <rFont val="Arial"/>
        <family val="2"/>
        <charset val="204"/>
      </rPr>
      <t>Прозрачное или текстурное стекло</t>
    </r>
    <r>
      <rPr>
        <b/>
        <sz val="11"/>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</si>
  <si>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Высота: 1900мм
</t>
    </r>
    <r>
      <rPr>
        <i/>
        <sz val="11"/>
        <rFont val="Arial"/>
        <family val="2"/>
        <charset val="204"/>
      </rPr>
      <t>Прозрачное или текстурное стекло</t>
    </r>
  </si>
  <si>
    <r>
      <t xml:space="preserve">Душевая дверь
Конструкция: 2 раздвижные  двери
Толщина стекла: 6мм
Высота: 1900мм                                     </t>
    </r>
    <r>
      <rPr>
        <i/>
        <sz val="11"/>
        <rFont val="Arial"/>
        <family val="2"/>
        <charset val="204"/>
      </rPr>
      <t>Прозрачное или текстурное стекло</t>
    </r>
  </si>
  <si>
    <t>VDS-3AL2160CL</t>
  </si>
  <si>
    <t>VDS-3AL2160MT</t>
  </si>
  <si>
    <t>VDS-3AL2170CL</t>
  </si>
  <si>
    <t>VDS-3AL2170MT</t>
  </si>
  <si>
    <t>VDS-3AL2180CL</t>
  </si>
  <si>
    <t>VDS-3AL2180MT</t>
  </si>
  <si>
    <t>1600х1900</t>
  </si>
  <si>
    <t>VT1-34</t>
  </si>
  <si>
    <t>VT1-34MB</t>
  </si>
  <si>
    <t>555x365x355</t>
  </si>
  <si>
    <t>VT1-35</t>
  </si>
  <si>
    <t>520x360x350</t>
  </si>
  <si>
    <t>VT2-34</t>
  </si>
  <si>
    <r>
      <t>Унитаз-компакт</t>
    </r>
    <r>
      <rPr>
        <sz val="11"/>
        <rFont val="Arial"/>
        <family val="2"/>
        <charset val="204"/>
      </rPr>
      <t xml:space="preserve"> безободковый </t>
    </r>
    <r>
      <rPr>
        <b/>
        <sz val="11"/>
        <rFont val="Arial"/>
        <family val="2"/>
        <charset val="204"/>
      </rPr>
      <t xml:space="preserve">
Механизм слива Geberit</t>
    </r>
    <r>
      <rPr>
        <sz val="11"/>
        <rFont val="Arial"/>
        <family val="2"/>
        <charset val="1"/>
      </rPr>
      <t xml:space="preserve">
Ультратонкая быстросъемная 
крышка-сиденье с плавным опусканием
P-trap</t>
    </r>
  </si>
  <si>
    <t>610х370х810</t>
  </si>
  <si>
    <t>530х360х330</t>
  </si>
  <si>
    <t>VBT-402</t>
  </si>
  <si>
    <t>VBT-402-1700L</t>
  </si>
  <si>
    <t>VBT-402-1700R</t>
  </si>
  <si>
    <t>VDS-1G2170CH</t>
  </si>
  <si>
    <t>VDS-1G2180CH</t>
  </si>
  <si>
    <t>VDS-1G2200CH</t>
  </si>
  <si>
    <t>VDS-1G2190CH</t>
  </si>
  <si>
    <t>VSR-1G28017CH</t>
  </si>
  <si>
    <t>VSR-1G28018CH</t>
  </si>
  <si>
    <t>VSR-1G28019CH</t>
  </si>
  <si>
    <t>VSR-1G28020CH</t>
  </si>
  <si>
    <t>VSR-1G29017CH</t>
  </si>
  <si>
    <t>VSR-1G29018CH</t>
  </si>
  <si>
    <t>VSR-1G29019CH</t>
  </si>
  <si>
    <t>VSR-1G29020CH</t>
  </si>
  <si>
    <t>VSR-1G21017CH</t>
  </si>
  <si>
    <t>VSR-1G21018CH</t>
  </si>
  <si>
    <t>VSR-1G21019CH</t>
  </si>
  <si>
    <t>VSR-1G21020CH</t>
  </si>
  <si>
    <t xml:space="preserve">Mia </t>
  </si>
  <si>
    <t>VMC-2MC600GW</t>
  </si>
  <si>
    <t>VMC-2MC600RW</t>
  </si>
  <si>
    <t>VMC-2MC600BT</t>
  </si>
  <si>
    <t>VMC-2MC600VO</t>
  </si>
  <si>
    <t>MC600</t>
  </si>
  <si>
    <t>MC800</t>
  </si>
  <si>
    <t>605х460х500</t>
  </si>
  <si>
    <t>807х460х500</t>
  </si>
  <si>
    <t>1006х460х500</t>
  </si>
  <si>
    <t>1209х460х500</t>
  </si>
  <si>
    <t>MC100</t>
  </si>
  <si>
    <t>MC120</t>
  </si>
  <si>
    <t>VMC-2MC800GW</t>
  </si>
  <si>
    <t>VMC-2MC800RW</t>
  </si>
  <si>
    <t>VMC-2MC800BT</t>
  </si>
  <si>
    <t>VMC-2MC800VO</t>
  </si>
  <si>
    <t>VMC-2MC100GW</t>
  </si>
  <si>
    <t>VMC-2MC100RW</t>
  </si>
  <si>
    <t>VMC-2MC100BT</t>
  </si>
  <si>
    <t>VMC-2MC100VO</t>
  </si>
  <si>
    <t>Керамическая раковина                              Одно отверстие под смеситель</t>
  </si>
  <si>
    <t>VMC-2MA650GW</t>
  </si>
  <si>
    <t>VMC-2MA650RW</t>
  </si>
  <si>
    <t>VMC-2MA650BT</t>
  </si>
  <si>
    <t>VMC-2MA650VO</t>
  </si>
  <si>
    <t>MA650</t>
  </si>
  <si>
    <t>Раковина из искусственного камня  для серии Mia                                                  Одно отверстие под смеситель</t>
  </si>
  <si>
    <t>640х443х500</t>
  </si>
  <si>
    <t>650х450х140</t>
  </si>
  <si>
    <t>MA750</t>
  </si>
  <si>
    <t>VMC-2MA750GW</t>
  </si>
  <si>
    <t>VMC-2MA750RW</t>
  </si>
  <si>
    <t>VMC-2MA750BT</t>
  </si>
  <si>
    <t>VMC-2MA750VO</t>
  </si>
  <si>
    <t>740х443х500</t>
  </si>
  <si>
    <t>750х450х140</t>
  </si>
  <si>
    <t>MA800</t>
  </si>
  <si>
    <t>VMC-2MA800GW</t>
  </si>
  <si>
    <t>VMC-2MA800RW</t>
  </si>
  <si>
    <t>VMC-2MA800BT</t>
  </si>
  <si>
    <t>VMC-2MA800VO</t>
  </si>
  <si>
    <t>790х443х500</t>
  </si>
  <si>
    <t>800х450х140</t>
  </si>
  <si>
    <t>MA900</t>
  </si>
  <si>
    <t>VMC-2MA900GW</t>
  </si>
  <si>
    <t>VMC-2MA900RW</t>
  </si>
  <si>
    <t>VMC-2MA900BT</t>
  </si>
  <si>
    <t>VMC-2MA900VO</t>
  </si>
  <si>
    <t>890х443х500</t>
  </si>
  <si>
    <t>M170</t>
  </si>
  <si>
    <t>VCB-3M650W</t>
  </si>
  <si>
    <t>VCB-3M750W</t>
  </si>
  <si>
    <t>VCB-3M800W</t>
  </si>
  <si>
    <t>VCB-3M900W</t>
  </si>
  <si>
    <t>VMC-2MC120GW</t>
  </si>
  <si>
    <t>VMC-2MC120RW</t>
  </si>
  <si>
    <t>VMC-2MC120BT</t>
  </si>
  <si>
    <t>VMC-2MC120VO</t>
  </si>
  <si>
    <t>Изменение РРЦ</t>
  </si>
  <si>
    <t>VT1-14SMG</t>
  </si>
  <si>
    <t>матовый белый</t>
  </si>
  <si>
    <t>VT1-12MG</t>
  </si>
  <si>
    <t>VSR-1L1012CLB-1</t>
  </si>
  <si>
    <t>VSR-1L1013CLB-1</t>
  </si>
  <si>
    <t>VSR-1L1014CLB-1</t>
  </si>
  <si>
    <t>VDP-1E9010CLB</t>
  </si>
  <si>
    <t>VDP-1E1011CLB</t>
  </si>
  <si>
    <t>VDP-1E1011CGB</t>
  </si>
  <si>
    <t>VDP-1E1112CLB</t>
  </si>
  <si>
    <t>VDP-1E1112CGB</t>
  </si>
  <si>
    <t>VDP-1E9010CGB</t>
  </si>
  <si>
    <t>VSR-1E901090CLB</t>
  </si>
  <si>
    <t>VSR-1E901090CGB</t>
  </si>
  <si>
    <t>VSR-1E111290CLB</t>
  </si>
  <si>
    <t>VSR-1E111290CGB</t>
  </si>
  <si>
    <t>900х700</t>
  </si>
  <si>
    <t>VLM-3VN</t>
  </si>
  <si>
    <t>VLM-3VN600</t>
  </si>
  <si>
    <t>VLM-3VN800</t>
  </si>
  <si>
    <t>VLM-3VN900</t>
  </si>
  <si>
    <t>VLM-3VN100</t>
  </si>
  <si>
    <t>VLM-3VN120</t>
  </si>
  <si>
    <t>VLM-3VN600-2</t>
  </si>
  <si>
    <t>VLM-3VN800-2</t>
  </si>
  <si>
    <t>VLM-3VN100-2</t>
  </si>
  <si>
    <t>VLM-3VN120-2</t>
  </si>
  <si>
    <t>VLM-3VN-2</t>
  </si>
  <si>
    <t>VLM-3MA</t>
  </si>
  <si>
    <t>VLM-3MA600</t>
  </si>
  <si>
    <t>VLM-3MA800</t>
  </si>
  <si>
    <t>VLM-3MA900</t>
  </si>
  <si>
    <t>VLM-3MA100</t>
  </si>
  <si>
    <t>VLM-3MA120</t>
  </si>
  <si>
    <t>VLM-3MA-2</t>
  </si>
  <si>
    <t>VLM-3MA600-2</t>
  </si>
  <si>
    <t>VLM-3MA800-2</t>
  </si>
  <si>
    <t>VLM-3MA100-2</t>
  </si>
  <si>
    <t>VLM-3VC</t>
  </si>
  <si>
    <t>VLM-3VC600</t>
  </si>
  <si>
    <t>VLM-3VC800</t>
  </si>
  <si>
    <t>VLM-3VC900</t>
  </si>
  <si>
    <t>VLM-3VC100</t>
  </si>
  <si>
    <t>VLM-3VC120</t>
  </si>
  <si>
    <t>VLM-3VC600-2</t>
  </si>
  <si>
    <t>VLM-3VC800-2</t>
  </si>
  <si>
    <t>VLM-3VC100-2</t>
  </si>
  <si>
    <t>VLM-3VC-2</t>
  </si>
  <si>
    <t>VLM-3DE700</t>
  </si>
  <si>
    <t>700х700</t>
  </si>
  <si>
    <t>800х800</t>
  </si>
  <si>
    <t>VLM-3DE</t>
  </si>
  <si>
    <t>VLM-3AU</t>
  </si>
  <si>
    <t>VLM-3DE-2</t>
  </si>
  <si>
    <t>VLM-3AU900</t>
  </si>
  <si>
    <t>500х900</t>
  </si>
  <si>
    <t>600х1000</t>
  </si>
  <si>
    <t>VLM-3BL</t>
  </si>
  <si>
    <t>VLM-3BL900</t>
  </si>
  <si>
    <t>600х900</t>
  </si>
  <si>
    <t>VSP-3P100CL</t>
  </si>
  <si>
    <t>VSP-3P100CLB</t>
  </si>
  <si>
    <r>
      <t>Душевой уголок, пятиугольный
Конструкция дверей: 1 распашная дверь 
Толщина стекла: 6мм
Высота: 1950мм                                           Удлииненная ручка из нержавеющей стали                                                            Покрытие стекла</t>
    </r>
    <r>
      <rPr>
        <b/>
        <sz val="11"/>
        <rFont val="Arial"/>
        <family val="2"/>
        <charset val="204"/>
      </rPr>
      <t xml:space="preserve"> Easy Clean</t>
    </r>
  </si>
  <si>
    <t>VDS-3SO150CL</t>
  </si>
  <si>
    <t>VSR-3SO8015CL</t>
  </si>
  <si>
    <t>VSR-3SO9015CL</t>
  </si>
  <si>
    <t>VSR-3SO1015CL</t>
  </si>
  <si>
    <t>1500х800x1950</t>
  </si>
  <si>
    <t>1500х900x1950</t>
  </si>
  <si>
    <t>1500х1000x1950</t>
  </si>
  <si>
    <t>1485-1500 x 985-1000</t>
  </si>
  <si>
    <t>VST-4SR9010G</t>
  </si>
  <si>
    <t>VST-4SR9011A</t>
  </si>
  <si>
    <t>VST-4SR9011G</t>
  </si>
  <si>
    <t>VST-4SR9013G</t>
  </si>
  <si>
    <t>VST-4SR9014G</t>
  </si>
  <si>
    <t>VST-4SR1010G</t>
  </si>
  <si>
    <t>VST-4SR1012A</t>
  </si>
  <si>
    <t>VST-4SR1012G</t>
  </si>
  <si>
    <t>VST-4SRL8010W</t>
  </si>
  <si>
    <t>VST-4SRL8010A</t>
  </si>
  <si>
    <t>VST-4SRL8010G</t>
  </si>
  <si>
    <t>VST-4SRL8012A</t>
  </si>
  <si>
    <t>VST-4SRL8012G</t>
  </si>
  <si>
    <t>VST-4SRL9090W</t>
  </si>
  <si>
    <t>VST-4SRL9090A</t>
  </si>
  <si>
    <t>VST-4SRL9090G</t>
  </si>
  <si>
    <t>VST-4SRL9012G</t>
  </si>
  <si>
    <t xml:space="preserve">Поддон для душа из искуственного камня прямоугольный                                                      Крышка из камня в цвет сифона                                                             Цвета: матовые белый, антрацит, серый
              </t>
  </si>
  <si>
    <t xml:space="preserve"> матовый белый</t>
  </si>
  <si>
    <t>VBT-421-1700MW</t>
  </si>
  <si>
    <t>VBT-405-1700MW</t>
  </si>
  <si>
    <t>VBT-405B-1700</t>
  </si>
  <si>
    <t>VSR-1G9012CHB</t>
  </si>
  <si>
    <t>Полотенцесушители электрические</t>
  </si>
  <si>
    <t xml:space="preserve">Серия/Модель </t>
  </si>
  <si>
    <t>Полотенцесушитель электрический Vincea VTD-1DBE 15х140, черный, таймер | Vincea - Сайт поставщика Vincea</t>
  </si>
  <si>
    <t>http://</t>
  </si>
  <si>
    <t>Полотенцесушитель электрический Vincea VTD-1DCE 15х140, хром, таймер | Vincea - Сайт поставщика Vincea</t>
  </si>
  <si>
    <t>VTD-1D</t>
  </si>
  <si>
    <t>VTD-1DBE</t>
  </si>
  <si>
    <t>VTD-1DCE</t>
  </si>
  <si>
    <t>VTD-1S2CE</t>
  </si>
  <si>
    <t>https://vincea.ru/product/polotentsesushitel-elektricheskij-vincea-vtd-1s2ce-43h80-hrom-tajmer/</t>
  </si>
  <si>
    <t>430 x 797 x 87</t>
  </si>
  <si>
    <t>VTD-1S1CE</t>
  </si>
  <si>
    <t>430 x 597 x 87</t>
  </si>
  <si>
    <t>https://vincea.ru/product/polotentsesushitel-elektricheskij-vincea-vtd-1s1ce-43x60-hrom-tajmer/</t>
  </si>
  <si>
    <t>127 x1370 x 99</t>
  </si>
  <si>
    <t>Душевые лотки и трапы</t>
  </si>
  <si>
    <t>Решетка</t>
  </si>
  <si>
    <t>Optima</t>
  </si>
  <si>
    <t>654х125x70</t>
  </si>
  <si>
    <t>754х125x70</t>
  </si>
  <si>
    <t>854х125x70</t>
  </si>
  <si>
    <t>Душевые поддоны</t>
  </si>
  <si>
    <t>SAY.603.60.S.U</t>
  </si>
  <si>
    <t>SAY.603.70.S.U</t>
  </si>
  <si>
    <t>SAY.603.80.S.U</t>
  </si>
  <si>
    <t>https://vincea.ru/product/dushevoj-lotok-vincea-say-optima-s-pod-plitku/</t>
  </si>
  <si>
    <t>SAY.603</t>
  </si>
  <si>
    <r>
      <rPr>
        <b/>
        <sz val="11"/>
        <rFont val="Arial"/>
        <family val="2"/>
        <charset val="204"/>
      </rPr>
      <t xml:space="preserve">Душевой лоток Optima-S под керамическую плитку             </t>
    </r>
    <r>
      <rPr>
        <sz val="11"/>
        <rFont val="Arial"/>
        <family val="2"/>
        <charset val="204"/>
      </rPr>
      <t xml:space="preserve">              Регулируемая по высоте рама и короб под плитку из нержавеющей стали 1,5мм                                                                     Противозапаховый затвор Водонепроницаемая мембрана           Опоры регулироуемые по высоте 4.6-66см                                                                Пропускная способность 48 л/мин   </t>
    </r>
  </si>
  <si>
    <t xml:space="preserve">Almira </t>
  </si>
  <si>
    <t>650х125x78</t>
  </si>
  <si>
    <t>750х125x78</t>
  </si>
  <si>
    <t>850х125x78</t>
  </si>
  <si>
    <r>
      <rPr>
        <b/>
        <sz val="11"/>
        <rFont val="Arial"/>
        <family val="2"/>
        <charset val="204"/>
      </rPr>
      <t xml:space="preserve">Душевой лоток Almira-S под керамическую плитку             </t>
    </r>
    <r>
      <rPr>
        <sz val="11"/>
        <rFont val="Arial"/>
        <family val="2"/>
        <charset val="204"/>
      </rPr>
      <t xml:space="preserve">              короб под плитку из нержавеющей стали 1мм                                                                     Противозапаховый затвор Водонепроницаемая мембрана           Опоры регулироуемые по высоте 4.6-66см                                                                Пропускная способность 48 л/мин   </t>
    </r>
  </si>
  <si>
    <t>https://vincea.ru/product/dushevoj-lotok-vincea-say-almira-s-pod-plitku/</t>
  </si>
  <si>
    <t>SAY.602.60.S.U</t>
  </si>
  <si>
    <t>SAY.602.70.S.U</t>
  </si>
  <si>
    <t>SAY.602.80.S.U</t>
  </si>
  <si>
    <t>SAY.602</t>
  </si>
  <si>
    <t>Carmine</t>
  </si>
  <si>
    <t>https://vincea.ru/product/dushevoj-lotok-vincea-say-carmine-510-50-p-duz-50-sm-hrom/</t>
  </si>
  <si>
    <t>SAY.510.50.P.DUZ</t>
  </si>
  <si>
    <t>SAY.510</t>
  </si>
  <si>
    <r>
      <rPr>
        <b/>
        <sz val="11"/>
        <rFont val="Arial"/>
        <family val="2"/>
        <charset val="204"/>
      </rPr>
      <t xml:space="preserve">Душевой лоток Carmine </t>
    </r>
    <r>
      <rPr>
        <sz val="11"/>
        <rFont val="Arial"/>
        <family val="2"/>
        <charset val="204"/>
      </rPr>
      <t xml:space="preserve">                         Решетка из нержавеющей стали 1мм                                                                     Противозапаховый затвор Водонепроницаемая мембрана           Опоры регулироуемые по высоте 4.6-66см                                                                Пропускная способность 48 л/мин   </t>
    </r>
  </si>
  <si>
    <t>545х77x78</t>
  </si>
  <si>
    <t>VMC-2L600TO</t>
  </si>
  <si>
    <t>VMC-2L600RO</t>
  </si>
  <si>
    <t>VMC-2L600NO</t>
  </si>
  <si>
    <t>VMC-2L600GS</t>
  </si>
  <si>
    <t>R.Oak</t>
  </si>
  <si>
    <t>N.Oak</t>
  </si>
  <si>
    <t>G.Stone</t>
  </si>
  <si>
    <t>VCB-13600G</t>
  </si>
  <si>
    <t>VCB-13800G</t>
  </si>
  <si>
    <t>VMC-2C600TO</t>
  </si>
  <si>
    <t>VMC-2C600RO</t>
  </si>
  <si>
    <t>VMC-2C600NO</t>
  </si>
  <si>
    <t>VMC-2C600GS</t>
  </si>
  <si>
    <t>VMC-2L800TO</t>
  </si>
  <si>
    <t>VMC-2L800RO</t>
  </si>
  <si>
    <t>VMC-2L800NO</t>
  </si>
  <si>
    <t>VMC-2L800GS</t>
  </si>
  <si>
    <t>VMC-2C800TO</t>
  </si>
  <si>
    <t>VMC-2C800RO</t>
  </si>
  <si>
    <t>VMC-2C800NO</t>
  </si>
  <si>
    <t>VMC-2C800GS</t>
  </si>
  <si>
    <t>594х476х470</t>
  </si>
  <si>
    <t>794х476х470</t>
  </si>
  <si>
    <t>592х476х435</t>
  </si>
  <si>
    <t>792х476х435</t>
  </si>
  <si>
    <t>VSC-2CL150TO</t>
  </si>
  <si>
    <t>VMC-2G600TO</t>
  </si>
  <si>
    <t>VMC-2G600RO</t>
  </si>
  <si>
    <t>VMC-2G600NO</t>
  </si>
  <si>
    <t>VMC-2G800TO</t>
  </si>
  <si>
    <t>VMC-2G800RO</t>
  </si>
  <si>
    <t>VMC-2G800NO</t>
  </si>
  <si>
    <t>VMC-2G100TO</t>
  </si>
  <si>
    <t>VMC-2G100RO</t>
  </si>
  <si>
    <t>VMC-2G100NO</t>
  </si>
  <si>
    <t>VSC-2CL150RO</t>
  </si>
  <si>
    <t>VSC-2CL150NO</t>
  </si>
  <si>
    <t>VSC-2CL150GS</t>
  </si>
  <si>
    <t>VSS-1G8011CL</t>
  </si>
  <si>
    <t>VSS-1G8012CL</t>
  </si>
  <si>
    <t>VSS-1G9011CL</t>
  </si>
  <si>
    <t>VSS-1G9012CL</t>
  </si>
  <si>
    <t>VSS-1G1011CL</t>
  </si>
  <si>
    <t>VSS-1G1012CL</t>
  </si>
  <si>
    <t>VSS-1G1111CL</t>
  </si>
  <si>
    <t>VSS-1G1112CL</t>
  </si>
  <si>
    <t>VSS-1G1212CL</t>
  </si>
  <si>
    <t>VSS-1G8011CLB</t>
  </si>
  <si>
    <t>VSS-1G8012CLB</t>
  </si>
  <si>
    <t>VSS-1G9011CLB</t>
  </si>
  <si>
    <t>VSS-1G9012CLB</t>
  </si>
  <si>
    <t>VSS-1G1011CLB</t>
  </si>
  <si>
    <t>VSS-1G1012CLB</t>
  </si>
  <si>
    <t>VSS-1G1111CLB</t>
  </si>
  <si>
    <t>VSS-1G1112CLB</t>
  </si>
  <si>
    <t>VSS-1G1212CLB</t>
  </si>
  <si>
    <t>1080-1100 x 780-800</t>
  </si>
  <si>
    <t>1100х1100х1900</t>
  </si>
  <si>
    <t>1200х1100х1900</t>
  </si>
  <si>
    <t>1200х1200х1900</t>
  </si>
  <si>
    <t>1180-1200 x 880-900</t>
  </si>
  <si>
    <t>1080-1100 x 980-1000</t>
  </si>
  <si>
    <t>1180-1200 x 980-1000</t>
  </si>
  <si>
    <t>1080-1100 x 1080-1100</t>
  </si>
  <si>
    <t>1180-1200 x 1080-1100</t>
  </si>
  <si>
    <t>1180-1200 x 1180-1200</t>
  </si>
  <si>
    <t>VSR-1E101190CLB</t>
  </si>
  <si>
    <t>VSR-1E101190CGB</t>
  </si>
  <si>
    <t>VSW-1H110CL</t>
  </si>
  <si>
    <t>VSW-1H110CLB</t>
  </si>
  <si>
    <t>1080-1105</t>
  </si>
  <si>
    <t>VLM-3VC120-2</t>
  </si>
  <si>
    <t>VLM-3MA120-2</t>
  </si>
  <si>
    <t>VLM-3DE800</t>
  </si>
  <si>
    <t>VLM-3AU100</t>
  </si>
  <si>
    <t>VLM-3DE700-2</t>
  </si>
  <si>
    <t>VLM-3DE800-2</t>
  </si>
  <si>
    <t>VLM-3AU-2</t>
  </si>
  <si>
    <t>VLM-3AU900-2</t>
  </si>
  <si>
    <t>VLM-3AU100-2</t>
  </si>
  <si>
    <t>VTD-CM1</t>
  </si>
  <si>
    <t>Модуль скрытого подключения  для электрических полотенцесушителей VTD-1DBE и VTD-1DCE</t>
  </si>
  <si>
    <t>Carbone</t>
  </si>
  <si>
    <t>VSC-2V170CN</t>
  </si>
  <si>
    <r>
      <t xml:space="preserve">Раковина из искусственного камня  для серии Mia                                                  Одно отверстие под смеситель                </t>
    </r>
    <r>
      <rPr>
        <b/>
        <sz val="11"/>
        <rFont val="Arial"/>
        <family val="2"/>
        <charset val="204"/>
      </rPr>
      <t xml:space="preserve">черные / серые раковины из кварца </t>
    </r>
  </si>
  <si>
    <t>VCB-3M750B</t>
  </si>
  <si>
    <t>VCB-3M800B</t>
  </si>
  <si>
    <t>VCB-3M900B</t>
  </si>
  <si>
    <t>900х450х140</t>
  </si>
  <si>
    <t>VDP-1E8090CLB</t>
  </si>
  <si>
    <t>VSR-1E809090CLB</t>
  </si>
  <si>
    <t>VSS-1G8011CH</t>
  </si>
  <si>
    <t>VSS-1G8012CH</t>
  </si>
  <si>
    <t>VSS-1G9011CH</t>
  </si>
  <si>
    <t>VSS-1G9012CH</t>
  </si>
  <si>
    <t>VSS-1G1011CH</t>
  </si>
  <si>
    <t>VSS-1G1012CH</t>
  </si>
  <si>
    <t>VSS-1G1111CH</t>
  </si>
  <si>
    <t>VSS-1G1112CH</t>
  </si>
  <si>
    <t>VSS-1G1212CH</t>
  </si>
  <si>
    <t>600х1950</t>
  </si>
  <si>
    <t>650х1950</t>
  </si>
  <si>
    <t>700х1950</t>
  </si>
  <si>
    <t>750x1950</t>
  </si>
  <si>
    <t>800x1950</t>
  </si>
  <si>
    <t>900x1950</t>
  </si>
  <si>
    <t>850x1950</t>
  </si>
  <si>
    <t>950x1950</t>
  </si>
  <si>
    <t>580-600</t>
  </si>
  <si>
    <t>630-650</t>
  </si>
  <si>
    <t>680-700</t>
  </si>
  <si>
    <t>730-750</t>
  </si>
  <si>
    <t>830-850</t>
  </si>
  <si>
    <r>
      <t xml:space="preserve">Душевая дверь
Конструкция дверей: распашная
Толщина стекла: 6мм                            Цилиндческая подъемная петля  
Высота: 1950мм                                           </t>
    </r>
    <r>
      <rPr>
        <i/>
        <sz val="11"/>
        <rFont val="Arial"/>
        <family val="2"/>
        <charset val="204"/>
      </rPr>
      <t xml:space="preserve">Прозрачное или текстурное стекло         Универсальная (лево-право) установка </t>
    </r>
  </si>
  <si>
    <t>930-950</t>
  </si>
  <si>
    <t>VDP-3AL600CL</t>
  </si>
  <si>
    <t>VDP-3AL600MT</t>
  </si>
  <si>
    <t>VDP-3AL650CL</t>
  </si>
  <si>
    <t>VDP-3AL650MT</t>
  </si>
  <si>
    <t>VDP-3AL700CL</t>
  </si>
  <si>
    <t>VDP-3AL700MT</t>
  </si>
  <si>
    <t>VDP-3AL750CL</t>
  </si>
  <si>
    <t>VDP-3AL750MT</t>
  </si>
  <si>
    <t>VDP-3AL800CL</t>
  </si>
  <si>
    <t>VDP-3AL800MT</t>
  </si>
  <si>
    <t>VDP-3AL850CL</t>
  </si>
  <si>
    <t>VDP-3AL850MT</t>
  </si>
  <si>
    <t>VDP-3AL900CL</t>
  </si>
  <si>
    <t>VDP-3AL900MT</t>
  </si>
  <si>
    <t>VDP-3AL950CL</t>
  </si>
  <si>
    <t>VDP-3AL950MT</t>
  </si>
  <si>
    <t>VDP-3AL</t>
  </si>
  <si>
    <r>
      <t xml:space="preserve">Душевой уголок, прямоугольный 
Конструкция дверей: 2 распашные двери
Толщина стекла: 6мм                                 
Высота: 1950мм                                          </t>
    </r>
    <r>
      <rPr>
        <i/>
        <sz val="11"/>
        <rFont val="Arial"/>
        <family val="2"/>
        <charset val="204"/>
      </rPr>
      <t xml:space="preserve">Прозрачное или текстурное стекло </t>
    </r>
    <r>
      <rPr>
        <sz val="11"/>
        <rFont val="Arial"/>
        <family val="2"/>
        <charset val="1"/>
      </rPr>
      <t xml:space="preserve">                                                                               </t>
    </r>
  </si>
  <si>
    <t>600/650…/950 x 600/650../950</t>
  </si>
  <si>
    <t xml:space="preserve">Уголок VSR2-3AL собирается из 2-х дверей VDP-3AL          </t>
  </si>
  <si>
    <t>По 64 размера в прозрачном и текстурном стеклах</t>
  </si>
  <si>
    <t xml:space="preserve">VSR2-3AL  </t>
  </si>
  <si>
    <t>Инсталляции для подвесных унитазов и кнопки</t>
  </si>
  <si>
    <t>VIS-601</t>
  </si>
  <si>
    <t>500х1112</t>
  </si>
  <si>
    <t>сине-белый</t>
  </si>
  <si>
    <t>VFP-001</t>
  </si>
  <si>
    <t>VFP-001CH</t>
  </si>
  <si>
    <t>245х165х32</t>
  </si>
  <si>
    <t>VFP-001MB</t>
  </si>
  <si>
    <t>VFP-002</t>
  </si>
  <si>
    <t>VFP-002CH</t>
  </si>
  <si>
    <t>VFP-002MB</t>
  </si>
  <si>
    <t>VFP-005</t>
  </si>
  <si>
    <t>VFP-005CH</t>
  </si>
  <si>
    <t>VFP-005MB</t>
  </si>
  <si>
    <t>матовый черный вставки хром</t>
  </si>
  <si>
    <t>600х415х135</t>
  </si>
  <si>
    <t>DBS-316</t>
  </si>
  <si>
    <t xml:space="preserve">Донный клапан клик-клак с керамической крышкой (без перелива) </t>
  </si>
  <si>
    <t>DBS-316MB</t>
  </si>
  <si>
    <t>https://vincea.ru/product/polotentsesushitel-elektricheskij-vincea-vtd-1r1ce-44x60-hrom-tajmer/</t>
  </si>
  <si>
    <t>VTD-1R1CE</t>
  </si>
  <si>
    <t>426 x 590 x 87</t>
  </si>
  <si>
    <t>https://vincea.ru/product/polotentsesushitel-elektricheskij-vincea-vtd-1r2ce-44h80-hrom-tajmer/</t>
  </si>
  <si>
    <t>VTD-1R2CE</t>
  </si>
  <si>
    <t>418 x 790 x 77</t>
  </si>
  <si>
    <t>VSW-1H120CLG</t>
  </si>
  <si>
    <t>VSW-1H100CLG</t>
  </si>
  <si>
    <t>VSW-1H900CLG</t>
  </si>
  <si>
    <t>VSW-1H800CLG</t>
  </si>
  <si>
    <t>1000x800x2000</t>
  </si>
  <si>
    <t>1200x900x2000</t>
  </si>
  <si>
    <t>1380-1400</t>
  </si>
  <si>
    <t>1280-1300</t>
  </si>
  <si>
    <t>1180-1200</t>
  </si>
  <si>
    <t>1100x2000</t>
  </si>
  <si>
    <t>1080-1100</t>
  </si>
  <si>
    <t>900x900x2000</t>
  </si>
  <si>
    <t>VST-4SP9090W</t>
  </si>
  <si>
    <t>VST-4SP9090A</t>
  </si>
  <si>
    <t>VST-4SP9090G</t>
  </si>
  <si>
    <t>VST-4SP1010A</t>
  </si>
  <si>
    <t>VST-4SP1010G</t>
  </si>
  <si>
    <t>Поддон для душа из искуственного камня пятиугольный                                                    Квадратная крышка из нержавеющей стали                                                         Цвета: матовые белый, антрацит, серый</t>
  </si>
  <si>
    <t>VST-4SP</t>
  </si>
  <si>
    <t>Сифон D90 с гидрозатвором для поддонов VST-4SP/VST-4SQ/4SR, пропускная способность 25.8л/мин</t>
  </si>
  <si>
    <t>VST-4SR9016A</t>
  </si>
  <si>
    <t>VST-4SR9016G</t>
  </si>
  <si>
    <t>VST-4SP1010W</t>
  </si>
  <si>
    <t>MC700</t>
  </si>
  <si>
    <t>VMC-2MC700GW</t>
  </si>
  <si>
    <t>705х460х500</t>
  </si>
  <si>
    <t>VMC-2MC700RW</t>
  </si>
  <si>
    <t>VMC-2MC700BT</t>
  </si>
  <si>
    <t>VMC-2MC700VO</t>
  </si>
  <si>
    <t>VBS-13970</t>
  </si>
  <si>
    <t>715х465х170</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</si>
  <si>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Beton (Бетон)</t>
    </r>
  </si>
  <si>
    <t>VBS-13990</t>
  </si>
  <si>
    <t>VMC-2MC900GW</t>
  </si>
  <si>
    <t>VMC-2MC900RW</t>
  </si>
  <si>
    <t>VMC-2MC900BT</t>
  </si>
  <si>
    <t>VMC-2MC900VO</t>
  </si>
  <si>
    <t>907х460х500</t>
  </si>
  <si>
    <t>MC900</t>
  </si>
  <si>
    <t>915х465х170</t>
  </si>
  <si>
    <t>VCB-2VP600B</t>
  </si>
  <si>
    <t>VCB-2VP600G</t>
  </si>
  <si>
    <t>VCB-2VP800B</t>
  </si>
  <si>
    <t>VCB-2VP800G</t>
  </si>
  <si>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</si>
  <si>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</si>
  <si>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</si>
  <si>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</si>
  <si>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t>1800х870х650</t>
  </si>
  <si>
    <t>VDS-1SS120CL</t>
  </si>
  <si>
    <t>VDS-1SS120CLB</t>
  </si>
  <si>
    <t>VDS-1SS130CL</t>
  </si>
  <si>
    <t>VDS-1SS130CLB</t>
  </si>
  <si>
    <t>VDS-1SS140CL</t>
  </si>
  <si>
    <t>VDS-1SS140CLB</t>
  </si>
  <si>
    <t>VDS-1SS110CL</t>
  </si>
  <si>
    <t>VDS-1SS110CLB</t>
  </si>
  <si>
    <t>VDS-1SS</t>
  </si>
  <si>
    <t>Slim Soft</t>
  </si>
  <si>
    <t>1100x800x2000</t>
  </si>
  <si>
    <t>VSR-1SS8011CL</t>
  </si>
  <si>
    <t>VSR-1SS8012CL</t>
  </si>
  <si>
    <t>VSR-1SS8013CL</t>
  </si>
  <si>
    <t>VSR-1SS8014CL</t>
  </si>
  <si>
    <t>VSR-1SS9011CL</t>
  </si>
  <si>
    <t>VSR-1SS9011CLB</t>
  </si>
  <si>
    <t>VSR-1SS9012CL</t>
  </si>
  <si>
    <t>VSR-1SS9012CLB</t>
  </si>
  <si>
    <t>VSR-1SS9013CL</t>
  </si>
  <si>
    <t>VSR-1SS9013CLB</t>
  </si>
  <si>
    <t>VSR-1SS9014CL</t>
  </si>
  <si>
    <t>VSR-1SS9014CLB</t>
  </si>
  <si>
    <t>VSR-1SS1011CL</t>
  </si>
  <si>
    <t>VSR-1SS1012CL</t>
  </si>
  <si>
    <t>VSR-1SS1013CL</t>
  </si>
  <si>
    <t>VSR-1SS1014CL</t>
  </si>
  <si>
    <t>1200x800x2000</t>
  </si>
  <si>
    <t>1300x800x2000</t>
  </si>
  <si>
    <t>1400x800x2000</t>
  </si>
  <si>
    <t>1100x900x2000</t>
  </si>
  <si>
    <t>1300x900x2000</t>
  </si>
  <si>
    <t>1400x900x2000</t>
  </si>
  <si>
    <t>1100x1000x2000</t>
  </si>
  <si>
    <t>1200x1000x2000</t>
  </si>
  <si>
    <t>1300x1000x2000</t>
  </si>
  <si>
    <t>1400x1000x2000</t>
  </si>
  <si>
    <t>VSR-1SS</t>
  </si>
  <si>
    <t>1080-1100 x 790-800</t>
  </si>
  <si>
    <t>1180-1200 x 790-800</t>
  </si>
  <si>
    <t>1280-1300 x 790-800</t>
  </si>
  <si>
    <t>1380-1400 x 790-800</t>
  </si>
  <si>
    <t>1080-1100 x 1090-1000</t>
  </si>
  <si>
    <t>1180-1200 x 1090-1000</t>
  </si>
  <si>
    <t>1280-1300 x1090-1000</t>
  </si>
  <si>
    <t>1380-1400 x 1090-1000</t>
  </si>
  <si>
    <t>1080-1100 x 890-900</t>
  </si>
  <si>
    <t>1180-1200 x 890-900</t>
  </si>
  <si>
    <t>1280-1300 x 890-900</t>
  </si>
  <si>
    <t>1380-1400 x 890-900</t>
  </si>
  <si>
    <r>
      <t xml:space="preserve">Душевой уголок                                                                       квадратный/прямоугольный
Конструкция дверей: раздвижная  
Толщина стекла: 6мм                               Обработка стекла: Easy Clean
Высота: 2000мм                     </t>
    </r>
    <r>
      <rPr>
        <i/>
        <sz val="11"/>
        <color theme="1"/>
        <rFont val="Arial"/>
        <family val="2"/>
        <charset val="204"/>
      </rPr>
      <t>Алюминиевый профиль  шириной 2см                                   Двусторонний доводчик для плавного закрывания двери,  держатель полотенца</t>
    </r>
  </si>
  <si>
    <r>
      <t xml:space="preserve">Душевая дверь
Конструкция дверей: раздвижная  
Толщина стекла: 6мм                 Обработка стекла: Easy Clean
Высота: 2000мм                    </t>
    </r>
    <r>
      <rPr>
        <i/>
        <sz val="11"/>
        <rFont val="Arial"/>
        <family val="2"/>
        <charset val="204"/>
      </rPr>
      <t>Алюминиевый профиль  шириной 2см              Двусторонний доводчик для плавного закрывания двери,  держатель полотенца</t>
    </r>
  </si>
  <si>
    <t>вороненая сталь</t>
  </si>
  <si>
    <t>VSW-1H800CLGM</t>
  </si>
  <si>
    <t>VSW-1H800CGGM</t>
  </si>
  <si>
    <t>VSW-1H800MRGM</t>
  </si>
  <si>
    <t>VSW-1H900CLGM</t>
  </si>
  <si>
    <t>VSW-1H900CGGM</t>
  </si>
  <si>
    <t>VSW-1H900MRGM</t>
  </si>
  <si>
    <t>VSW-1H100CGGM</t>
  </si>
  <si>
    <t>VSW-1H100CLGM</t>
  </si>
  <si>
    <t>VSW-1H110CLGM</t>
  </si>
  <si>
    <t>1100х2000</t>
  </si>
  <si>
    <t>VSW-1H120CLGM</t>
  </si>
  <si>
    <t>VSW-1H120CGGM</t>
  </si>
  <si>
    <t>https://vincea.ru/product/sifon-dlya-rakoviny-vsph-1b01ch-iz-latuni-300mm-hrom/</t>
  </si>
  <si>
    <t>VSPH-1B01CH</t>
  </si>
  <si>
    <t>Сифон для раковины из латуни 300мм</t>
  </si>
  <si>
    <t>VSPH-1B01</t>
  </si>
  <si>
    <t>VBFW-1D1</t>
  </si>
  <si>
    <t>https://vincea.ru/product/donnyj-klapan-dpu-1b01mb-klik-klak-g1-1-4-s-perelivom-chernyj/</t>
  </si>
  <si>
    <t>DPU-1B01MB</t>
  </si>
  <si>
    <t>https://vincea.ru/product/donnyj-klapan-dpu-1b01ch-klik-klak-g1-1-4-s-perelivom-hrom/</t>
  </si>
  <si>
    <t>DPU-1B01CH</t>
  </si>
  <si>
    <t>Донный клапан клик-клак G1 1/4, с переливом</t>
  </si>
  <si>
    <t>DPU-1B01</t>
  </si>
  <si>
    <t>Сифоны и донные клапаны</t>
  </si>
  <si>
    <t>https://vincea.ru/product/gigienicheskij-dush-vhfw-101ch-iz-latuni-so-smesitelem-hrom/</t>
  </si>
  <si>
    <t>VHFW-101MB</t>
  </si>
  <si>
    <t>https://vincea.ru/product/gigienicheskij-dush-vhfw-101ch-iz-latuni-v-komplekte-so-smesitelem-hrom/</t>
  </si>
  <si>
    <t>VHFW-101CH</t>
  </si>
  <si>
    <t>VHFW-101</t>
  </si>
  <si>
    <t>Гигиенические души</t>
  </si>
  <si>
    <t>https://vincea.ru/product/dushevoj-komplekt-vsfw-101tmb-termostaticheskij-vstraivaemyj-dvuhrezhimnyj-chernyj/</t>
  </si>
  <si>
    <t>VSFW-101TMB</t>
  </si>
  <si>
    <t>https://vincea.ru/product/dushevoj-komplekt-esse-vsfw-1e1mb-vstraivaemyj-2-rezhima-ogranichitel-davleniya-hi-box-chernyj/</t>
  </si>
  <si>
    <t>VSFW-1E1MB</t>
  </si>
  <si>
    <t>https://vincea.ru/product/dushevoj-komplekt-esse-vsfw-1e1ch-vstraivaemyj-2-rezhima-ogranichitel-davleniya-hi-box-hrom/</t>
  </si>
  <si>
    <t>VSFW-1E1CH</t>
  </si>
  <si>
    <t>VSFW-1E1</t>
  </si>
  <si>
    <t>https://vincea.ru/product/dushevaya-stojka-esse-vsfs-1e1tmb-termostaticheskaya-chernyj/</t>
  </si>
  <si>
    <t>VSFS-1E1TMB</t>
  </si>
  <si>
    <t>https://vincea.ru/product/dushevaya-stojka-esse-vsfs-1e1tch-termostaticheskaya-hrom/</t>
  </si>
  <si>
    <t>VSFS-1E1TCH</t>
  </si>
  <si>
    <t>VSFS-1E1T</t>
  </si>
  <si>
    <t>https://vincea.ru/product/dushevaya-stojka-esse-vsfs-1e0tmb-termostaticheskaya-chernyj/</t>
  </si>
  <si>
    <t>VSFS-1E0TMB</t>
  </si>
  <si>
    <t>https://vincea.ru/product/dushevaya-stojka-esse-vsfs-1e0tch-termostaticheskaya-hrom/</t>
  </si>
  <si>
    <t>VSFS-1E0TCH</t>
  </si>
  <si>
    <t>VSFS-1E0T</t>
  </si>
  <si>
    <t>https://vincea.ru/product/smesitel-dlya-rakoviny-esse-vbfw-1e1mb-vstraivaemyj-odnorychazhnyj-chernyj/</t>
  </si>
  <si>
    <t>VBFW-1E1MB</t>
  </si>
  <si>
    <t>https://vincea.ru/product/smesitel-dlya-rakoviny-esse-vbfw-1e1ch-vstraivaemyj-odnorychazhnyj-hrom/</t>
  </si>
  <si>
    <t>VBFW-1E1CH</t>
  </si>
  <si>
    <t>VBFW-1E1</t>
  </si>
  <si>
    <t>https://vincea.ru/product/smesitel-dlya-rakoviny-esse-vbf-1e2mb-odnorychazhnyj-chernyj/</t>
  </si>
  <si>
    <t>VBF-1E2MB</t>
  </si>
  <si>
    <t>https://vincea.ru/product/smesitel-dlya-rakoviny-esse-vbf-1e2ch-odnorychazhnyj-hrom/</t>
  </si>
  <si>
    <t>VBF-1E2CH</t>
  </si>
  <si>
    <t>Смеситель для накладной раковины однорычажный, 35мм картдриж, 2 шланга подачи воды в комплекте</t>
  </si>
  <si>
    <t>VBF-1E2</t>
  </si>
  <si>
    <t>https://vincea.ru/product/smesitel-dlya-rakoviny-esse-vbf-1e1mb-odnorychazhnyj-chernyj/</t>
  </si>
  <si>
    <t>VBF-1E1MB</t>
  </si>
  <si>
    <t>https://vincea.ru/product/smesitel-dlya-rakoviny-esse-vbf-1e1ch-odnorychazhnyj-hrom/</t>
  </si>
  <si>
    <t>VBF-1E1CH</t>
  </si>
  <si>
    <t>Смеситель для раковины однорычажный, 35мм картдриж, 2 шланга подачи воды в комплекте</t>
  </si>
  <si>
    <t>VBF-1E1</t>
  </si>
  <si>
    <t>ESSE</t>
  </si>
  <si>
    <t>https://vincea.ru/product/dushevoj-komplekt-next-vsfw-1n1mb-vstraivaemyj-2-rezhima-ogranichitel-davleniya-hi-box-chernyj/</t>
  </si>
  <si>
    <t>VSFW-1N1MB</t>
  </si>
  <si>
    <t>https://vincea.ru/product/dushevoj-komplekt-next-vsfw-1n1ch-vstraivaemyj-2-rezhima-regulyator-davleniya-25sm-verh-dush-hrom/</t>
  </si>
  <si>
    <t>VSFW-1N1CH</t>
  </si>
  <si>
    <t>VSFW-1N1</t>
  </si>
  <si>
    <t>https://vincea.ru/product/dushevaya-stojka-next-vsfs-1n1tmb-termostaticheskaya-chernyj/</t>
  </si>
  <si>
    <t>VSFS-1N1TMB</t>
  </si>
  <si>
    <t>https://vincea.ru/product/dushevaya-stojka-next-vsfs-1n1tch-termostaticheskaya-hrom/</t>
  </si>
  <si>
    <t>VSFS-1N1TCH</t>
  </si>
  <si>
    <t>VSFS-1N1T</t>
  </si>
  <si>
    <t>https://vincea.ru/product/dushevaya-stojka-next-vsfs-1n0tmb-termostaticheskaya-chernyj/</t>
  </si>
  <si>
    <t>VSFS-1N0TMB</t>
  </si>
  <si>
    <t>https://vincea.ru/product/dushevaya-stojka-next-vsfs-1n0tch-termostaticheskaya-bez-izliva-25sm-verh-dush-hrom/</t>
  </si>
  <si>
    <t>VSFS-1N0TCH</t>
  </si>
  <si>
    <t>VSFS-1N0T</t>
  </si>
  <si>
    <t>https://vincea.ru/product/smesitel-dlya-rakoviny-next-vbfw-1n1mb-vstraivaemyj-odnorychazhnyj-chernyj/</t>
  </si>
  <si>
    <t>VBFW-1N1MB</t>
  </si>
  <si>
    <t>https://vincea.ru/product/smesitel-dlya-rakoviny-next-vbfw-1n1ch-vstraivaemyj-odnorychazhnyj-hrom/</t>
  </si>
  <si>
    <t>VBFW-1N1CH</t>
  </si>
  <si>
    <t>VBFW-1N1</t>
  </si>
  <si>
    <t>https://vincea.ru/product/smesitel-dlya-rakoviny-next-vbf-1n2mb-odnorychazhnyj-chernyj/</t>
  </si>
  <si>
    <t>VBF-1N2MB</t>
  </si>
  <si>
    <t>https://vincea.ru/product/smesitel-dlya-rakoviny-next-vbf-1n2ch-odnorychazhnyj-hrom/</t>
  </si>
  <si>
    <t>VBF-1N2CH</t>
  </si>
  <si>
    <t>VBF-1N2</t>
  </si>
  <si>
    <t>https://vincea.ru/product/smesitel-dlya-rakoviny-next-vbf-1n1mb-odnorychazhnyj-chernyj/</t>
  </si>
  <si>
    <t>VBF-1N1MB</t>
  </si>
  <si>
    <t>https://vincea.ru/product/smesitel-dlya-rakoviny-next-vbf-1n1ch-odnorychazhnyj-hrom/</t>
  </si>
  <si>
    <t>VBF-1N1CH</t>
  </si>
  <si>
    <t>VBF-1N1</t>
  </si>
  <si>
    <t>NEXT</t>
  </si>
  <si>
    <t>https://vincea.ru/product/smesitel-dlya-vanny-napolnyj-desire-vtf-1dmb-odnorychazhnyj-chernyj/</t>
  </si>
  <si>
    <t>VTF-1DMB</t>
  </si>
  <si>
    <t>https://vincea.ru/product/smesitel-dlya-vanny-napolnyj-desire-vtf-1dch-odnorychazhnyj-s-regulyatorom-davleniya-hrom/</t>
  </si>
  <si>
    <t>VTF-1DCH</t>
  </si>
  <si>
    <t>VTF-1D</t>
  </si>
  <si>
    <t>https://vincea.ru/product/dushevoj-komplekt-desire-vsfw-1d1mb-vstraivaemyj-2-rezhima-chernyj/</t>
  </si>
  <si>
    <t>VSFW-1D1MB</t>
  </si>
  <si>
    <t>https://vincea.ru/product/dushevoj-komplekt-desire-vsfw-1d1ch-vstraivaemyj-2-rezhima-hrom/</t>
  </si>
  <si>
    <t>VSFW-1D1CH</t>
  </si>
  <si>
    <t>VSFW-1D1</t>
  </si>
  <si>
    <t>https://vincea.ru/product/dushevaya-stojka-desire-vsfs-1d1tgm-termostaticheskaya-voronenaya-stal/</t>
  </si>
  <si>
    <t>VSFS-1D1TGM</t>
  </si>
  <si>
    <t>https://vincea.ru/product/dushevaya-stojka-desire-vsfs-1d1tmb-termostaticheskaya-chernyj/</t>
  </si>
  <si>
    <t>https://vincea.ru/product/dushevaya-stojka-desire-vsfs-1d1tch-termostaticheskaya-hrom/</t>
  </si>
  <si>
    <t>VSFS-1D1TCH</t>
  </si>
  <si>
    <t>VSFS-1D1T</t>
  </si>
  <si>
    <t>https://vincea.ru/product/dushevaya-stojka-desire-vsfs-1d0tgm-termostaticheskaya-voronenaya-stal/</t>
  </si>
  <si>
    <t>VSFS-1D0TGM</t>
  </si>
  <si>
    <t>https://vincea.ru/product/dushevaya-stojka-desire-vsfs-1d0tmb-termostaticheskaya-chernyj/</t>
  </si>
  <si>
    <t>VSFS-1D0TMB</t>
  </si>
  <si>
    <t>https://vincea.ru/product/dushevaya-stojka-desire-vsfs-1d0tch-termostaticheskaya-hrom/</t>
  </si>
  <si>
    <t>VSFS-1D0TCH</t>
  </si>
  <si>
    <t>VSFS-1D0T</t>
  </si>
  <si>
    <t>https://vincea.ru/product/smesitel-dlya-rakoviny-desire-vbfw-1d1gm-vstraivaemyj-odnorychazhnyj-voronenaya-stal/</t>
  </si>
  <si>
    <t>VBFW-1D1GM</t>
  </si>
  <si>
    <t>https://vincea.ru/product/smesitel-dlya-rakoviny-desire-vbfw-1d1mb-vstraivaemyj-odnorychazhnyj-chernyj/</t>
  </si>
  <si>
    <t>VBFW-1D1MB</t>
  </si>
  <si>
    <t>https://vincea.ru/product/smesitel-dlya-rakoviny-desire-vbfw-1d1ch-vstraivaemyj-odnorychazhnyj-hrom/</t>
  </si>
  <si>
    <t>VBFW-1D1CH</t>
  </si>
  <si>
    <t>https://vincea.ru/product/smesitel-dlya-rakoviny-desire-vbf-1d3gm-voronenaya-stal/</t>
  </si>
  <si>
    <t>VBF-1D3GM</t>
  </si>
  <si>
    <t>https://vincea.ru/product/smesitel-dlya-rakoviny-desire-vbf-1d3mb-chernyj/</t>
  </si>
  <si>
    <t>VBF-1D3MB</t>
  </si>
  <si>
    <t>https://vincea.ru/product/smesitel-dlya-rakoviny-desire-vbf-1d3ch-hrom/</t>
  </si>
  <si>
    <t>VBF-1D3CH</t>
  </si>
  <si>
    <t>VBF-1D3</t>
  </si>
  <si>
    <t>https://vincea.ru/product/smesitel-dlya-rakoviny-desire-vbf-1d2gm-odnorychazhnyj-voronenaya-stal/</t>
  </si>
  <si>
    <t>VBF-1D2GM</t>
  </si>
  <si>
    <t>https://vincea.ru/product/smesitel-dlya-rakoviny-desire-vbf-1d2mb-odnorychazhnyj-chernyj/</t>
  </si>
  <si>
    <t>VBF-1D2MB</t>
  </si>
  <si>
    <t>https://vincea.ru/product/smesitel-dlya-rakoviny-desire-vbf-1d2ch-odnorychazhnyj-hrom/</t>
  </si>
  <si>
    <t>VBF-1D2CH</t>
  </si>
  <si>
    <t>VBF-1D2</t>
  </si>
  <si>
    <t>https://vincea.ru/product/smesitel-dlya-rakoviny-desire-vbf-1d1gm-odnorychazhnyj-voronenaya-stal/</t>
  </si>
  <si>
    <t>VBF-1D1GM</t>
  </si>
  <si>
    <t>https://vincea.ru/product/smesitel-dlya-rakoviny-desire-vbf-1d1mb-odnorychazhnyj-chernyj/</t>
  </si>
  <si>
    <t>VBF-1D1MB</t>
  </si>
  <si>
    <t>https://vincea.ru/product/smesitel-dlya-rakoviny-desire-vbf-1d1ch-odnorychazhnyj-hrom/</t>
  </si>
  <si>
    <t>VBF-1D1CH</t>
  </si>
  <si>
    <t>VBF-1D1</t>
  </si>
  <si>
    <t>DESIRE</t>
  </si>
  <si>
    <t xml:space="preserve">Смеситель для раковины , 35мм прогрессивный картдриж, 2 шланга подачи воды в комплекте                                            </t>
  </si>
  <si>
    <t>Смеситель для раковины встраиваемый однорычажный , 35мм картдриж</t>
  </si>
  <si>
    <t>Смеситель для раковины встраиваемый однорычажный , 25мм картдриж                                  Латунный корпус с цинковой ручкой</t>
  </si>
  <si>
    <t>VDS-3SO110CLB</t>
  </si>
  <si>
    <t>VDS-3SO160CL</t>
  </si>
  <si>
    <t>VSR-3SO9011CLB</t>
  </si>
  <si>
    <t>VSR-3SO8016CL</t>
  </si>
  <si>
    <t>1600х800x1950</t>
  </si>
  <si>
    <t>1585-1600 x 785-800</t>
  </si>
  <si>
    <t>VSR-3SO9016CL</t>
  </si>
  <si>
    <t>1600х900x1950</t>
  </si>
  <si>
    <t>1585-1600 x 885-900</t>
  </si>
  <si>
    <t>VSR-3SO1016CL</t>
  </si>
  <si>
    <t>1600х1000x1950</t>
  </si>
  <si>
    <t>1585-1600 x 985-1000</t>
  </si>
  <si>
    <t>VSB-31100CL</t>
  </si>
  <si>
    <t>VSB-32120CL</t>
  </si>
  <si>
    <t>1000х1400</t>
  </si>
  <si>
    <t>1190-1200</t>
  </si>
  <si>
    <t>1200х1400</t>
  </si>
  <si>
    <t>Шторка на ванну, складная из 4 секций
Толщина стекла: 4мм        Высота:1400мм</t>
  </si>
  <si>
    <t>Шторка на ванну, складная из 5 секций
Толщина стекла: 4мм        Высота:1400мм</t>
  </si>
  <si>
    <t>Акция Опт</t>
  </si>
  <si>
    <t>Акция РРЦ</t>
  </si>
  <si>
    <t>АКЦИЯ!</t>
  </si>
  <si>
    <t>Акция!</t>
  </si>
  <si>
    <t xml:space="preserve">Mia Slim </t>
  </si>
  <si>
    <t>VMC-2MC600S1GW</t>
  </si>
  <si>
    <t>VMC-2MC600S1RW</t>
  </si>
  <si>
    <t>VMC-2MC600S1BT</t>
  </si>
  <si>
    <t>VMC-2MC600S1VO</t>
  </si>
  <si>
    <t>605х394х500</t>
  </si>
  <si>
    <t>MC700S1</t>
  </si>
  <si>
    <t>MC600S1</t>
  </si>
  <si>
    <t>VMC-2MC700S1GW</t>
  </si>
  <si>
    <t>VMC-2MC700S1RW</t>
  </si>
  <si>
    <t>VMC-2MC700S1BT</t>
  </si>
  <si>
    <t>VMC-2MC700S1VO</t>
  </si>
  <si>
    <t>704х394х500</t>
  </si>
  <si>
    <t>VBS-13960S1</t>
  </si>
  <si>
    <t>710х395х170</t>
  </si>
  <si>
    <t>610х395х170</t>
  </si>
  <si>
    <t>VBS-13970S1</t>
  </si>
  <si>
    <t>VMC-2MC800S1GW</t>
  </si>
  <si>
    <t>VMC-2MC800S1RW</t>
  </si>
  <si>
    <t>VMC-2MC800S1BT</t>
  </si>
  <si>
    <t>VMC-2MC800S1VO</t>
  </si>
  <si>
    <t>VBS-13980S1</t>
  </si>
  <si>
    <t>810х395х170</t>
  </si>
  <si>
    <t>802х394х500</t>
  </si>
  <si>
    <t>VMC-2MC900S1GW</t>
  </si>
  <si>
    <t>VMC-2MC900S1RW</t>
  </si>
  <si>
    <t>VMC-2MC900S1BT</t>
  </si>
  <si>
    <t>VMC-2MC900S1VO</t>
  </si>
  <si>
    <t>VBS-13990S1</t>
  </si>
  <si>
    <t>910х395х170</t>
  </si>
  <si>
    <t>901х394х500</t>
  </si>
  <si>
    <t>MC900S1</t>
  </si>
  <si>
    <t>MC800S1</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</si>
  <si>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135-190
- Монтажная высота, мм: 1075-1440
</t>
    </r>
  </si>
  <si>
    <t>Кнопка смыва механическая, 2 режима     Кнопка для инсталляции VIS-601</t>
  </si>
  <si>
    <t xml:space="preserve">Кнопка смыва механическая, 2 режима     Кнопка для инсталляции VIS-601    </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</si>
  <si>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G.White (Белый глянец)</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</si>
  <si>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V.Oak (Дуб винтаж)</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</si>
  <si>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</si>
  <si>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</si>
  <si>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Carbone (Карбон)</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</si>
  <si>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</si>
  <si>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</si>
  <si>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</si>
  <si>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</si>
  <si>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(Серый камень</t>
    </r>
    <r>
      <rPr>
        <sz val="11"/>
        <rFont val="Arial"/>
        <family val="2"/>
        <charset val="1"/>
      </rPr>
      <t>)</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</si>
  <si>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</si>
  <si>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Шкаф-пенал для серий Chiara, Luka
Тип: подвесной
Система хранения: 2 дверцы
Ручки фрезерованы в плоскости фасада под 45º                                                                    </t>
    </r>
    <r>
      <rPr>
        <b/>
        <sz val="10"/>
        <rFont val="Arial"/>
        <family val="2"/>
        <charset val="204"/>
      </rPr>
      <t>На фото представлена мебель в отделке R.Oak (Темный дуб)</t>
    </r>
  </si>
  <si>
    <t>VST-4SQ1010A</t>
  </si>
  <si>
    <t xml:space="preserve">
Акция!</t>
  </si>
  <si>
    <t xml:space="preserve">Акция! 
</t>
  </si>
  <si>
    <t>LC100</t>
  </si>
  <si>
    <t>VCB-13100B</t>
  </si>
  <si>
    <t>VCB-13100W</t>
  </si>
  <si>
    <t>VCB-13100G</t>
  </si>
  <si>
    <t>VMC-2L100TO</t>
  </si>
  <si>
    <t>VMC-2L100RO</t>
  </si>
  <si>
    <t>VMC-2L100NO</t>
  </si>
  <si>
    <t>VMC-2L100GS</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</si>
  <si>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 Дуб Табак )</t>
    </r>
  </si>
  <si>
    <t>VMC-2C100TO</t>
  </si>
  <si>
    <t>VMC-2C100RO</t>
  </si>
  <si>
    <t>VMC-2C100NO</t>
  </si>
  <si>
    <t>VMC-2C100GS</t>
  </si>
  <si>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 Серый камень )</t>
    </r>
  </si>
  <si>
    <t>VCB-3M750G</t>
  </si>
  <si>
    <t>VCB-3M800G</t>
  </si>
  <si>
    <t>VCB-3M900G</t>
  </si>
  <si>
    <t>VSR-1G1013CLB</t>
  </si>
  <si>
    <t>VSR-1G1014CLB</t>
  </si>
  <si>
    <t>VSR-1G1012CLB</t>
  </si>
  <si>
    <t>990х476х475</t>
  </si>
  <si>
    <t>VSS-3AL900CLB</t>
  </si>
  <si>
    <t>VSQ-3AL900CLB</t>
  </si>
  <si>
    <t>VDS-3AL120CLB</t>
  </si>
  <si>
    <t>VSR-3AL9012CLB</t>
  </si>
  <si>
    <t>VDP-3AL600CLB</t>
  </si>
  <si>
    <t>VDP-3AL700CLB</t>
  </si>
  <si>
    <t>VDP-3AL800CLB</t>
  </si>
  <si>
    <t>VDP-3AL900CLB</t>
  </si>
  <si>
    <t>VDS-1SS100CL</t>
  </si>
  <si>
    <t>1000x2000</t>
  </si>
  <si>
    <t>VDS-1SS100CLB</t>
  </si>
  <si>
    <t>VSR-1SS8010CL</t>
  </si>
  <si>
    <t>980-1000 x 790-800</t>
  </si>
  <si>
    <t>VSR-1SS9010CL</t>
  </si>
  <si>
    <t>1000x900x2000</t>
  </si>
  <si>
    <t>980-1000 x 890-900</t>
  </si>
  <si>
    <t>VSR-1SS1010CL</t>
  </si>
  <si>
    <t>1000x1000x2000</t>
  </si>
  <si>
    <t>VSR-1SS8010CLB</t>
  </si>
  <si>
    <t>VSR-1SS8011CLB</t>
  </si>
  <si>
    <t>VSR-1SS8012CLB</t>
  </si>
  <si>
    <t>VSR-1SS8013CLB</t>
  </si>
  <si>
    <t>VSR-1SS8014CLB</t>
  </si>
  <si>
    <t>VSR-1SS9010CLB</t>
  </si>
  <si>
    <t>VSR-1SS1010CLB</t>
  </si>
  <si>
    <t>VSR-1SS1011CLB</t>
  </si>
  <si>
    <t>VSR-1SS1012CLB</t>
  </si>
  <si>
    <t>VSR-1SS1013CLB</t>
  </si>
  <si>
    <t>VSR-1SS1014CLB</t>
  </si>
  <si>
    <t>980-1000 x 990-1000</t>
  </si>
  <si>
    <t>1080-1100 x 990-1000</t>
  </si>
  <si>
    <t>1180-1200 x 990-1000</t>
  </si>
  <si>
    <t>1280-1300 x990-1000</t>
  </si>
  <si>
    <t>1380-1400 x 990-1000</t>
  </si>
  <si>
    <t>1280-1300 x 990-1000</t>
  </si>
  <si>
    <t>Hope</t>
  </si>
  <si>
    <t>VT2-201</t>
  </si>
  <si>
    <t>650x365x785</t>
  </si>
  <si>
    <t>1000х480х14</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</si>
  <si>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</si>
  <si>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990х476х435</t>
  </si>
  <si>
    <r>
      <t xml:space="preserve">Раковина из искусственного камня  для серий Сhiara, Chiara 2D, Luka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</si>
  <si>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</si>
  <si>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t>VMC-2C2100GS</t>
  </si>
  <si>
    <t>VMC-2C2100NO</t>
  </si>
  <si>
    <t>VMC-2C2100RO</t>
  </si>
  <si>
    <t>VMC-2C2100TO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</si>
  <si>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T.Oak (Дуб табак)</t>
    </r>
  </si>
  <si>
    <t>2C2100</t>
  </si>
  <si>
    <t>792х476х475</t>
  </si>
  <si>
    <t>VMC-2C2800GS</t>
  </si>
  <si>
    <t>VMC-2C2800NO</t>
  </si>
  <si>
    <t>VMC-2C2800RO</t>
  </si>
  <si>
    <t>VMC-2C2800TO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</si>
  <si>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G.Stone (Серый камень)</t>
    </r>
  </si>
  <si>
    <t>2C2800</t>
  </si>
  <si>
    <t>592х476х475</t>
  </si>
  <si>
    <t>VMC-2C2600GS</t>
  </si>
  <si>
    <t>VMC-2C2600NO</t>
  </si>
  <si>
    <t>VMC-2C2600RO</t>
  </si>
  <si>
    <t>VMC-2C2600TO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</si>
  <si>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N.Oak (Натуральный дуб)</t>
    </r>
  </si>
  <si>
    <t>2C2600</t>
  </si>
  <si>
    <t>Chiara 2D</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</si>
  <si>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</si>
  <si>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</si>
  <si>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VSB-12114CH-L</t>
  </si>
  <si>
    <t>VSB-12114CLB</t>
  </si>
  <si>
    <t>VDS-4D120CL</t>
  </si>
  <si>
    <t>VDS-4D120CLB</t>
  </si>
  <si>
    <t>VDS-4D130CL</t>
  </si>
  <si>
    <t>VDS-4D130CLB</t>
  </si>
  <si>
    <t>VDS-4D140CL</t>
  </si>
  <si>
    <t>VDS-4D140CLB</t>
  </si>
  <si>
    <t>VDS-4D150CL</t>
  </si>
  <si>
    <t>VDS-4D150CLB</t>
  </si>
  <si>
    <t>VDS-4D160CLB</t>
  </si>
  <si>
    <t>VDS-4D160CL</t>
  </si>
  <si>
    <t>1500x2000</t>
  </si>
  <si>
    <t>1600x2000</t>
  </si>
  <si>
    <t>1480-1500</t>
  </si>
  <si>
    <t>1580-1600</t>
  </si>
  <si>
    <t>Dice</t>
  </si>
  <si>
    <t>Душевая дверь
Конструкция дверей: раздвижная  
Толщина стекла: 8мм                 Обработка стекла: Easy Clean
Высота: 2000мм</t>
  </si>
  <si>
    <t>VDS-4D</t>
  </si>
  <si>
    <t>VSR-4D8012CL</t>
  </si>
  <si>
    <t>VSR-4D9012CL</t>
  </si>
  <si>
    <t>VSR-4D1012CL</t>
  </si>
  <si>
    <t>VSR-4D8013CL</t>
  </si>
  <si>
    <t>VSR-4D9013CL</t>
  </si>
  <si>
    <t>VSR-4D1013CL</t>
  </si>
  <si>
    <t>VSR-4D8014CL</t>
  </si>
  <si>
    <t>VSR-4D9014CL</t>
  </si>
  <si>
    <t>VSR-4D1014CL</t>
  </si>
  <si>
    <t>VSR-4D8015CL</t>
  </si>
  <si>
    <t>VSR-4D9015CL</t>
  </si>
  <si>
    <t>VSR-4D1015CL</t>
  </si>
  <si>
    <t>VSR-4D8016CL</t>
  </si>
  <si>
    <t>VSR-4D9016CL</t>
  </si>
  <si>
    <t>VSR-4D1016CL</t>
  </si>
  <si>
    <t>VSR-4D8012CLB</t>
  </si>
  <si>
    <t>VSR-4D9012CLB</t>
  </si>
  <si>
    <t>VSR-4D1012CLB</t>
  </si>
  <si>
    <t>VSR-4D8013CLB</t>
  </si>
  <si>
    <t>VSR-4D9013CLB</t>
  </si>
  <si>
    <t>VSR-4D1013CLB</t>
  </si>
  <si>
    <t>VSR-4D8014CLB</t>
  </si>
  <si>
    <t>VSR-4D9014CLB</t>
  </si>
  <si>
    <t>VSR-4D1014CLB</t>
  </si>
  <si>
    <t>VSR-4D8015CLB</t>
  </si>
  <si>
    <t>VSR-4D9015CLB</t>
  </si>
  <si>
    <t>VSR-4D1015CLB</t>
  </si>
  <si>
    <t>VSR-4D8016CLB</t>
  </si>
  <si>
    <t>VSR-4D9016CLB</t>
  </si>
  <si>
    <t>VSR-4D1016CLB</t>
  </si>
  <si>
    <t>1500x800x2000</t>
  </si>
  <si>
    <t>1500x900x2000</t>
  </si>
  <si>
    <t>1500x1000x2000</t>
  </si>
  <si>
    <t>1600x800x2000</t>
  </si>
  <si>
    <t>1600x900x2000</t>
  </si>
  <si>
    <t>1600x1000x2000</t>
  </si>
  <si>
    <t>1180-1200 x 770-790</t>
  </si>
  <si>
    <t>1180-1200 x 870-890</t>
  </si>
  <si>
    <t>1180-1200 x 970-990</t>
  </si>
  <si>
    <t>1280-1300 x 770-790</t>
  </si>
  <si>
    <t>1280-1300 x 870-890</t>
  </si>
  <si>
    <t>1280-1300 x 970-990</t>
  </si>
  <si>
    <t>1380-1400 x 970-990</t>
  </si>
  <si>
    <t>1380-1400 x 770-790</t>
  </si>
  <si>
    <t>1380-1400 x 870-890</t>
  </si>
  <si>
    <t>1480-1500 x 770-790</t>
  </si>
  <si>
    <t>1480-1500 x 870-890</t>
  </si>
  <si>
    <t>1480-1500 x 970-990</t>
  </si>
  <si>
    <t>1580-1600 x 770-790</t>
  </si>
  <si>
    <t>1580-1600 x 870-890</t>
  </si>
  <si>
    <t>1580-1600 x 970-990</t>
  </si>
  <si>
    <t>Slim-N</t>
  </si>
  <si>
    <t>VDS-4SN110CL</t>
  </si>
  <si>
    <t>VDS-4SN110CLB</t>
  </si>
  <si>
    <t>VDS-4SN120CL</t>
  </si>
  <si>
    <t>VDS-4SN120CLB</t>
  </si>
  <si>
    <t>VDS-4SN130CL</t>
  </si>
  <si>
    <t>VDS-4SN130CLB</t>
  </si>
  <si>
    <t>VDS-4SN140CL</t>
  </si>
  <si>
    <t>VDS-4SN140CLB</t>
  </si>
  <si>
    <t>1200x1950</t>
  </si>
  <si>
    <t>1000x1950</t>
  </si>
  <si>
    <t>1100x1950</t>
  </si>
  <si>
    <t>1300x1950</t>
  </si>
  <si>
    <t>1400x1950</t>
  </si>
  <si>
    <t>1090-1100</t>
  </si>
  <si>
    <t>1290-1300</t>
  </si>
  <si>
    <t>1390-1400</t>
  </si>
  <si>
    <t>VSR-4SN8010CL</t>
  </si>
  <si>
    <t>VSR-4SN9010CL</t>
  </si>
  <si>
    <t>VSR-4SN8011CL</t>
  </si>
  <si>
    <t>VSR-4SN8011CLB</t>
  </si>
  <si>
    <t>VSR-4SN9011CL</t>
  </si>
  <si>
    <t>VSR-4SN9011CLB</t>
  </si>
  <si>
    <t>VSR-4SN8012CL</t>
  </si>
  <si>
    <t>VSR-4SN8012CLB</t>
  </si>
  <si>
    <t>VSR-4SN9012CL</t>
  </si>
  <si>
    <t>VSR-4SN9012CLB</t>
  </si>
  <si>
    <t>VSR-4SN9013CL</t>
  </si>
  <si>
    <t>VSR-4SN9013CLB</t>
  </si>
  <si>
    <t>VSR-4SN8014CL</t>
  </si>
  <si>
    <t>VSR-4SN8014CLB</t>
  </si>
  <si>
    <t>VSR-4SN9014CL</t>
  </si>
  <si>
    <t>VSR-4SN9014CLB</t>
  </si>
  <si>
    <t>VSR-4SN8013CL</t>
  </si>
  <si>
    <t>VSR-4SN8013CLB</t>
  </si>
  <si>
    <t xml:space="preserve">Душевой уголок                                                                       квадратный/прямоугольный
Конструкция дверей: раздвижная  
Толщина стекла: 8мм                               Обработка стекла: Easy Clean
Высота: 2000мм     </t>
  </si>
  <si>
    <t>VSR-4D</t>
  </si>
  <si>
    <t>Душевая дверь
Конструкция дверей: раздвижная  
Толщина стекла: 6мм                 Обработка стекла: Easy Clean
Высота: 1950мм</t>
  </si>
  <si>
    <t>VDS-4SN</t>
  </si>
  <si>
    <t>990-1000 x 780-790</t>
  </si>
  <si>
    <t>990-1000 x 880-890</t>
  </si>
  <si>
    <t>1090-1100 x 880-890</t>
  </si>
  <si>
    <t>1090-1100 x 780-790</t>
  </si>
  <si>
    <t>1190-1200 x 880-890</t>
  </si>
  <si>
    <t>1190-1200 x 780-790</t>
  </si>
  <si>
    <t>1280-1300 x 780-790</t>
  </si>
  <si>
    <t>1280-1300 x 880-890</t>
  </si>
  <si>
    <t>1380-1400 x 780-790</t>
  </si>
  <si>
    <t>1380-1400 x 880-890</t>
  </si>
  <si>
    <t>1000x800x1950</t>
  </si>
  <si>
    <t>1000x900x1950</t>
  </si>
  <si>
    <t>1100x800x1950</t>
  </si>
  <si>
    <t>1100x900x1950</t>
  </si>
  <si>
    <t>1200x800x1950</t>
  </si>
  <si>
    <t>1200x900x1950</t>
  </si>
  <si>
    <t>1300x800x1950</t>
  </si>
  <si>
    <t>1300x900x1950</t>
  </si>
  <si>
    <t>1400x900x1950</t>
  </si>
  <si>
    <t>1400x800x1950</t>
  </si>
  <si>
    <t xml:space="preserve">Душевой уголок                                                                       квадратный/прямоугольный
Конструкция дверей: раздвижная  
Толщина стекла: 6мм                               Обработка стекла: Easy Clean
Высота: 1950мм   </t>
  </si>
  <si>
    <t>VSR-4SN</t>
  </si>
  <si>
    <t>VSS-4SN</t>
  </si>
  <si>
    <t>VSS-4SN900CL</t>
  </si>
  <si>
    <t>VSS-4SN900CLB</t>
  </si>
  <si>
    <t>VSS-4SN8010CL</t>
  </si>
  <si>
    <t>VSS-4SN8010CLB</t>
  </si>
  <si>
    <t>VSS-4SN9010CL</t>
  </si>
  <si>
    <t>VSS-4SN9010CLB</t>
  </si>
  <si>
    <t>Show</t>
  </si>
  <si>
    <t xml:space="preserve">Душевой уголок                                                                       квадратный/прямоугольный
Конструкция дверей: 2 раздвижные двери  
Толщина стекла: 6мм                               Обработка стекла: Easy Clean
Высота: 1950мм   </t>
  </si>
  <si>
    <t>VSP1-4SH100CL</t>
  </si>
  <si>
    <t>VSP1-4SH100CLB</t>
  </si>
  <si>
    <t>970-990 x 970-990</t>
  </si>
  <si>
    <t>VSP1-4SH</t>
  </si>
  <si>
    <t>VBF-1N1GM</t>
  </si>
  <si>
    <t>https://vincea.ru/product/smesitel-dlya-rakoviny-next-vbf-1n1gm-odnorychazhnyj-voronennaya-stal/</t>
  </si>
  <si>
    <t>VBF-1N2GM</t>
  </si>
  <si>
    <t>https://vincea.ru/product/smesitel-dlya-rakoviny-next-vbf-1n2gm-odnorychazhnyj-voronenaya-stal/</t>
  </si>
  <si>
    <t>VSFS-1N0TGM</t>
  </si>
  <si>
    <t>https://vincea.ru/product/dushevaya-stojka-next-vsfs-1n0tgm-termostaticheskaya-voronenaya-stal/</t>
  </si>
  <si>
    <t>VSFS-1N1TGM</t>
  </si>
  <si>
    <t>https://vincea.ru/product/dushevaya-stojka-next-vsfs-1n1tgm-termostaticheskaya-voronenaya-stal/</t>
  </si>
  <si>
    <t>VHFW-101BG</t>
  </si>
  <si>
    <t>VHFW-101GM</t>
  </si>
  <si>
    <t>https://vincea.ru/product/gigienicheskij-dush-vhfw-101bg-iz-latuni-so-smesitelem-brashirovannoe-zoloto/</t>
  </si>
  <si>
    <t>брашированное золото</t>
  </si>
  <si>
    <t>https://vincea.ru/product/gigienicheskij-dush-vhfw-101gm-iz-latuni-so-smesitelem-voronenaya-stal/</t>
  </si>
  <si>
    <t>VBF-1V1CH</t>
  </si>
  <si>
    <t>VBF-1V1MB</t>
  </si>
  <si>
    <t>VBF-1V1GM</t>
  </si>
  <si>
    <t>VBF-1V1BG</t>
  </si>
  <si>
    <t>Смеситель для раковины
 однорычажный, 25мм картдриж, 2 
шланга подачи воды в комплекте</t>
  </si>
  <si>
    <t>VBF-1V1</t>
  </si>
  <si>
    <t>VOGUE</t>
  </si>
  <si>
    <t>https://vincea.ru/product/smesitel-dlya-rakoviny-vogue-vbf-1v1mb-odnorychazhnyj-chernyj/</t>
  </si>
  <si>
    <t>https://vincea.ru/product/smesitel-dlya-rakoviny-vogue-vbf-1v1ch-odnorychazhnyj-hrom/</t>
  </si>
  <si>
    <t>https://vincea.ru/product/smesitel-dlya-rakoviny-vogue-vbf-1v1gm-odnorychazhnyj-voronenaya-stal/</t>
  </si>
  <si>
    <t>https://vincea.ru/product/smesitel-dlya-rakoviny-vogue-vbf-1v1bg-odnorychazhnyj-brashirovannoe-zoloto/</t>
  </si>
  <si>
    <t>VBF-1V2CH</t>
  </si>
  <si>
    <t>VBF-1V2MB</t>
  </si>
  <si>
    <t>VBF-1V2GM</t>
  </si>
  <si>
    <t>VBF-1V2BG</t>
  </si>
  <si>
    <t>VBF-1V2</t>
  </si>
  <si>
    <t>https://vincea.ru/product/smesitel-dlya-rakoviny-vogue-vbf-1v2ch-odnorychazhnyj-hrom/</t>
  </si>
  <si>
    <t>https://vincea.ru/product/smesitel-dlya-rakoviny-vogue-vbf-1v2mb-odnorychazhnyj-chernyj/</t>
  </si>
  <si>
    <t>https://vincea.ru/product/smesitel-dlya-rakoviny-vogue-vbf-1v2gm-odnorychazhnyj-voronenaya-stal/</t>
  </si>
  <si>
    <t>https://vincea.ru/product/smesitel-dlya-rakoviny-vogue-vbf-1v2bg-odnorychazhnyj-brashirovannoe-zoloto/</t>
  </si>
  <si>
    <t>VSFS-1V1TCH</t>
  </si>
  <si>
    <t>VSFS-1V1TMB</t>
  </si>
  <si>
    <t>VSFS-1V1TGM</t>
  </si>
  <si>
    <t>VSFS-1V1TBG</t>
  </si>
  <si>
    <t>https://vincea.ru/product/dushevaya-stojka-vogue-vsfs-1v1tch-termostaticheskaya-hrom/</t>
  </si>
  <si>
    <t>https://vincea.ru/product/dushevaya-stojka-vogue-vsfs-1v1tmb-termostaticheskaya-chernyj/</t>
  </si>
  <si>
    <t>https://vincea.ru/product/dushevaya-stojka-vogue-vsfs-1v1tgm-termostaticheskaya-voronenaya-stal/</t>
  </si>
  <si>
    <t>https://vincea.ru/product/dushevaya-stojka-vogue-vsfs-1v1tbg-termostaticheskaya-brashirovannoe-zoloto/</t>
  </si>
  <si>
    <t>VSFS-1V1T</t>
  </si>
  <si>
    <t xml:space="preserve">Душевая стойка термостатическая с изливом                                                    Шланг для душа из ПВХ                                Верхний душ из нержавеющей стали                 Ручной душ из латуни                     
Размер верхнего душа 250мм                  Термостатический картридж Vernet  </t>
  </si>
  <si>
    <t>VSS-1G8010CGB</t>
  </si>
  <si>
    <t>VSS-1G8090CGB</t>
  </si>
  <si>
    <t>VSS-1G9010CGB</t>
  </si>
  <si>
    <t>VSS-1G1011CGB</t>
  </si>
  <si>
    <t>VSS-1G9011CGB</t>
  </si>
  <si>
    <t>VSS-1G8011CGB</t>
  </si>
  <si>
    <t>VSS-1G1112CGB</t>
  </si>
  <si>
    <t>VSS-1G1012CGB</t>
  </si>
  <si>
    <t>VSS-1G9012CGB</t>
  </si>
  <si>
    <t>VSS-1G8012CGB</t>
  </si>
  <si>
    <t>VSS-1G1212CGB</t>
  </si>
  <si>
    <t>VSS-1G1111CGB</t>
  </si>
  <si>
    <t>VDS-1SS120CLGM</t>
  </si>
  <si>
    <t>VSS-1G900CGB</t>
  </si>
  <si>
    <t>VLM-3BE600</t>
  </si>
  <si>
    <t>VLM-3BE600-2</t>
  </si>
  <si>
    <t>VLM-3BE800</t>
  </si>
  <si>
    <t>VLM-3BE800-2</t>
  </si>
  <si>
    <t>VLM-3BE100</t>
  </si>
  <si>
    <t>VLM-3BE120</t>
  </si>
  <si>
    <t>VLM-3BE100-2</t>
  </si>
  <si>
    <t>VLM-3BE120-2</t>
  </si>
  <si>
    <t>1000x800</t>
  </si>
  <si>
    <t>1200x800</t>
  </si>
  <si>
    <t>VLM-3BE</t>
  </si>
  <si>
    <t>VLM-3BE-2</t>
  </si>
  <si>
    <r>
      <t xml:space="preserve">Зеркало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</si>
  <si>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t>Зеркало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</si>
  <si>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</si>
  <si>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</si>
  <si>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</si>
  <si>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</si>
  <si>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</si>
  <si>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r>
      <t xml:space="preserve">Зеркало овальное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      
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</si>
  <si>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</si>
  <si>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</si>
  <si>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</si>
  <si>
    <t>https://vincea.ru/product/modul-skrytogo-podklyucheniya-vincea-vtd-cm1-dlya-elektricheskih-polotentsesushitelej-vtd-1dbe-i-vtd-1dce/</t>
  </si>
  <si>
    <t>VTD-1P1WE</t>
  </si>
  <si>
    <t>385 x 253 x 116</t>
  </si>
  <si>
    <t>VTD-1P1</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</si>
  <si>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</si>
  <si>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- 80 cм, ширина - 43 см.                 </t>
    </r>
    <r>
      <rPr>
        <b/>
        <i/>
        <sz val="11"/>
        <rFont val="Arial"/>
        <family val="2"/>
        <charset val="204"/>
      </rPr>
      <t>Вращающиеся на 180° перемычки</t>
    </r>
    <r>
      <rPr>
        <sz val="11"/>
        <rFont val="Arial"/>
        <family val="2"/>
        <charset val="1"/>
      </rPr>
      <t xml:space="preserve"> Количество перемычек - 6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</si>
  <si>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- 79 cм, ширина - 41,8 см.                 </t>
    </r>
    <r>
      <rPr>
        <b/>
        <i/>
        <sz val="11"/>
        <rFont val="Arial"/>
        <family val="2"/>
        <charset val="204"/>
      </rPr>
      <t>Вращающиеся на 180° перемычки</t>
    </r>
    <r>
      <rPr>
        <sz val="11"/>
        <rFont val="Arial"/>
        <family val="2"/>
        <charset val="1"/>
      </rPr>
      <t xml:space="preserve"> Количество перемычек - 3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</si>
  <si>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- 59 cм, ширина - 42,6 см.                 </t>
    </r>
    <r>
      <rPr>
        <b/>
        <i/>
        <sz val="11"/>
        <rFont val="Arial"/>
        <family val="2"/>
        <charset val="204"/>
      </rPr>
      <t>Вращающиеся на 180° перемычки</t>
    </r>
    <r>
      <rPr>
        <sz val="11"/>
        <rFont val="Arial"/>
        <family val="2"/>
        <charset val="1"/>
      </rPr>
      <t xml:space="preserve"> Количество перемычек - 2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</si>
  <si>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- 60 cм, ширина - 43 см.                 </t>
    </r>
    <r>
      <rPr>
        <b/>
        <i/>
        <sz val="11"/>
        <rFont val="Arial"/>
        <family val="2"/>
        <charset val="204"/>
      </rPr>
      <t>Вращающиеся на 180° перемычки</t>
    </r>
    <r>
      <rPr>
        <sz val="11"/>
        <rFont val="Arial"/>
        <family val="2"/>
        <charset val="1"/>
      </rPr>
      <t xml:space="preserve"> Количество перемычек - 4 шт Потребляемая мощность 65 W Номинальное напряжение 230 V Номинальная температура 55-65°С</t>
    </r>
  </si>
  <si>
    <t>VTD-1P1BE</t>
  </si>
  <si>
    <t>https://vincea.ru/product/polotentsesushitel-elektricheskij-vincea-vtd-1p1be-39h25-chernyj-tajmer/</t>
  </si>
  <si>
    <t>https://vincea.ru/product/polotentsesushitel-elektricheskij-vincea-vtd-1p1we-39h25-belyj-tajmer/</t>
  </si>
  <si>
    <t>VTD-1DWE</t>
  </si>
  <si>
    <t>VTD-1DGE</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</si>
  <si>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- 25 cм, ширина - 40 см. Количество перемычек - 1 шт. Потребляемая мощность 18 W. Номинальное напряжение 230 V. Номинальная температура 45°С</t>
    </r>
  </si>
  <si>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</si>
  <si>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t>графит</t>
  </si>
  <si>
    <t>https://vincea.ru/product/polotentsesushitel-elektricheskij-vincea-vtd-1dwe-15h140-belyj-tajmer/</t>
  </si>
  <si>
    <t>https://vincea.ru/product/polotentsesushitel-elektricheskij-vincea-vtd-1dge-15h140-grafit-tajmer/</t>
  </si>
  <si>
    <r>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r>
      <rPr>
        <sz val="11"/>
        <rFont val="Arial"/>
        <family val="2"/>
        <charset val="1"/>
      </rPr>
      <t xml:space="preserve">    </t>
    </r>
  </si>
  <si>
    <t xml:space="preserve">Душевой уголок, пятиугольный
Конструкция дверей: 1 раздвижная дверь 
Толщина стекла: 8мм
Высота: 2000мм                                           </t>
  </si>
  <si>
    <t>VBT-426-1700</t>
  </si>
  <si>
    <t>VBT-426</t>
  </si>
  <si>
    <t>1700x800x580</t>
  </si>
  <si>
    <t>VBT-426-1700MW</t>
  </si>
  <si>
    <t>VDS-1L150CLB-1</t>
  </si>
  <si>
    <t>VSR-1L8015CLB-1</t>
  </si>
  <si>
    <t>VSR-1L9015CLB-1</t>
  </si>
  <si>
    <t>VSR-1L1015CLB-1</t>
  </si>
  <si>
    <t>VST-4SR8011A</t>
  </si>
  <si>
    <t>VST-4SR8011G</t>
  </si>
  <si>
    <t>VSFS-1D1TMB</t>
  </si>
  <si>
    <t>DPU-1B01BG</t>
  </si>
  <si>
    <t>VSR-1E101110CLB</t>
  </si>
  <si>
    <t>VSR-1E809010CLB</t>
  </si>
  <si>
    <t>VSR-1E901010CLB</t>
  </si>
  <si>
    <t>VSR-1E111210CLB</t>
  </si>
  <si>
    <t>Como Soft</t>
  </si>
  <si>
    <t>VDS-1CS110CL</t>
  </si>
  <si>
    <t>VDS-1CS110CLB</t>
  </si>
  <si>
    <t>VDS-1CS120CL</t>
  </si>
  <si>
    <t>VDS-1CS120CLB</t>
  </si>
  <si>
    <t>VDS-1CS130CL</t>
  </si>
  <si>
    <t>VDS-1CS130CLB</t>
  </si>
  <si>
    <t>VDS-1CS140CL</t>
  </si>
  <si>
    <t>VDS-1CS140CLB</t>
  </si>
  <si>
    <t>VDS-1CS150CL</t>
  </si>
  <si>
    <t>VDS-1CS150CLB</t>
  </si>
  <si>
    <t>1085-1105</t>
  </si>
  <si>
    <t>1185-1205</t>
  </si>
  <si>
    <t>1285-1305</t>
  </si>
  <si>
    <t>1385-1405</t>
  </si>
  <si>
    <t>1485-1505</t>
  </si>
  <si>
    <t>VDS-1CS</t>
  </si>
  <si>
    <t>1500x1950</t>
  </si>
  <si>
    <t>VSR-1CS8011CL</t>
  </si>
  <si>
    <t>VSR-1CS8011CLB</t>
  </si>
  <si>
    <t>VSR-1CS8012CL</t>
  </si>
  <si>
    <t>VSR-1CS8012CLB</t>
  </si>
  <si>
    <t>VSR-1CS8013CL</t>
  </si>
  <si>
    <t>VSR-1CS8013CLB</t>
  </si>
  <si>
    <t>VSR-1CS8014CL</t>
  </si>
  <si>
    <t>VSR-1CS8014CLB</t>
  </si>
  <si>
    <t>VSR-1CS8015CL</t>
  </si>
  <si>
    <t>VSR-1CS8015CLB</t>
  </si>
  <si>
    <t>VSR-1CS9011CL</t>
  </si>
  <si>
    <t>VSR-1CS9011CLB</t>
  </si>
  <si>
    <t>VSR-1CS9012CL</t>
  </si>
  <si>
    <t>VSR-1CS9012CLB</t>
  </si>
  <si>
    <t>VSR-1CS9013CL</t>
  </si>
  <si>
    <t>VSR-1CS9013CLB</t>
  </si>
  <si>
    <t>VSR-1CS9014CL</t>
  </si>
  <si>
    <t>VSR-1CS9014CLB</t>
  </si>
  <si>
    <t>VSR-1CS9015CL</t>
  </si>
  <si>
    <t>VSR-1CS9015CLB</t>
  </si>
  <si>
    <t>VSR-1CS1011CL</t>
  </si>
  <si>
    <t>VSR-1CS1011CLB</t>
  </si>
  <si>
    <t>VSR-1CS1012CL</t>
  </si>
  <si>
    <t>VSR-1CS1012CLB</t>
  </si>
  <si>
    <t>VSR-1CS1013CL</t>
  </si>
  <si>
    <t>VSR-1CS1013CLB</t>
  </si>
  <si>
    <t>VSR-1CS1014CL</t>
  </si>
  <si>
    <t>VSR-1CS1014CLB</t>
  </si>
  <si>
    <t>VSR-1CS1015CL</t>
  </si>
  <si>
    <t>VSR-1CS1015CLB</t>
  </si>
  <si>
    <t>1085-1105 x 780-800</t>
  </si>
  <si>
    <t>1185-1205 x 780-800</t>
  </si>
  <si>
    <t>1285-1305 x 780-800</t>
  </si>
  <si>
    <t>1385-1405 x 780-800</t>
  </si>
  <si>
    <t>1485-1505 x 780-800</t>
  </si>
  <si>
    <t>1085-1105 x 880-900</t>
  </si>
  <si>
    <t>1185-1205 x 880-900</t>
  </si>
  <si>
    <t>1285-1305 x 880-900</t>
  </si>
  <si>
    <t>1385-1405 x 880-900</t>
  </si>
  <si>
    <t>1485-1505 x 880-900</t>
  </si>
  <si>
    <t>1085-1105 x 980-1000</t>
  </si>
  <si>
    <t>1185-1205 x 980-1000</t>
  </si>
  <si>
    <t>1285-1305 x 980-1000</t>
  </si>
  <si>
    <t>1385-1405 x 980-1000</t>
  </si>
  <si>
    <t>1485-1505 x 980-1000</t>
  </si>
  <si>
    <t>1500x800x1950</t>
  </si>
  <si>
    <t>1500x900x1950</t>
  </si>
  <si>
    <t>1100x1000x1950</t>
  </si>
  <si>
    <t>1200x1000x1950</t>
  </si>
  <si>
    <t>1300x1000x1950</t>
  </si>
  <si>
    <t>1400x1000x1950</t>
  </si>
  <si>
    <t>1500x1000x1950</t>
  </si>
  <si>
    <t>VSR-1CS</t>
  </si>
  <si>
    <t>VSS-1G900CLGM</t>
  </si>
  <si>
    <t>VSS-1G100CLGM</t>
  </si>
  <si>
    <t>VSS-1G8090CLGM</t>
  </si>
  <si>
    <t>VSS-1G8010CLGM</t>
  </si>
  <si>
    <t>VSS-1G9010CLGM</t>
  </si>
  <si>
    <t>VSS-1G8011CLGM</t>
  </si>
  <si>
    <t>VSS-1G9011CLGM</t>
  </si>
  <si>
    <t>VSS-1G8012CLGM</t>
  </si>
  <si>
    <t>VSS-1G9012CLGM</t>
  </si>
  <si>
    <t>VSS-1G1012CLGM</t>
  </si>
  <si>
    <t>VSS-1G1011CLGM</t>
  </si>
  <si>
    <t>VSS-1G1112CLGM</t>
  </si>
  <si>
    <t>VSS-1G1111CLGM</t>
  </si>
  <si>
    <t>VSS-1G1212CLGM</t>
  </si>
  <si>
    <t>VDS-1G120CLGM</t>
  </si>
  <si>
    <t>VDS-1G130CLGM</t>
  </si>
  <si>
    <t>VDS-1G140CLGM</t>
  </si>
  <si>
    <t>VDS-1G150CLGM</t>
  </si>
  <si>
    <t>VDS-1G150CLB</t>
  </si>
  <si>
    <t>VSR-1G9012CLGM</t>
  </si>
  <si>
    <t>VSR-1G9013CLGM</t>
  </si>
  <si>
    <t>VSR-1G9014CLGM</t>
  </si>
  <si>
    <t>VSR-1G9015CLGM</t>
  </si>
  <si>
    <t>VSR-1G8015CLB</t>
  </si>
  <si>
    <t>VSR-1G9015CLB</t>
  </si>
  <si>
    <t>VSR-1G1015CLB</t>
  </si>
  <si>
    <t>VSB-11800CLGM</t>
  </si>
  <si>
    <t>VSP-1S900CLGM</t>
  </si>
  <si>
    <t>VSP-1S100CLGM</t>
  </si>
  <si>
    <t>VDP-1E8090CLGM</t>
  </si>
  <si>
    <t>VDP-1E9010CLGM</t>
  </si>
  <si>
    <t>VDP-1E1011CLGM</t>
  </si>
  <si>
    <t>VDP-1E1112CLGM</t>
  </si>
  <si>
    <t>VSB-1E100CLGM</t>
  </si>
  <si>
    <t>VDS-1SS110CLGM</t>
  </si>
  <si>
    <t>VDS-1SS120CGB</t>
  </si>
  <si>
    <t>VDS-1SS140CLGM</t>
  </si>
  <si>
    <t>VDS-1SS150CL</t>
  </si>
  <si>
    <t>VDS-1SS150CLGM</t>
  </si>
  <si>
    <t>VDS-1SS150CLB</t>
  </si>
  <si>
    <t>VSR-1SS9011CLGM</t>
  </si>
  <si>
    <t>VSR-1SS9012CLGM</t>
  </si>
  <si>
    <t>VSR-1SS9014CLGM</t>
  </si>
  <si>
    <t>VSR-1SS8015CL</t>
  </si>
  <si>
    <t>VSR-1SS9015CL</t>
  </si>
  <si>
    <t>VSR-1SS1015CL</t>
  </si>
  <si>
    <t>VSR-1SS8015CLB</t>
  </si>
  <si>
    <t>VSR-1SS9015CLB</t>
  </si>
  <si>
    <t>VSR-1SS1015CLB</t>
  </si>
  <si>
    <t>1400x9000x2000</t>
  </si>
  <si>
    <t>VSR-1SS9015CLGM</t>
  </si>
  <si>
    <t>VSR-1SS9012CLG</t>
  </si>
  <si>
    <t>VSR-1SS9012CGB</t>
  </si>
  <si>
    <t>VT1-12MC</t>
  </si>
  <si>
    <t>капучино матовый</t>
  </si>
  <si>
    <t>VT1-12MA</t>
  </si>
  <si>
    <t>антрацит матовый</t>
  </si>
  <si>
    <t>VT1-12MO</t>
  </si>
  <si>
    <t>океан матовый</t>
  </si>
  <si>
    <t>VT1-11S</t>
  </si>
  <si>
    <t>VT1-11SMB</t>
  </si>
  <si>
    <t>VT1-11SMC</t>
  </si>
  <si>
    <t>VT1-11SMA</t>
  </si>
  <si>
    <t>VT1-14SMC</t>
  </si>
  <si>
    <t>VT1-14SMA</t>
  </si>
  <si>
    <t>VT1-34SMC</t>
  </si>
  <si>
    <t>VT1-34SMG</t>
  </si>
  <si>
    <t>VT1-34SMB</t>
  </si>
  <si>
    <t>VBS-13975</t>
  </si>
  <si>
    <t>VBS-13975MB</t>
  </si>
  <si>
    <t>VBS-13975MA</t>
  </si>
  <si>
    <t>763х466х171</t>
  </si>
  <si>
    <t>490x355x320</t>
  </si>
  <si>
    <t>520х350х345</t>
  </si>
  <si>
    <t>490x365x360</t>
  </si>
  <si>
    <t>490х370х370</t>
  </si>
  <si>
    <t>VBS-13960MA</t>
  </si>
  <si>
    <t>VBS-13960MB</t>
  </si>
  <si>
    <t>613х466х171</t>
  </si>
  <si>
    <t>VBS-13980MA</t>
  </si>
  <si>
    <t>VBS-13980MB</t>
  </si>
  <si>
    <t>813х466х171</t>
  </si>
  <si>
    <t>VBS-13100MA</t>
  </si>
  <si>
    <t>VBS-13100MB</t>
  </si>
  <si>
    <t>VBS-13120MA</t>
  </si>
  <si>
    <t>VBS-13120MB</t>
  </si>
  <si>
    <t>1013х466х171</t>
  </si>
  <si>
    <t>VBS-102MA</t>
  </si>
  <si>
    <t>455х325х130</t>
  </si>
  <si>
    <t>VBS-101MA</t>
  </si>
  <si>
    <t>505х405х140</t>
  </si>
  <si>
    <t>VBS-216</t>
  </si>
  <si>
    <t>394х394х115</t>
  </si>
  <si>
    <t>VBS-113MA</t>
  </si>
  <si>
    <t>VBS-508</t>
  </si>
  <si>
    <t>VBS-501</t>
  </si>
  <si>
    <t>VBS-101MC</t>
  </si>
  <si>
    <t>MC750</t>
  </si>
  <si>
    <t>VMC-2MC750GW</t>
  </si>
  <si>
    <t>VMC-2MC750RW</t>
  </si>
  <si>
    <t>VMC-2MC750BT</t>
  </si>
  <si>
    <t>VMC-2MC750VO</t>
  </si>
  <si>
    <t>757х460х500</t>
  </si>
  <si>
    <t>VSS-3AL100CLB</t>
  </si>
  <si>
    <t>Раковины Solid Surface</t>
  </si>
  <si>
    <t>VWB-6S180MW</t>
  </si>
  <si>
    <t>VWB-6S112MW</t>
  </si>
  <si>
    <t>VWB-6S212MW</t>
  </si>
  <si>
    <t>VWB-6S380MW</t>
  </si>
  <si>
    <t>VWB-6S312MW</t>
  </si>
  <si>
    <t>VWB-6S480MW</t>
  </si>
  <si>
    <t>VWB-6S412MW</t>
  </si>
  <si>
    <t>VBS-6S16MW</t>
  </si>
  <si>
    <t>VBS-6T16B</t>
  </si>
  <si>
    <t>VBS-6T11B</t>
  </si>
  <si>
    <t>VBS-6T12MW</t>
  </si>
  <si>
    <t>VBS-6T12B</t>
  </si>
  <si>
    <t>VWB-6SG75MW</t>
  </si>
  <si>
    <t>VWB-6SG90MW</t>
  </si>
  <si>
    <t>VBS-6SP01MW</t>
  </si>
  <si>
    <t>VWB-6S590MW</t>
  </si>
  <si>
    <t>VWB-6S1</t>
  </si>
  <si>
    <t>800x400x200</t>
  </si>
  <si>
    <t>1200x400x200</t>
  </si>
  <si>
    <t>1000x400x200</t>
  </si>
  <si>
    <t>1200x400x150</t>
  </si>
  <si>
    <t>800x400x150</t>
  </si>
  <si>
    <t>450x450x130</t>
  </si>
  <si>
    <t>500x350x150</t>
  </si>
  <si>
    <t>540x360x150</t>
  </si>
  <si>
    <t>900х400х120</t>
  </si>
  <si>
    <t>400x400x850</t>
  </si>
  <si>
    <t>900х460х120</t>
  </si>
  <si>
    <t>750х460х120</t>
  </si>
  <si>
    <t>VWB-6S3</t>
  </si>
  <si>
    <t>VWB-6S4</t>
  </si>
  <si>
    <t>VWB-6SG</t>
  </si>
  <si>
    <t xml:space="preserve">Раковина Solid Surface, подвесная                         
</t>
  </si>
  <si>
    <t xml:space="preserve">Раковина Solid Surface, накладная                    
</t>
  </si>
  <si>
    <t xml:space="preserve">Раковина Solid Surface, напольная                        
</t>
  </si>
  <si>
    <t>Раковина Solid Surface, подвесная                         
Отверстия под смеситель: 1 отверстие</t>
  </si>
  <si>
    <t xml:space="preserve">Раковина Solid Surface, подвесная
Отверстия под смеситель: 1 отверстие           
</t>
  </si>
  <si>
    <t>Отдельностоящие ванны Solid Surface</t>
  </si>
  <si>
    <t>VBT-6S01MW</t>
  </si>
  <si>
    <t>VBT-6S01MG</t>
  </si>
  <si>
    <t>VBT-6S02MW</t>
  </si>
  <si>
    <t>VBT-6T01B</t>
  </si>
  <si>
    <t>1700*750*550</t>
  </si>
  <si>
    <t>1700*720*550</t>
  </si>
  <si>
    <t>1700x750x550</t>
  </si>
  <si>
    <t>1700x720x550</t>
  </si>
  <si>
    <t>серый матовый</t>
  </si>
  <si>
    <t>VBT-621</t>
  </si>
  <si>
    <t>VBT-631</t>
  </si>
  <si>
    <t>1700x750x600</t>
  </si>
  <si>
    <t>DBS-616MW</t>
  </si>
  <si>
    <t>DBS-616</t>
  </si>
  <si>
    <t>Донный клапан клик-клак с 
керамической крышкой (без перелива)</t>
  </si>
  <si>
    <t>\\\\\\\\\\\\\\</t>
  </si>
  <si>
    <t>VWB-6S2</t>
  </si>
  <si>
    <t>VBS-6T16</t>
  </si>
  <si>
    <t>VBS-6T11</t>
  </si>
  <si>
    <t>VBS-6T12</t>
  </si>
  <si>
    <t>VBS-6SP01</t>
  </si>
  <si>
    <t>VWB-6S5</t>
  </si>
  <si>
    <t xml:space="preserve">Раковина прозрачная, из полиэфирной смолы, накладная                    
</t>
  </si>
  <si>
    <t>VBS-6S16</t>
  </si>
  <si>
    <t>Ванна прозрачная, из полиэфирной смолы, отдельностящая
слив-перелив в комплекте, черный</t>
  </si>
  <si>
    <t>VSW-1H600CL</t>
  </si>
  <si>
    <t>VSW-1H600CLB</t>
  </si>
  <si>
    <t>VSW-1H600CLGM</t>
  </si>
  <si>
    <t>600х2000</t>
  </si>
  <si>
    <t>580-605</t>
  </si>
  <si>
    <t>VSW-1H700CL</t>
  </si>
  <si>
    <t>VSW-1H700CLB</t>
  </si>
  <si>
    <t>VSW-1H700CLGM</t>
  </si>
  <si>
    <t>VSB-41700CL</t>
  </si>
  <si>
    <t>VSB-41700CLB</t>
  </si>
  <si>
    <t>VSB-41700FLB</t>
  </si>
  <si>
    <t>700х1400</t>
  </si>
  <si>
    <t>рифленое</t>
  </si>
  <si>
    <t>VSB-41700</t>
  </si>
  <si>
    <t>бежевый</t>
  </si>
  <si>
    <t>VST-4SR9090C</t>
  </si>
  <si>
    <t>VST-4SRL9012C</t>
  </si>
  <si>
    <t>VLM-3DE-B</t>
  </si>
  <si>
    <t>VLM-3DE-B-2</t>
  </si>
  <si>
    <t>VLM-3AU-B-2</t>
  </si>
  <si>
    <t>VLM-3AU-B</t>
  </si>
  <si>
    <t>VLM-3AU900B</t>
  </si>
  <si>
    <t>VLM-3AU100B</t>
  </si>
  <si>
    <t>VLM-3AU900B-2</t>
  </si>
  <si>
    <t>VLM-3AU100B-2</t>
  </si>
  <si>
    <t>VLM-3DE700B</t>
  </si>
  <si>
    <t>VLM-3DE700B-2</t>
  </si>
  <si>
    <t>VLM-3DE800B-2</t>
  </si>
  <si>
    <r>
      <rPr>
        <b/>
        <sz val="11"/>
        <rFont val="Arial"/>
        <family val="2"/>
        <charset val="204"/>
      </rPr>
      <t xml:space="preserve">Зеркало LED с чёрной окантовкой, выполненной методом УФ 3Д печати
</t>
    </r>
    <r>
      <rPr>
        <sz val="11"/>
        <rFont val="Arial"/>
        <family val="2"/>
        <charset val="204"/>
      </rPr>
      <t>Овальное 4мм</t>
    </r>
    <r>
      <rPr>
        <sz val="11"/>
        <rFont val="Arial"/>
        <family val="2"/>
        <charset val="1"/>
      </rPr>
      <t xml:space="preserve">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</si>
  <si>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</si>
  <si>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</si>
  <si>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</si>
  <si>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VLM-3VN-B</t>
  </si>
  <si>
    <t>VLM-3VN-B-2</t>
  </si>
  <si>
    <t>VLM-3VN600B-2</t>
  </si>
  <si>
    <t>VLM-3VN800B-2</t>
  </si>
  <si>
    <t>VLM-3VN100B-2</t>
  </si>
  <si>
    <t>VLM-3VN120B-2</t>
  </si>
  <si>
    <t>VLM-3VN600B</t>
  </si>
  <si>
    <t>VLM-3VN800B</t>
  </si>
  <si>
    <t>VLM-3VN900B</t>
  </si>
  <si>
    <t>VLM-3VN100B</t>
  </si>
  <si>
    <t>VLM-3VN120B</t>
  </si>
  <si>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</si>
  <si>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</si>
  <si>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</si>
  <si>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</si>
  <si>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VLM-3VC-B-2</t>
  </si>
  <si>
    <t>VLM-3VC-B</t>
  </si>
  <si>
    <t>VLM-3VC600B</t>
  </si>
  <si>
    <t>VLM-3VC800B</t>
  </si>
  <si>
    <t>VLM-3VC900B</t>
  </si>
  <si>
    <t>VLM-3VC100B</t>
  </si>
  <si>
    <t>VLM-3VC120B</t>
  </si>
  <si>
    <t>VLM-3VC600B-2</t>
  </si>
  <si>
    <t>VLM-3VC800B-2</t>
  </si>
  <si>
    <t>VLM-3VC100B-2</t>
  </si>
  <si>
    <t>VLM-3VC120B-2</t>
  </si>
  <si>
    <t>VLM-3VN500B</t>
  </si>
  <si>
    <t>500х700</t>
  </si>
  <si>
    <t>VLM-3VN500B-2</t>
  </si>
  <si>
    <t>VLM-3VC500B</t>
  </si>
  <si>
    <t>VLM-3VC500B-2</t>
  </si>
  <si>
    <t>City</t>
  </si>
  <si>
    <t>VDS-5CT</t>
  </si>
  <si>
    <t xml:space="preserve">Душевая дверь
Конструкция дверей: раздвижная  
Толщина стекла: 5мм
Высота: 1950мм                                                  Двойные верхние и одинарные нижние ролики
Ручка из АБС-пластика                                                                                     </t>
  </si>
  <si>
    <t>VDS-5CT100CL</t>
  </si>
  <si>
    <t>VDS-5CT110CL</t>
  </si>
  <si>
    <t>VDS-5CT120CL</t>
  </si>
  <si>
    <t>VDS-5CT100MT</t>
  </si>
  <si>
    <t>VDS-5CT110MT</t>
  </si>
  <si>
    <t>VDS-5CT120MT</t>
  </si>
  <si>
    <t>VDS-5CT110CLB</t>
  </si>
  <si>
    <t>VDS-5CT120CLB</t>
  </si>
  <si>
    <t>VSS-5CT</t>
  </si>
  <si>
    <t xml:space="preserve">Душевой уголок                                                                       квадратный/прямоугольный
Конструкция дверей: 2 раздвижные двери    
Толщина стекла: 5мм
Высота: 1950мм                                                  Двойные верхние и одинарные нижние ролики
Ручка из АБС-пластика                                                                                     </t>
  </si>
  <si>
    <t>VSS-5CT800CL</t>
  </si>
  <si>
    <t>VSS-5CT900CL</t>
  </si>
  <si>
    <t>VSS-5CT8010CL</t>
  </si>
  <si>
    <t>VSS-5CT9010CL</t>
  </si>
  <si>
    <t>VSS-5CT800MT</t>
  </si>
  <si>
    <t>VSS-5CT900MT</t>
  </si>
  <si>
    <t>VSS-5CT8010MT</t>
  </si>
  <si>
    <t>VSS-5CT900CLB</t>
  </si>
  <si>
    <t>VSS-5CT8010CLB</t>
  </si>
  <si>
    <t>800x800x1950</t>
  </si>
  <si>
    <t xml:space="preserve">Душевой уголок                                                                       прямоугольный
Конструкция дверей: 1 раздвижная дверь    
Толщина стекла: 5мм
Высота: 1950мм                                                  Двойные верхние и одинарные нижние ролики
Ручка из АБС-пластика                                                                                     </t>
  </si>
  <si>
    <t>VSR-5CT</t>
  </si>
  <si>
    <t>VSR-5CT9012CL</t>
  </si>
  <si>
    <t>VSR-5CT9012MT</t>
  </si>
  <si>
    <t>VSR-5CT9012CLB</t>
  </si>
  <si>
    <t>790-810 x 790-810</t>
  </si>
  <si>
    <t>890-910 x 890-910</t>
  </si>
  <si>
    <t>990-1010 x 790-810</t>
  </si>
  <si>
    <t>990-1010 x 890-910</t>
  </si>
  <si>
    <t>970-1010</t>
  </si>
  <si>
    <t>1070-1110</t>
  </si>
  <si>
    <t>1170-1210</t>
  </si>
  <si>
    <t>1175-1205 x 880-900</t>
  </si>
  <si>
    <t>VBF-1D1BG</t>
  </si>
  <si>
    <t>https://vincea.ru/product/smesitel-dlya-rakoviny-desire-vbf-1d1bg-odnorychazhnyj-brashirovannoe-zoloto/</t>
  </si>
  <si>
    <t>VBF-1D2BG</t>
  </si>
  <si>
    <t>https://vincea.ru/product/smesitel-dlya-nakladnoj-rakoviny-desire-vbf-1d2bg-odnorychazhnyj-brashirovannoe-zoloto/</t>
  </si>
  <si>
    <t>VSFS-1D1TBG</t>
  </si>
  <si>
    <t>https://vincea.ru/product/dushevaya-stojka-desire-vsfs-1d1tbg-termostaticheskaya-brashirovannoe-zoloto/</t>
  </si>
  <si>
    <t>VTF-1DGM</t>
  </si>
  <si>
    <t>https://vincea.ru/product/smesitel-dlya-vanny-napolnyj-desire-vtf-1dgm-s-regulyatorom-davleniya-odnorychazhnyj-voronenaya-stal/</t>
  </si>
  <si>
    <t>VSFW-1D1BG</t>
  </si>
  <si>
    <t>https://vincea.ru/product/dushevoj-komplekt-desire-vsfw-1d1bg-vstraivaemyj-2-rezhima-brashirovannoe-zoloto/</t>
  </si>
  <si>
    <t>RONDO</t>
  </si>
  <si>
    <t>VBF-1R1CH</t>
  </si>
  <si>
    <t>VBF-1R1MB</t>
  </si>
  <si>
    <t>VBF-1R1GM</t>
  </si>
  <si>
    <t>VBF-1R1BG</t>
  </si>
  <si>
    <t>https://vincea.ru/product/smesitel-dlya-rakoviny-rondo-vbf-1r1ch-odnorychazhnyj-hrom/</t>
  </si>
  <si>
    <t>https://vincea.ru/product/smesitel-dlya-rakoviny-rondo-vbf-1r1mb-odnorychazhnyj-chernyj/</t>
  </si>
  <si>
    <t>https://vincea.ru/product/smesitel-dlya-rakoviny-rondo-vbf-1r1gm-odnorychazhnyj-voronenaya-stal/</t>
  </si>
  <si>
    <t>https://vincea.ru/product/smesitel-dlya-rakoviny-rondo-vbf-1r1bg-odnorychazhnyj-brashirovannoe-zoloto/</t>
  </si>
  <si>
    <t>VBF-1R2CH</t>
  </si>
  <si>
    <t>VBF-1R2MB</t>
  </si>
  <si>
    <t>VBF-1R2GM</t>
  </si>
  <si>
    <t>VBF-1R2BG</t>
  </si>
  <si>
    <t>https://vincea.ru/product/smesitel-dlya-nakladnoj-rakoviny-rondo-vbf-1r2ch-odnorychazhnyj-hrom/</t>
  </si>
  <si>
    <t>https://vincea.ru/product/smesitel-dlya-nakladnoj-rakoviny-rondo-vbf-1r2mb-odnorychazhnyj-chernyj/</t>
  </si>
  <si>
    <t>https://vincea.ru/product/smesitel-dlya-nakladnoj-rakoviny-rondo-vbf-1r2gm-odnorychazhnyj-voronenaya-stal/</t>
  </si>
  <si>
    <t>https://vincea.ru/product/smesitel-dlya-nakladnoj-rakoviny-rondo-vbf-1r2bg-odnorychazhnyj-brashirovannoe-zoloto/</t>
  </si>
  <si>
    <t>VBF-1R1</t>
  </si>
  <si>
    <t>VBF-1R2</t>
  </si>
  <si>
    <t>CUBE</t>
  </si>
  <si>
    <t>VBF-1C01CH</t>
  </si>
  <si>
    <t>VBF-1C01MB</t>
  </si>
  <si>
    <t>VBF-1C01GM</t>
  </si>
  <si>
    <t>VBF-1C01BG</t>
  </si>
  <si>
    <t>https://vincea.ru/product/smesitel-dlya-rakoviny-cube-vbf-1c01ch-odnorychazhnyj-hrom/</t>
  </si>
  <si>
    <t>https://vincea.ru/product/smesitel-dlya-rakoviny-cube-vbf-1c01mb-odnorychazhnyj-chernyj/</t>
  </si>
  <si>
    <t>https://vincea.ru/product/smesitel-dlya-rakoviny-cube-vbf-1c01gm-odnorychazhnyj-voronenaya-stal/</t>
  </si>
  <si>
    <t>https://vincea.ru/product/smesitel-dlya-rakoviny-cube-vbf-1c01bg-odnorychazhnyj-brashirovannoe-zoloto/</t>
  </si>
  <si>
    <t>VBF-1C01</t>
  </si>
  <si>
    <t>VBF-1C02CH</t>
  </si>
  <si>
    <t>VBF-1C02MB</t>
  </si>
  <si>
    <t>VBF-1C02GM</t>
  </si>
  <si>
    <t>VBF-1C02BG</t>
  </si>
  <si>
    <t>https://vincea.ru/product/smesitel-dlya-nakladnoj-rakoviny-cube-vbf-1c02ch-odnorychazhnyj-hrom/</t>
  </si>
  <si>
    <t>https://vincea.ru/product/smesitel-dlya-nakladnoj-rakoviny-cube-vbf-1c02mb-odnorychazhnyj-chernyj/</t>
  </si>
  <si>
    <t>https://vincea.ru/product/smesitel-dlya-nakladnoj-rakoviny-cube-vbf-1c02gm-odnorychazhnyj-voronenaya-stal/</t>
  </si>
  <si>
    <t>https://vincea.ru/product/smesitel-dlya-nakladnoj-rakoviny-cube-vbf-1c02bg-odnorychazhnyj-brashirovannoe-zoloto/]</t>
  </si>
  <si>
    <t>VHFW-102</t>
  </si>
  <si>
    <t>VHFW-102CH</t>
  </si>
  <si>
    <t>VHFW-102MB</t>
  </si>
  <si>
    <t>VHFW-102GM</t>
  </si>
  <si>
    <t>VHFW-102BG</t>
  </si>
  <si>
    <t>https://vincea.ru/product/gigienicheskij-dush-vhfw-102ch-iz-latuni-v-komplekte-so-smesitelem-hrom/</t>
  </si>
  <si>
    <t>https://vincea.ru/product/gigienicheskij-dush-vhfw-102mb-iz-latuni-so-smesitelem-chernyj/</t>
  </si>
  <si>
    <t>https://vincea.ru/product/gigienicheskij-dush-vhfw-102gm-iz-latuni-so-smesitelem-voronenaya-stal/</t>
  </si>
  <si>
    <t>https://vincea.ru/product/gigienicheskij-dush-vhfw-102bg-iz-latuni-v-komplekte-so-smesitelem-brashirovannoe-zoloto/</t>
  </si>
  <si>
    <t>VBF-1C02</t>
  </si>
  <si>
    <t>VSFS-1C1CH</t>
  </si>
  <si>
    <t>VSFS-1C1MB</t>
  </si>
  <si>
    <t>VSFS-1C1BG</t>
  </si>
  <si>
    <t>VSFS-1C1GM</t>
  </si>
  <si>
    <t>https://vincea.ru/product/dushevaya-stojka-cube-vsfs-1c1ch-hrom/</t>
  </si>
  <si>
    <t>https://vincea.ru/product/dushevaya-stojka-cube-vsfs-1c1mb-chernyj/</t>
  </si>
  <si>
    <t>https://vincea.ru/product/dushevaya-stojka-cube-vsfs-1c1bg-brashirovannoe-zoloto/</t>
  </si>
  <si>
    <t>https://vincea.ru/product/dushevaya-stojka-cube-vsfs-1c1gm-voronenaya-stal/</t>
  </si>
  <si>
    <t xml:space="preserve">Душевая стойка с поворотным изливом                                                    Шланг для душа из ПВХ                                Верхний душ из ABS пластика                  Ручной душ из ABS пластика                    
Размер верхнего душа 250мм     
Комплектуется керамическим картриджем Sedal              </t>
  </si>
  <si>
    <t>FUTURA</t>
  </si>
  <si>
    <t>VSFW-2F11TCH</t>
  </si>
  <si>
    <t>VSFW-2F11TGM</t>
  </si>
  <si>
    <t>VSFW-2F11TMB</t>
  </si>
  <si>
    <t>VSFW-2F12TCH</t>
  </si>
  <si>
    <t>VSFW-2F12TGM</t>
  </si>
  <si>
    <t>VSFW-2F12TMW</t>
  </si>
  <si>
    <t>VSFW-2F12TMB</t>
  </si>
  <si>
    <t>https://vincea.ru/product/dushevoj-komplekt-futura-vsfw-2f11tch-termostaticheskij-vstraivaemyj-trehrezhimnyj-hrom/</t>
  </si>
  <si>
    <t>https://vincea.ru/product/dushevoj-komplekt-futura-vsfw-2f11tgm-termostaticheskij-vstraivaemyj-trehrezhimnyj-voronenaya-stal/</t>
  </si>
  <si>
    <t>https://vincea.ru/product/dushevoj-komplekt-futura-vsfw-2f11tmb-termostaticheskij-vstraivaemyj-trehrezhimnyj-chernyj/</t>
  </si>
  <si>
    <t>https://vincea.ru/product/dushevoj-komplekt-futura-vsfw-2f12tch-termostaticheskij-vstraivaemyj-trehrezhimnyj-hrom/</t>
  </si>
  <si>
    <t>https://vincea.ru/product/dushevoj-komplekt-futura-vsfw-2f12tgm-termostaticheskij-vstraivaemyj-trehrezhimnyj-voronenaya-stal/</t>
  </si>
  <si>
    <t>https://vincea.ru/product/dushevoj-komplekt-futura-vsfw-2f12tmb-termostaticheskij-vstraivaemyj-trehrezhimnyj-mw/</t>
  </si>
  <si>
    <t>https://vincea.ru/product/dushevoj-komplekt-futura-vsfw-2f12tmb-termostaticheskij-vstraivaemyj-trehrezhimnyj-chernyj/</t>
  </si>
  <si>
    <t>INSPIRE</t>
  </si>
  <si>
    <t>VSFS-3I13TCH</t>
  </si>
  <si>
    <t>VSFS-3I13TMB</t>
  </si>
  <si>
    <t>VSFS-3I13TGM</t>
  </si>
  <si>
    <t>VSFS-3I11MB</t>
  </si>
  <si>
    <t>VSFS-3I11W</t>
  </si>
  <si>
    <t>VSFS-3I11GM</t>
  </si>
  <si>
    <t>https://vincea.ru/product/dushevaya-stojka-inspire-vsfs-3i13tgm-termostaticheskaya-voronenaya-stal/</t>
  </si>
  <si>
    <t>https://vincea.ru/product/dushevaya-stojka-inspire-vsfs-3i13tmb-termostaticheskaya-chernyj/</t>
  </si>
  <si>
    <t>https://vincea.ru/product/dushevaya-stojka-inspire-vsfs-3i13tch-termostaticheskaya-hrom/</t>
  </si>
  <si>
    <t>https://vincea.ru/product/dushevaya-stojka-inspire-vsfs-3i11gm-termostaticheskaya-voronenaya-stal/</t>
  </si>
  <si>
    <t>https://vincea.ru/product/dushevaya-stojka-inspire-vsfs-3i11w-termostaticheskaya-belyj/</t>
  </si>
  <si>
    <t>https://vincea.ru/product/dushevaya-stojka-inspire-vsfs-3i11mb-termostaticheskaya-chernyj/</t>
  </si>
  <si>
    <t>VSFS-3I11</t>
  </si>
  <si>
    <t>VSFS-3I13</t>
  </si>
  <si>
    <t>VSFS-3I12TCH</t>
  </si>
  <si>
    <t>VSFS-3I12TMB</t>
  </si>
  <si>
    <t>VSFS-3I12TW</t>
  </si>
  <si>
    <t>VSFS-3I12TGM</t>
  </si>
  <si>
    <t>VSFS-3I12</t>
  </si>
  <si>
    <t>https://vincea.ru/product/dushevaya-stojka-inspire-vsfs-3i12tw-termostaticheskaya-belyj/</t>
  </si>
  <si>
    <t>https://vincea.ru/product/dushevaya-stojka-inspire-vsfs-3i12tch-termostaticheskaya-hrom/</t>
  </si>
  <si>
    <t>https://vincea.ru/product/dushevaya-stojka-inspire-vsfs-3i12tmb-termostaticheskaya-chernyj/</t>
  </si>
  <si>
    <t>https://vincea.ru/product/dushevaya-stojka-inspire-vsfs-3i12tgm-termostaticheskaya-voronenaya-stal/</t>
  </si>
  <si>
    <t>VSFW-3I21T1RMB</t>
  </si>
  <si>
    <t>VSFW-3I21T1RCH</t>
  </si>
  <si>
    <t>VSFW-3I21T1GM</t>
  </si>
  <si>
    <t>VSFW-3I21T1MB</t>
  </si>
  <si>
    <t>VSFW-3I21T1CH</t>
  </si>
  <si>
    <t>VSFW-3I21T2RMB</t>
  </si>
  <si>
    <t>VSFW-3I21T2RCH</t>
  </si>
  <si>
    <t>VSFW-3I21T2GM</t>
  </si>
  <si>
    <t>VSFW-3I21T2MB</t>
  </si>
  <si>
    <t>VSFW-3I21T2CH</t>
  </si>
  <si>
    <t>https://vincea.ru/product/dushevoj-komplekt-inspire-vsfw-3i21t1rch-vstraivaemyj-dvuhrezhimnyj-hrom/</t>
  </si>
  <si>
    <t>https://vincea.ru/product/dushevoj-komplekt-inspire-vsfw-3i21t1rmb-vstraivaemyj-dvuhrezhimnyj-chernyj/</t>
  </si>
  <si>
    <t>https://vincea.ru/product/dushevoj-komplekt-inspire-vsfw-3i21t1ch-vstraivaemyj-dvuhrezhimnyj-hrom/</t>
  </si>
  <si>
    <t>https://vincea.ru/product/dushevoj-komplekt-inspire-vsfw-3i21t1mb-vstraivaemyj-dvuhrezhimnyj-chernyj/</t>
  </si>
  <si>
    <t>https://vincea.ru/product/dushevoj-komplekt-inspire-vsfw-3i21t1gm-vstraivaemyj-dvuhrezhimnyj-voronenaya-stal/</t>
  </si>
  <si>
    <t>https://vincea.ru/product/dushevoj-komplekt-inspire-vsfw-3i21t2rch-vstraivaemyj-dvuhrezhimnyj-hrom/</t>
  </si>
  <si>
    <t>https://vincea.ru/product/dushevoj-komplekt-inspire-vsfw-3i21t2rmb-vstraivaemyj-dvuhrezhimnyj-chernyj/</t>
  </si>
  <si>
    <t>https://vincea.ru/product/dushevoj-komplekt-inspire-vsfw-3i21t2ch-vstraivaemyj-dvuhrezhimnyj-hrom/</t>
  </si>
  <si>
    <t>https://vincea.ru/product/dushevoj-komplekt-inspire-vsfw-3i21t2mb-vstraivaemyj-dvuhrezhimnyj-chernyj/</t>
  </si>
  <si>
    <t>https://vincea.ru/product/dushevoj-komplekt-inspire-vsfw-3i21t2gm-vstraivaemyj-dvuhrezhimnyj-voronenaya-stal/</t>
  </si>
  <si>
    <t>VSFW-3I21T1R</t>
  </si>
  <si>
    <t>VSFW-3I21T1</t>
  </si>
  <si>
    <t>VSFW-3I21T2R</t>
  </si>
  <si>
    <t>VSFW-3I21T2</t>
  </si>
  <si>
    <t>VSHH-3I2AHCH</t>
  </si>
  <si>
    <t>VSHH-3I2AHMB</t>
  </si>
  <si>
    <t>VSHH-3I2AHGM</t>
  </si>
  <si>
    <t>VSHH-3I2AH</t>
  </si>
  <si>
    <t>https://vincea.ru/product/komplekt-inspire-vshh-3i2ahch-verhnij-dush-s-derzhatelem-ruchnoj-dush-s-shlangom-hrom/</t>
  </si>
  <si>
    <t>https://vincea.ru/product/komplekt-inspire-vshh-3i2ahmb-verhnij-dush-s-derzhatelem-ruchnoj-dush-s-shlangom-chernyj/</t>
  </si>
  <si>
    <t>https://vincea.ru/product/komplekt-inspire-vshh-3i2ahgm-verhnij-dush-s-derzhatelem-ruchnoj-dush-s-shlangom-voronenaya-stal/</t>
  </si>
  <si>
    <t>VSHN-3I1HCH</t>
  </si>
  <si>
    <t>VSHN-3I1HMB</t>
  </si>
  <si>
    <t>VSHN-3I1HGM</t>
  </si>
  <si>
    <t>VSHN-3I1H</t>
  </si>
  <si>
    <t>https://vincea.ru/product/ruchnoj-dush-s-shlangom-inspire-vshn-3i1hch-hrom/</t>
  </si>
  <si>
    <t>https://vincea.ru/product/ruchnoj-dush-s-shlangom-inspire-vshn-3i1hch-chernyj/</t>
  </si>
  <si>
    <t>https://vincea.ru/product/ruchnoj-dush-s-shlangom-inspire-vshn-3i1hgm-voronenaya-stal/</t>
  </si>
  <si>
    <t>VSHD-3I1CCH</t>
  </si>
  <si>
    <t>VSHD-3I1CMB</t>
  </si>
  <si>
    <t>VSHD-3I1CGM</t>
  </si>
  <si>
    <t>https://vincea.ru/product/verhnij-dush-inspire-vshd-3i1cch-hrom/</t>
  </si>
  <si>
    <t>https://vincea.ru/product/verhnij-dush-inspire-vshd-3i1cmb-chernyj/</t>
  </si>
  <si>
    <t>https://vincea.ru/product/verhnij-dush-inspire-vshd-3i1cmb-chernyj-2/</t>
  </si>
  <si>
    <t>VSHD-3I1C</t>
  </si>
  <si>
    <t>GROOVE</t>
  </si>
  <si>
    <t>VBF-4G1MB</t>
  </si>
  <si>
    <t>VBF-4G1GM</t>
  </si>
  <si>
    <t>VBFW-4G1MB</t>
  </si>
  <si>
    <t>VBFW-4G1GM</t>
  </si>
  <si>
    <t>Смеситель для раковины встраиваемый двухрычажный , 35мм картдриж</t>
  </si>
  <si>
    <t>VBF-4G1</t>
  </si>
  <si>
    <t>VBFW-4G1</t>
  </si>
  <si>
    <t>https://vincea.ru/product/smesitel-dlya-rakoviny-groove-vbf-4g1mb-odnorychazhnyj-chernyj/</t>
  </si>
  <si>
    <t>https://vincea.ru/product/smesitel-dlya-rakoviny-groove-vbf-4g1gm-odnorychazhnyj-voronenaya-stal/</t>
  </si>
  <si>
    <t>https://vincea.ru/product/smesitel-dlya-rakoviny-groove-vbfw-4g1mb-vstraivaemyj-odnorychazhnyj-chernyj/</t>
  </si>
  <si>
    <t>https://vincea.ru/product/smesitel-dlya-rakoviny-groove-vbfw-4g1gm-vstraivaemyj-odnorychazhnyj-voronenaya-stal/</t>
  </si>
  <si>
    <t>VSFW-4G01MB</t>
  </si>
  <si>
    <t>VSFW-4G01GM</t>
  </si>
  <si>
    <t>https://vincea.ru/product/dushevoj-komplekt-groove-vsfw-4g01mb-vstraivaemyj-dvuhrezhimnyj-chernyj/</t>
  </si>
  <si>
    <t>https://vincea.ru/product/dushevoj-komplekt-groove-vsfw-4g01gm-vstraivaemyj-dvuhrezhimnyj-voronenaya-stal/</t>
  </si>
  <si>
    <t>VSFW-4G01</t>
  </si>
  <si>
    <t>VSFW-422T1CH</t>
  </si>
  <si>
    <t>VSFW-422T1GM</t>
  </si>
  <si>
    <t>VSFW-422T1MB</t>
  </si>
  <si>
    <t>https://vincea.ru/product/dushevoj-komplekt-vsfw-422t1ch-vstraivaemyj-dvuhrezhimnyj-hrom/</t>
  </si>
  <si>
    <t>https://vincea.ru/product/dushevoj-komplekt-vsfw-422t1mb-vstraivaemyj-dvuhrezhimnyj-chernyj/</t>
  </si>
  <si>
    <t>https://vincea.ru/product/dushevoj-komplekt-vsfw-422t1gm-vstraivaemyj-dvuhrezhimnyj-voronenaya-stal/</t>
  </si>
  <si>
    <t>VSFW-422T1</t>
  </si>
  <si>
    <t>VSFW-422T2</t>
  </si>
  <si>
    <t>VSFW-422T2CH</t>
  </si>
  <si>
    <t>VSFW-422T2GM</t>
  </si>
  <si>
    <t>VSFW-422T2MB</t>
  </si>
  <si>
    <t>https://vincea.ru/product/dushevoj-komplekt-vsfw-422t2ch-vstraivaemyj-dvuhrezhimnyj-hrom/</t>
  </si>
  <si>
    <t>https://vincea.ru/product/dushevoj-komplekt-vsfw-422t2mb-vstraivaemyj-dvuhrezhimnyj-chernyj/</t>
  </si>
  <si>
    <t>https://vincea.ru/product/dushevoj-komplekt-vsfw-422t2gm-vstraivaemyj-dvuhrezhimnyj-voronenaya-stal/</t>
  </si>
  <si>
    <t>VSFW-432T1CH</t>
  </si>
  <si>
    <t>VSFW-432T1GM</t>
  </si>
  <si>
    <t>VSFW-432T1MB</t>
  </si>
  <si>
    <t>VSFW-432T1</t>
  </si>
  <si>
    <t>https://vincea.ru/product/dushevoj-komplekt-vsfw-432t1ch-vstraivaemyj-dvuhrezhimnyj-hrom/</t>
  </si>
  <si>
    <t>https://vincea.ru/product/dushevoj-komplekt-vsfw-432t1gm-vstraivaemyj-dvuhrezhimnyj-voronenaya-stal/</t>
  </si>
  <si>
    <t>https://vincea.ru/product/dushevoj-komplekt-vsfw-432t1mb-vstraivaemyj-dvuhrezhimnyj-chernyj/</t>
  </si>
  <si>
    <t>VSFW-431T1RCH</t>
  </si>
  <si>
    <t>VSFW-431T1RGM</t>
  </si>
  <si>
    <t>VSFW-431T1RMB</t>
  </si>
  <si>
    <t>VSFW-431T1R</t>
  </si>
  <si>
    <t>https://vincea.ru/product/dushevoj-komplekt-vsfw-431t1rgm-vstraivaemyj-dvuhrezhimnyj-voronenaya-stal/</t>
  </si>
  <si>
    <t>https://vincea.ru/product/dushevoj-komplekt-vsfw-431t1rmb-vstraivaemyj-dvuhrezhimnyj-chernyj/</t>
  </si>
  <si>
    <t>https://vincea.ru/product/dushevoj-komplekt-vsfw-431t1rch-vstraivaemyj-dvuhrezhimnyj-hrom/</t>
  </si>
  <si>
    <t>VSFW-433T1CH</t>
  </si>
  <si>
    <t>VSFW-433T1GM</t>
  </si>
  <si>
    <t>VSFW-433T1MB</t>
  </si>
  <si>
    <t>VSFW-433T1</t>
  </si>
  <si>
    <t>https://vincea.ru/product/dushevoj-komplekt-vsfw-433t1ch-vstraivaemyj-dvuhrezhimnyj-hrom/</t>
  </si>
  <si>
    <t>https://vincea.ru/product/dushevoj-komplekt-vsfw-433t1mb-vstraivaemyj-dvuhrezhimnyj-chernyj/</t>
  </si>
  <si>
    <t>https://vincea.ru/product/dushevoj-komplekt-vsfw-433t1gm-vstraivaemyj-dvuhrezhimnyj-voronenaya-stal/</t>
  </si>
  <si>
    <t>VSFW-4211RCH</t>
  </si>
  <si>
    <t>VSFW-4211RGM</t>
  </si>
  <si>
    <t>VSFW-4211RMB</t>
  </si>
  <si>
    <t>VSFW-4211R</t>
  </si>
  <si>
    <t>https://vincea.ru/product/dushevoj-komplekt-vsfw-4211rgm-vstraivaemyj-dvuhrezhimnyj-voronenaya-stal/</t>
  </si>
  <si>
    <t>https://vincea.ru/product/dushevoj-komplekt-vsfw-4211rmb-vstraivaemyj-dvuhrezhimnyj-chernyj/</t>
  </si>
  <si>
    <t>https://vincea.ru/product/dushevoj-komplekt-vsfw-4211rch-vstraivaemyj-dvuhrezhimnyj-hrom/</t>
  </si>
  <si>
    <t>VSFW-4211</t>
  </si>
  <si>
    <t>VSFW-4211CH</t>
  </si>
  <si>
    <t>VSFW-4211GM</t>
  </si>
  <si>
    <t>VSFW-4211MB</t>
  </si>
  <si>
    <t>https://vincea.ru/product/dushevoj-komplekt-vsfw-4211ch-vstraivaemyj-dvuhrezhimnyj-hrom/</t>
  </si>
  <si>
    <t>https://vincea.ru/product/dushevoj-komplekt-vsfw-4211mb-vstraivaemyj-dvuhrezhimnyj-chernyj/</t>
  </si>
  <si>
    <t>https://vincea.ru/product/dushevoj-komplekt-vsfw-4211gm-vstraivaemyj-dvuhrezhimnyj-voronenaya-stal/</t>
  </si>
  <si>
    <t>VSFW-4311RCH</t>
  </si>
  <si>
    <t>VSFW-4311RGM</t>
  </si>
  <si>
    <t>VSFW-4311RMB</t>
  </si>
  <si>
    <t>VSFW-4311R</t>
  </si>
  <si>
    <t>https://vincea.ru/product/dushevoj-komplekt-vsfw-4311rch-vstraivaemyj-dvuhrezhimnyj-hrom/</t>
  </si>
  <si>
    <t>https://vincea.ru/product/dushevoj-komplekt-vsfw-4311rgm-vstraivaemyj-dvuhrezhimnyj-voronenaya-stal/</t>
  </si>
  <si>
    <t>https://vincea.ru/product/dushevoj-komplekt-vsfw-4311rmb-vstraivaemyj-dvuhrezhimnyj-chernyj/</t>
  </si>
  <si>
    <t>VSFW-4311</t>
  </si>
  <si>
    <t>VSFW-4311CH</t>
  </si>
  <si>
    <t>VSFW-4311GM</t>
  </si>
  <si>
    <t>VSFW-4311MB</t>
  </si>
  <si>
    <t>https://vincea.ru/product/dushevoj-komplekt-vsfw-4311ch-vstraivaemyj-dvuhrezhimnyj-hrom/</t>
  </si>
  <si>
    <t>https://vincea.ru/product/dushevoj-komplekt-vsfw-4311gm-vstraivaemyj-dvuhrezhimnyj-voronenaya-stal/</t>
  </si>
  <si>
    <t>https://vincea.ru/product/dushevoj-komplekt-vsfw-4311mb-vstraivaemyj-dvuhrezhimnyj-chernyj/</t>
  </si>
  <si>
    <t>VSFW-4212CH</t>
  </si>
  <si>
    <t>VSFW-4212GM</t>
  </si>
  <si>
    <t>VSFW-4212MB</t>
  </si>
  <si>
    <t>VSFW-4212</t>
  </si>
  <si>
    <t>https://vincea.ru/product/dushevoj-komplekt-vsfw-4212ch-vstraivaemyj-dvuhrezhimnyj-hrom/</t>
  </si>
  <si>
    <t>https://vincea.ru/product/dushevoj-komplekt-vsfw-4212mb-vstraivaemyj-dvuhrezhimnyj-chernyj/</t>
  </si>
  <si>
    <t>https://vincea.ru/product/dushevoj-komplekt-vsfw-4212gm-vstraivaemyj-dvuhrezhimnyj-voronenaya-stal/</t>
  </si>
  <si>
    <t>Души, держатели, изливы</t>
  </si>
  <si>
    <t>VSRC-41CH</t>
  </si>
  <si>
    <t>VSRC-41</t>
  </si>
  <si>
    <t>VSC-41CH</t>
  </si>
  <si>
    <t>VSC-41MB</t>
  </si>
  <si>
    <t>VSC-41GM</t>
  </si>
  <si>
    <t>VSC-41</t>
  </si>
  <si>
    <t>VSHN-41HCH</t>
  </si>
  <si>
    <t>VSHN-41HGM</t>
  </si>
  <si>
    <t>VSHN-41HMB</t>
  </si>
  <si>
    <t>VSHN-41H</t>
  </si>
  <si>
    <t>VSHD-41C</t>
  </si>
  <si>
    <t>VSHD-41CCH</t>
  </si>
  <si>
    <t>VSHD-41CGM</t>
  </si>
  <si>
    <t>VSHD-41CMB</t>
  </si>
  <si>
    <t>VSC-42</t>
  </si>
  <si>
    <t>VSC-42CH</t>
  </si>
  <si>
    <t>VSC-42GM</t>
  </si>
  <si>
    <t>VSC-42MB</t>
  </si>
  <si>
    <t>VSHN-42HCH</t>
  </si>
  <si>
    <t>VSHN-42HGM</t>
  </si>
  <si>
    <t>VSHN-42HMB</t>
  </si>
  <si>
    <t>VSHN-42H</t>
  </si>
  <si>
    <t>VSHD-42CCH</t>
  </si>
  <si>
    <t>VSHD-42CGM</t>
  </si>
  <si>
    <t>VSHD-42CMB</t>
  </si>
  <si>
    <t>VSHD-42C</t>
  </si>
  <si>
    <t>Смесители для душа</t>
  </si>
  <si>
    <t>VSCV-421CH</t>
  </si>
  <si>
    <t>VSCV-421MB</t>
  </si>
  <si>
    <t>VSCV-421GM</t>
  </si>
  <si>
    <t>VSCV-421</t>
  </si>
  <si>
    <t>VSCV-431</t>
  </si>
  <si>
    <t>VSCV-431CH</t>
  </si>
  <si>
    <t>VSCV-431GM</t>
  </si>
  <si>
    <t>VSCV-431MB</t>
  </si>
  <si>
    <t>VSCV-422T</t>
  </si>
  <si>
    <t>VSCV-422TCH</t>
  </si>
  <si>
    <t>VSCV-422TGM</t>
  </si>
  <si>
    <t>VSCV-422TMB</t>
  </si>
  <si>
    <t>VSCV-432T</t>
  </si>
  <si>
    <t>VSCV-432TCH</t>
  </si>
  <si>
    <t>VSCV-432TGM</t>
  </si>
  <si>
    <t>VSCV-432TMB</t>
  </si>
  <si>
    <t>VSCV-433TCH</t>
  </si>
  <si>
    <t>VSCV-433TGM</t>
  </si>
  <si>
    <t>VSCV-433TMB</t>
  </si>
  <si>
    <t>VSCV-433T</t>
  </si>
  <si>
    <t>VSC-31CH</t>
  </si>
  <si>
    <t>VSC-31MB</t>
  </si>
  <si>
    <t>VSC-31GM</t>
  </si>
  <si>
    <t>VSC-31</t>
  </si>
  <si>
    <t>VSCV-321TCH</t>
  </si>
  <si>
    <t>VSCV-321TMB</t>
  </si>
  <si>
    <t>VSCV-321TGM</t>
  </si>
  <si>
    <t>VSCV-321T</t>
  </si>
  <si>
    <t>https://vincea.ru/product/polka-s-derzhatelem-dlya-dusha-vsrc-41ch-hrom/</t>
  </si>
  <si>
    <t>https://vincea.ru/product/polka-s-derzhatelem-dlya-dusha-vsrc-41mb-chernyj/</t>
  </si>
  <si>
    <t>https://vincea.ru/product/polka-s-derzhatelem-dlya-dusha-vsrc-41gm-voronenaya-stal/</t>
  </si>
  <si>
    <t>https://vincea.ru/product/polka-s-derzhatelem-dlya-dusha-vsc-41ch-hrom/</t>
  </si>
  <si>
    <t>https://vincea.ru/product/derzhatel-ruchnogo-dusha-vsc-41mb-s-podvodom-vody-chernyj/</t>
  </si>
  <si>
    <t>https://vincea.ru/product/derzhatel-ruchnogo-dusha-vsc-41gm-s-podvodom-vody-voronenaya-stal/</t>
  </si>
  <si>
    <t>https://vincea.ru/product/derzhatel-ruchnogo-dusha-vsc-42ch-s-podvodom-vody-hrom/</t>
  </si>
  <si>
    <t>https://vincea.ru/product/derzhatel-ruchnogo-dusha-vsc-42gm-s-podvodom-vody-voronenaya-stal/</t>
  </si>
  <si>
    <t>https://vincea.ru/product/derzhatel-ruchnogo-dusha-vsc-42mb-s-podvodom-vody-chernyj/</t>
  </si>
  <si>
    <t>https://vincea.ru/product/derzhatel-ruchnogo-dusha-vsc-31ch-s-podvodom-vody-hrom/</t>
  </si>
  <si>
    <t>https://vincea.ru/product/derzhatel-ruchnogo-dusha-vsc-31gm-s-podvodom-vody-voronennaya-stal/</t>
  </si>
  <si>
    <t>https://vincea.ru/product/derzhatel-ruchnogo-dusha-vsc-31mb-s-podvodom-vody-chernyj/</t>
  </si>
  <si>
    <t>https://vincea.ru/product/ruchnoj-dush-s-shlangom-vshn-41hch-hrom/</t>
  </si>
  <si>
    <t>https://vincea.ru/product/ruchnoj-dush-s-shlangom-vshn-41hmb-chernyj/</t>
  </si>
  <si>
    <t>https://vincea.ru/product/ruchnoj-dush-s-shlangom-vshn-41hgm-voronenaya-stal/</t>
  </si>
  <si>
    <t>https://vincea.ru/product/ruchnoj-dush-s-shlangom-vshn-42hch-hrom/</t>
  </si>
  <si>
    <t>https://vincea.ru/product/ruchnoj-dush-s-shlangom-vshn-42hgm-voronenaya-stal/</t>
  </si>
  <si>
    <t>https://vincea.ru/product/ruchnoj-dush-s-shlangom-vshn-42hmb-chernyj/</t>
  </si>
  <si>
    <t>https://vincea.ru/product/verhnij-dush-s-derzhatelem-vshd-41cch-hrom/</t>
  </si>
  <si>
    <t>https://vincea.ru/product/verhnij-dush-s-derzhatelem-vshd-41cmb-chernyj/</t>
  </si>
  <si>
    <t>https://vincea.ru/product/verhnij-dush-s-derzhatelem-vshd-41cgm-voronenaya-stal/</t>
  </si>
  <si>
    <t>https://vincea.ru/product/verhnij-dush-s-derzhatelem-vshd-42cch-hrom/</t>
  </si>
  <si>
    <t>https://vincea.ru/product/verhnij-dush-s-derzhatelem-vshd-42cmb-chernyj/</t>
  </si>
  <si>
    <t>https://vincea.ru/product/verhnij-dush-s-derzhatelem-vshd-42cgm-voronenaya-stal/</t>
  </si>
  <si>
    <t>https://vincea.ru/product/izliv-vsws-41ch-hrom/</t>
  </si>
  <si>
    <t>https://vincea.ru/product/izliv-vsws-41mb-chernyj/</t>
  </si>
  <si>
    <t>https://vincea.ru/product/izliv-vsws-41gm-voronenaya-stal/</t>
  </si>
  <si>
    <t>https://vincea.ru/product/vstraivaemyj-smesitel-dlya-dusha-vscv-321tch-dvuhfunktsionalnyj-termostaticheskij-hrom/</t>
  </si>
  <si>
    <t>https://vincea.ru/product/vstraivaemyj-smesitel-dlya-dusha-vscv-321tmb-dvuhfunktsionalnyj-termostaticheskij-chernyj/</t>
  </si>
  <si>
    <t>https://vincea.ru/product/vstraivaemyj-smesitel-dlya-dusha-vscv-321tgm-dvuhfunktsionalnyj-termostaticheskij-voronenaya-stal/</t>
  </si>
  <si>
    <t>https://vincea.ru/product/vstraivaemyj-smesitel-dlya-dusha-vscv-421ch-dvuhfunktsionalnyj-hrom/</t>
  </si>
  <si>
    <t>https://vincea.ru/product/vstraivaemyj-smesitel-dlya-dusha-vscv-421gm-dvuhfunktsionalnyj-voronenaya-stal/</t>
  </si>
  <si>
    <t>https://vincea.ru/product/vstraivaemyj-smesitel-dlya-dusha-vscv-421mb-dvuhfunktsionalnyj-chernyj/</t>
  </si>
  <si>
    <t>https://vincea.ru/product/vstraivaemyj-smesitel-dlya-dusha-vscv-431ch-trehfunktsionalnyj-hrom/</t>
  </si>
  <si>
    <t>https://vincea.ru/product/vstraivaemyj-smesitel-dlya-dusha-vscv-431mb-trehfunktsionalnyj-chernyj/</t>
  </si>
  <si>
    <t>https://vincea.ru/product/vstraivaemyj-smesitel-dlya-dusha-vscv-431gm-trehfunktsionalnyj-voronenaya-stal/</t>
  </si>
  <si>
    <t>https://vincea.ru/product/vstraivaemyj-smesitel-dlya-dusha-vscv-422tch-dvuhfunktsionalnyj-termostaticheskij-hrom/</t>
  </si>
  <si>
    <t>https://vincea.ru/product/vstraivaemyj-smesitel-dlya-dusha-vscv-422tmb-dvuhfunktsionalnyj-termostaticheskij-chernyj/</t>
  </si>
  <si>
    <t>https://vincea.ru/product/vstraivaemyj-smesitel-dlya-dusha-vscv-422tgm-dvuhfunktsionalnyj-termostaticheskij-voronenaya-stal/</t>
  </si>
  <si>
    <t>https://vincea.ru/product/vstraivaemyj-smesitel-dlya-dusha-vscv-432tch-trehfunktsionalnyj-termostaticheskij-hrom/</t>
  </si>
  <si>
    <t>https://vincea.ru/product/vstraivaemyj-smesitel-dlya-dusha-vscv-432tmb-trehfunktsionalnyj-termostaticheskij-chernyj/</t>
  </si>
  <si>
    <t>https://vincea.ru/product/vstraivaemyj-smesitel-dlya-dusha-vscv-433tgm-trehfunktsionalnyj-termostaticheskij-voronenaya-stal/</t>
  </si>
  <si>
    <t>https://vincea.ru/product/vstraivaemyj-smesitel-dlya-dusha-vscv-433tch-trehfunktsionalnyj-termostaticheskij-hrom/</t>
  </si>
  <si>
    <t>https://vincea.ru/product/vstraivaemyj-smesitel-dlya-dusha-vscv-433tmb-trehfunktsionalnyj-termostaticheskij-chernyj/</t>
  </si>
  <si>
    <t>VSFW-2F11T</t>
  </si>
  <si>
    <t>VSFW-2F12T</t>
  </si>
  <si>
    <t>VSWS-41</t>
  </si>
  <si>
    <t>VSWS-41GM</t>
  </si>
  <si>
    <t>VSWS-41MB</t>
  </si>
  <si>
    <t>VSWS-41CH</t>
  </si>
  <si>
    <t>Встраиваемые душевые комплекты</t>
  </si>
  <si>
    <r>
      <t xml:space="preserve">Душевая дверь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</si>
  <si>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r>
      <t xml:space="preserve">Душевой уголок                                                                       прямоугольный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</si>
  <si>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t>Ванна акриловая отдельностящая
щелевой перелив, слив белый матовый</t>
  </si>
  <si>
    <r>
      <t xml:space="preserve">Ванна акриловая отдельностоящая  
щелевой перелив, слив белый матовый       
</t>
    </r>
    <r>
      <rPr>
        <b/>
        <i/>
        <sz val="11"/>
        <color theme="1"/>
        <rFont val="Arial"/>
        <family val="2"/>
        <charset val="204"/>
      </rPr>
      <t>Сифон с гидрозатвором в комплекте</t>
    </r>
  </si>
  <si>
    <r>
      <t xml:space="preserve">Ванна акриловая отдельностоящая  
щелевой перелив, слив белый матовый         
</t>
    </r>
    <r>
      <rPr>
        <b/>
        <sz val="11"/>
        <color theme="1"/>
        <rFont val="Arial"/>
        <family val="2"/>
        <charset val="204"/>
      </rPr>
      <t>Сифон с гидрозатвором в комплекте</t>
    </r>
  </si>
  <si>
    <t>VSFW-422TI1</t>
  </si>
  <si>
    <t>VSFW-422TI1CH</t>
  </si>
  <si>
    <t>VSFW-422TI1GM</t>
  </si>
  <si>
    <t>VSFW-422TI1MB</t>
  </si>
  <si>
    <t>https://vincea.ru/product/dushevoj-komplekt-inspire-vsfw-422ti1ch-vstraivaemyj-dvuhrezhimnyj-hrom/</t>
  </si>
  <si>
    <t>https://vincea.ru/product/dushevoj-komplekt-inspire-vsfw-422ti1gm-vstraivaemyj-termostaticheskij-dvuhrezhimnyj-voronenaya-stal/</t>
  </si>
  <si>
    <t>https://vincea.ru/product/dushevoj-komplekt-vshn-3i1hmb-vstraivaemyj-dvuhrezhimnyj-chernyj/</t>
  </si>
  <si>
    <t>VSFW-422TI2</t>
  </si>
  <si>
    <t>VSFW-422TI2CH</t>
  </si>
  <si>
    <t>VSFW-422TI2GM</t>
  </si>
  <si>
    <t>VSFW-422TI2MB</t>
  </si>
  <si>
    <t>https://vincea.ru/product/dushevoj-komplekt-inspire-vsfw-422ti2ch-vstraivaemyj-dvuhrezhimny-vstraivaemyj-dvuhrezhimnyj-hrom/</t>
  </si>
  <si>
    <t>https://vincea.ru/product/dushevoj-komplekt-inspire-vsfw-422ti2gm-vstraivaemyj-dvuhrezhimnyj-termostaticheskij-voronenaya-stal/</t>
  </si>
  <si>
    <t>https://vincea.ru/product/dushevoj-komplekt-inspire-vsfw-422ti2mb-vstraivaemyj-dvuhrezhimnyj-chernyj/</t>
  </si>
  <si>
    <t>VSFW-432TI1</t>
  </si>
  <si>
    <t>VSFW-432TI1CH</t>
  </si>
  <si>
    <t>VSFW-432TI1GM</t>
  </si>
  <si>
    <t>VSFW-432TI1MB</t>
  </si>
  <si>
    <t>https://vincea.ru/product/dushevoj-komplekt-inspire-vsfw-432ti1mb-vstraivaemyj-dvuhrezhimnyj-chernyj/</t>
  </si>
  <si>
    <t>https://vincea.ru/product/dushevoj-komplekt-inspire-vsfw-432ti1gm-vstraivaemyj-trehrezhimnyj-voronenaya-stal/</t>
  </si>
  <si>
    <t>https://vincea.ru/product/dushevoj-komplekt-inspire-vsfw-432ti1ch-vstraivaemyj-dvuhrezhimnyj-hrom/</t>
  </si>
  <si>
    <t>VSFW-432TI2</t>
  </si>
  <si>
    <t>VSFW-432TI2CH</t>
  </si>
  <si>
    <t>VSFW-432TI2GM</t>
  </si>
  <si>
    <t>VSFW-432TI2MB</t>
  </si>
  <si>
    <t>https://vincea.ru/product/dushevoj-komplekt-inspire-vsfw-432ti2ch-vstraivaemyj-dvuhrezhimnyj-hrom/</t>
  </si>
  <si>
    <t>https://vincea.ru/product/dushevoj-komplekt-inspire-vsfw-422ti2mb-vstraivaemyj-dvuhrezhimnyj-chernyj-kopirovat/</t>
  </si>
  <si>
    <t>https://vincea.ru/product/dushevoj-komplekt-inspire-vsfw-432ti2gm-vstraivaemyj-trehrezhimnyj-termostaticheskij-voronenaya-stal/</t>
  </si>
  <si>
    <t>VSFW-433TI1</t>
  </si>
  <si>
    <t>VSFW-433TI1CH</t>
  </si>
  <si>
    <t>VSFW-433TI1GM</t>
  </si>
  <si>
    <t>VSFW-433TI1MB</t>
  </si>
  <si>
    <t>https://vincea.ru/product/dushevoj-komplekt-inspire-vsfw-433ti1ch-vstraivaemyj-dvuhrezhimnyj-hrom/</t>
  </si>
  <si>
    <t>https://vincea.ru/product/dushevoj-komplekt-inspire-vsfw-433ti1gm-vstraivaemyj-termostaticheskij-trehrezhimnyj-voronenaya-stal/</t>
  </si>
  <si>
    <t>https://vincea.ru/product/dushevoj-komplekt-inspire-vsfw-433ti1mb-vstraivaemyj-dvuhrezhimnyj-chernyj/</t>
  </si>
  <si>
    <t>VSFW-433TI1R</t>
  </si>
  <si>
    <t>VSFW-433TI1RCH</t>
  </si>
  <si>
    <t>VSFW-433TI1RGM</t>
  </si>
  <si>
    <t>VSFW-433TI1RMB</t>
  </si>
  <si>
    <t>https://vincea.ru/product/dushevoj-komplekt-inspire-vsfw-433ti1rch-vstraivaemyj-dvuhrezhimnyj-hrom/</t>
  </si>
  <si>
    <t>https://vincea.ru/product/dushevoj-komplekt-inspire-vsfw-433ti1rgm-vstraivaemyj-termostaticheskij-trehrezhimnyj-voronenaya-stal/</t>
  </si>
  <si>
    <t>https://vincea.ru/product/dushevoj-komplekt-inspire-vsfw-433ti1rmb-vstraivaemyj-dvuhrezhimnyj-chernyj/</t>
  </si>
  <si>
    <t>VSFW-433TI2</t>
  </si>
  <si>
    <t>VSFW-433TI2CH</t>
  </si>
  <si>
    <t>VSFW-433TI2GM</t>
  </si>
  <si>
    <t>VSFW-433TI2MB</t>
  </si>
  <si>
    <t>https://vincea.ru/product/dushevoj-komplekt-inspire-vsfw-433ti2mb-vstraivaemyj-dvuhrezhimnyj-chernyj/</t>
  </si>
  <si>
    <t>https://vincea.ru/product/dushevoj-komplekt-inspire-vsfw-433ti2ch-vstraivaemyj-dvuhrezhimnyj-hrom/</t>
  </si>
  <si>
    <t>https://vincea.ru/product/dushevoj-komplekt-inspire-vsfw-433ti2gm-vstraivaemyj-termostaticheskij-trehrezhimnyj-voronenaya-stal/</t>
  </si>
  <si>
    <t>VSFW-433TI2R</t>
  </si>
  <si>
    <t>VSFW-433TI2RCH</t>
  </si>
  <si>
    <t>VSFW-433TI2RGM</t>
  </si>
  <si>
    <t>VSFW-433TI2RMB</t>
  </si>
  <si>
    <t>https://vincea.ru/product/dushevoj-komplekt-inspire-vsfw-433ti2rch-vstraivaemyj-dvuhrezhimnyj-hrom/</t>
  </si>
  <si>
    <t>https://vincea.ru/product/dushevoj-komplekt-inspire-vsfw-433ti2rmb-vstraivaemyj-dvuhrezhimnyj-chernyj/</t>
  </si>
  <si>
    <t>https://vincea.ru/product/dushevoj-komplekt-inspire-vsfw-433ti2rgm-vstraivaemyj-termostaticheskij-trehrezhimnyj-voronenaya-stal/</t>
  </si>
  <si>
    <t>VSFW-4I211</t>
  </si>
  <si>
    <t>VSFW-4I211CH</t>
  </si>
  <si>
    <t>VSFW-4I211MB</t>
  </si>
  <si>
    <t>VSFW-4I211GM</t>
  </si>
  <si>
    <t>https://vincea.ru/product/dushevoj-komplekt-inspire-vsfw-4i211ch-vstraivaemyj-dvuhrezhimnyj-hrom/</t>
  </si>
  <si>
    <t>https://vincea.ru/product/dushevoj-komplekt-inspire-vsfw-4i211mb-vstraivaemyj-dvuhrezhimnyj-chernyj/</t>
  </si>
  <si>
    <t>https://vincea.ru/product/dushevoj-komplekt-inspire-vsfw-4i211gm-vstraivaemyj-dvuhrezhimnyj-voronenaya-stal/</t>
  </si>
  <si>
    <t>https://vincea.ru/product/dushevoj-komplekt-inspire-vsfw-4i211rch-vstraivaemyj-dvuhrezhimnyj-hrom/</t>
  </si>
  <si>
    <t>https://vincea.ru/product/dushevoj-komplekt-inspire-vsfw-4i211rmb-vstraivaemyj-dvuhrezhimnyj-chernyj/</t>
  </si>
  <si>
    <t>https://vincea.ru/product/dushevoj-komplekt-inspire-vsfw-4i211rgm-vstraivaemyj-dvuhrezhimnyj-voronenaya-stal/</t>
  </si>
  <si>
    <t>VSFW-4I211R</t>
  </si>
  <si>
    <t>VSFW-4I211RCH</t>
  </si>
  <si>
    <t>VSFW-4I211RGM</t>
  </si>
  <si>
    <t>VSFW-4I211RMB</t>
  </si>
  <si>
    <t>VSFW-4I212</t>
  </si>
  <si>
    <t>VSFW-4I212CH</t>
  </si>
  <si>
    <t>VSFW-4I212GM</t>
  </si>
  <si>
    <t>VSFW-4I212MB</t>
  </si>
  <si>
    <t>https://vincea.ru/product/dushevoj-komplekt-inspire-vsfw-4i212ch-vstraivaemyj-dvuhrezhimnyj-hrom/</t>
  </si>
  <si>
    <t>https://vincea.ru/product/dushevoj-komplekt-inspire-vsfw-4i212gm-vstraivaemyj-dvuhrezhimnyj-voronenaya-stal/</t>
  </si>
  <si>
    <t>https://vincea.ru/product/dushevoj-komplekt-inspire-vsfw-4i212mb-vstraivaemyj-dvuhrezhimnyj-chernyj/</t>
  </si>
  <si>
    <t>VSFW-4I212R</t>
  </si>
  <si>
    <t>VSFW-4I212RCH</t>
  </si>
  <si>
    <t>VSFW-4I212RGM</t>
  </si>
  <si>
    <t>VSFW-4I212RMB</t>
  </si>
  <si>
    <t>https://vincea.ru/product/dushevoj-komplekt-inspire-vsfw-4i212rch-vstraivaemyj-dvuhrezhimnyj-hrom/</t>
  </si>
  <si>
    <t>https://vincea.ru/product/dushevoj-komplekt-inspire-vsfw-4i212rmb-vstraivaemyj-dvuhrezhimnyj-chernyj/</t>
  </si>
  <si>
    <t>https://vincea.ru/product/dushevoj-komplekt-inspire-vsfw-4i212rgm-vstraivaemyj-dvuhrezhimnyj-voronenaya-stal/</t>
  </si>
  <si>
    <t>VSW-1HP</t>
  </si>
  <si>
    <t>VSW-1HC120CFB</t>
  </si>
  <si>
    <t>VSW-1HP800FLBG</t>
  </si>
  <si>
    <t>VSW-1HP900FLBG</t>
  </si>
  <si>
    <t>VSW-1HP100FLBG</t>
  </si>
  <si>
    <t>VSW-1HC900CFBG</t>
  </si>
  <si>
    <t>VSW-1HC100CFBG</t>
  </si>
  <si>
    <t>VSW-1HC120CFBG</t>
  </si>
  <si>
    <t>VSW-1HC800CFGM</t>
  </si>
  <si>
    <t>VSW-1HC900CFGM</t>
  </si>
  <si>
    <t>VSW-1HC100CFGM</t>
  </si>
  <si>
    <t>VSW-1HC</t>
  </si>
  <si>
    <t>VSW-1HP800FLB</t>
  </si>
  <si>
    <t>VSW-1HP900FLB</t>
  </si>
  <si>
    <t>VSW-1HP100FLB</t>
  </si>
  <si>
    <t>прозрачное/рифленое</t>
  </si>
  <si>
    <t>VSW-1HC100CFB</t>
  </si>
  <si>
    <t>VSW-1HC900CFB</t>
  </si>
  <si>
    <t>VSW-1HC800CFB</t>
  </si>
  <si>
    <t>VSW-1HC800CFBG</t>
  </si>
  <si>
    <t>VSR-4D8011CL</t>
  </si>
  <si>
    <t>VSR-4D8011CLB</t>
  </si>
  <si>
    <t>VSR-4D9011CL</t>
  </si>
  <si>
    <t>VSR-4D9011CLB</t>
  </si>
  <si>
    <t>VSR-4D1011CL</t>
  </si>
  <si>
    <t>VSR-4D1011CLB</t>
  </si>
  <si>
    <t>1080-1100 x 770-790</t>
  </si>
  <si>
    <t>1080-1100 x 870-890</t>
  </si>
  <si>
    <t>1080-1100 x 970-990</t>
  </si>
  <si>
    <t>VDS-4D110CL</t>
  </si>
  <si>
    <t>VDS-4D110CLB</t>
  </si>
  <si>
    <t>VSS-4D900CL</t>
  </si>
  <si>
    <t>870-890 x 870-890</t>
  </si>
  <si>
    <t>VSS-4D900CLB</t>
  </si>
  <si>
    <t>VSS-4D100CL</t>
  </si>
  <si>
    <t>VSS-4D100CLB</t>
  </si>
  <si>
    <t>VSS-4D</t>
  </si>
  <si>
    <t xml:space="preserve">Душевой уголок                                                                       
квадратный
Конструкция дверей: 2 раздвижные двери 
Толщина стекла: 8мм
Обработка стекла: Easy Clean
Высота: 2000мм     </t>
  </si>
  <si>
    <t>VLM-3DE800B</t>
  </si>
  <si>
    <t>Унитазы подвесные со сливом Tornado</t>
  </si>
  <si>
    <t>VT1-12T</t>
  </si>
  <si>
    <t xml:space="preserve">
530x360x365</t>
  </si>
  <si>
    <t>Унитаз подвесной Tornado Piatti
Ультратонкая быстросъемная
крышка-сиденье с плавным опусканием</t>
  </si>
  <si>
    <t>VT1-11T</t>
  </si>
  <si>
    <t>515x355x365</t>
  </si>
  <si>
    <t>VT1-52T</t>
  </si>
  <si>
    <t>495x360x370</t>
  </si>
  <si>
    <t>VT1-51T</t>
  </si>
  <si>
    <t>495x360x390</t>
  </si>
  <si>
    <t>VSW-1H600CLG</t>
  </si>
  <si>
    <t>VSW-1H700CLG</t>
  </si>
  <si>
    <t>VSRC-41GM</t>
  </si>
  <si>
    <t>VSRC-41MB</t>
  </si>
  <si>
    <t>VSQ-5CT800CL</t>
  </si>
  <si>
    <t>VSQ-5CT900CL</t>
  </si>
  <si>
    <t>VSQ-5CT800MT</t>
  </si>
  <si>
    <t>VSQ-5CT900MT</t>
  </si>
  <si>
    <t>VSQ-5CT900CLB</t>
  </si>
  <si>
    <t>800x800</t>
  </si>
  <si>
    <t>900x900</t>
  </si>
  <si>
    <t xml:space="preserve">Душевой уголок                                                                       
четрверь круга
Конструкция дверей: 2 раздвижные двери    
Толщина стекла: 5мм
Высота: 1950мм                                                  
Двойные верхние и одинарные нижние ролики
Ручка из АБС-пластика                                                                                     </t>
  </si>
  <si>
    <t>VSQ-5CT</t>
  </si>
  <si>
    <t>VSS-3AL900CLG</t>
  </si>
  <si>
    <t>VSS-3AL100CLG</t>
  </si>
  <si>
    <t>VDS-3AL110CLG</t>
  </si>
  <si>
    <t>VDS-3AL120CLG</t>
  </si>
  <si>
    <t>VDS-3AL130CLG</t>
  </si>
  <si>
    <t>VDS-3AL140CLG</t>
  </si>
  <si>
    <t>VDS-3AL150CLG</t>
  </si>
  <si>
    <t>VDS-3SO110CLGM</t>
  </si>
  <si>
    <t>VDS-3SO120CLGM</t>
  </si>
  <si>
    <t>VSS-3SO900CLGM</t>
  </si>
  <si>
    <t>VDP-3AL600CLG</t>
  </si>
  <si>
    <t>VDP-3AL600CLGM</t>
  </si>
  <si>
    <t>VDP-3AL700CLG</t>
  </si>
  <si>
    <t>VDP-3AL700CLGM</t>
  </si>
  <si>
    <t>VDP-3AL800CLG</t>
  </si>
  <si>
    <t>VDP-3AL800CLGM</t>
  </si>
  <si>
    <t>VDP-3AL900CLG</t>
  </si>
  <si>
    <t>VDP-3AL900CLGM</t>
  </si>
  <si>
    <t>VSR-3AL9011CLG</t>
  </si>
  <si>
    <t>VSR-3AL9012CLG</t>
  </si>
  <si>
    <t>VSR-3AL9013CLG</t>
  </si>
  <si>
    <t>VSR-3AL9014CLG</t>
  </si>
  <si>
    <t>VSR-3AL9015CLG</t>
  </si>
  <si>
    <t>VSR-3SO9012CLGM</t>
  </si>
  <si>
    <t>VSR-3SO9011CLGM</t>
  </si>
  <si>
    <t>VMC-2V800BT</t>
  </si>
  <si>
    <t>VST-4SP9090C</t>
  </si>
  <si>
    <t>VDS-1G115CLB</t>
  </si>
  <si>
    <t>VDS-1G125CLB</t>
  </si>
  <si>
    <t>VDS-1G135CLB</t>
  </si>
  <si>
    <t>VDS-1G145CLB</t>
  </si>
  <si>
    <t>VSR-1E809090CLGM</t>
  </si>
  <si>
    <t>VSR-1E901090CLGM</t>
  </si>
  <si>
    <t>VSR-1E101190CLGM</t>
  </si>
  <si>
    <t>VSR-1E111290CLGM</t>
  </si>
  <si>
    <t>VBF-1N1BG</t>
  </si>
  <si>
    <t>https://vincea.ru/product/smesitel-dlya-rakoviny-next-vbf-1n1bg-odnorychazhnyj-brashirovannoe-zoloto/</t>
  </si>
  <si>
    <t>VSFS-1N1TBG</t>
  </si>
  <si>
    <t>https://vincea.ru/product/dushevaya-stojka-next-vsfs-1n1tbg-termostaticheskaya-brashirovannoe-zoloto/</t>
  </si>
  <si>
    <t>VBF-1D3BG</t>
  </si>
  <si>
    <t>https://vincea.ru/product/smesitel-dlya-rakoviny-desire-vbf-1d3bg-brashirovannoe-zoloto/</t>
  </si>
  <si>
    <t>VBFW-1D1BG</t>
  </si>
  <si>
    <t>https://vincea.ru/product/smesitel-dlya-rakoviny-desire-vbfw-1d1bg-vstraivaemyj-odnorychazhnyj-brashirovannoe-zoloto/</t>
  </si>
  <si>
    <t>VTF-1DBG</t>
  </si>
  <si>
    <t>https://vincea.ru/product/smesitel-dlya-vanny-napolnyj-desire-vtf-1dbg-odnorychazhnyj-s-regulyatorom-davleniya-brashirovannoe-zoloto/</t>
  </si>
  <si>
    <t>VBS-13120D</t>
  </si>
  <si>
    <t>1215х465х170</t>
  </si>
  <si>
    <t>Como-N</t>
  </si>
  <si>
    <t>VDS-4CN120CL</t>
  </si>
  <si>
    <t>VDS-4CN130CL</t>
  </si>
  <si>
    <t>VDS-4CN140CL</t>
  </si>
  <si>
    <t>VDS-4CN150CL</t>
  </si>
  <si>
    <t>VDS-4CN120CLB</t>
  </si>
  <si>
    <t>VDS-4CN130CLB</t>
  </si>
  <si>
    <t>VDS-4CN140CLB</t>
  </si>
  <si>
    <t>VDS-4CN150CLB</t>
  </si>
  <si>
    <t>1190-1210</t>
  </si>
  <si>
    <t>1290-1310</t>
  </si>
  <si>
    <t>1390-1410</t>
  </si>
  <si>
    <t>1490-1510</t>
  </si>
  <si>
    <t>VSR-4CN8012CL</t>
  </si>
  <si>
    <t>VSR-4CN8013CL</t>
  </si>
  <si>
    <t>VSR-4CN8014CL</t>
  </si>
  <si>
    <t>VSR-4CN8015CL</t>
  </si>
  <si>
    <t>VSR-4CN9012CL</t>
  </si>
  <si>
    <t>VSR-4CN9013CL</t>
  </si>
  <si>
    <t>VSR-4CN9014CL</t>
  </si>
  <si>
    <t>VSR-4CN9015CL</t>
  </si>
  <si>
    <t>VSR-4CN1012CL</t>
  </si>
  <si>
    <t>VSR-4CN1013CL</t>
  </si>
  <si>
    <t>VSR-4CN1014CL</t>
  </si>
  <si>
    <t>VSR-4CN1015CL</t>
  </si>
  <si>
    <t>VSR-4CN8012CLB</t>
  </si>
  <si>
    <t>VSR-4CN8013CLB</t>
  </si>
  <si>
    <t>VSR-4CN8014CLB</t>
  </si>
  <si>
    <t>VSR-4CN8015CLB</t>
  </si>
  <si>
    <t>VSR-4CN9012CLB</t>
  </si>
  <si>
    <t>VSR-4CN9013CLB</t>
  </si>
  <si>
    <t>VSR-4CN9014CLB</t>
  </si>
  <si>
    <t>VSR-4CN9015CLB</t>
  </si>
  <si>
    <t>VSR-4CN1012CLB</t>
  </si>
  <si>
    <t>VSR-4CN1013CLB</t>
  </si>
  <si>
    <t>VSR-4CN1014CLB</t>
  </si>
  <si>
    <t>VSR-4CN1015CLB</t>
  </si>
  <si>
    <t>1190-1210 x 780-800</t>
  </si>
  <si>
    <t>1290-1310 x 780-800</t>
  </si>
  <si>
    <t>1390-1410 x 780-800</t>
  </si>
  <si>
    <t>1490-1510 x 780-800</t>
  </si>
  <si>
    <t>1190-1210 x 880-900</t>
  </si>
  <si>
    <t>1290-1310 x 880-900</t>
  </si>
  <si>
    <t>1390-1410 x 880-900</t>
  </si>
  <si>
    <t>1490-1510 x 880-900</t>
  </si>
  <si>
    <t>1190-1210 x 980-1000</t>
  </si>
  <si>
    <t>1290-1310 x 980-1000</t>
  </si>
  <si>
    <t>1390-1410 x 980-1000</t>
  </si>
  <si>
    <t>1490-1510 x 980-1000</t>
  </si>
  <si>
    <t>1300x800</t>
  </si>
  <si>
    <t>1400x800</t>
  </si>
  <si>
    <t>1500x800</t>
  </si>
  <si>
    <t>1200x900</t>
  </si>
  <si>
    <t>1300x900</t>
  </si>
  <si>
    <t>1400x900</t>
  </si>
  <si>
    <t>1500x900</t>
  </si>
  <si>
    <t>1200x1000</t>
  </si>
  <si>
    <t>1300x1000</t>
  </si>
  <si>
    <t>1400x1000</t>
  </si>
  <si>
    <t>1500x1000</t>
  </si>
  <si>
    <r>
      <t xml:space="preserve">Душевая дверь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</si>
  <si>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VDS-4CN</t>
  </si>
  <si>
    <t>VSR-4CN</t>
  </si>
  <si>
    <r>
      <t xml:space="preserve">Душевой уголок                                                                      
прямоугольный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</si>
  <si>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Walk In HR</t>
  </si>
  <si>
    <t>VSW-4HR800CL</t>
  </si>
  <si>
    <t>VSW-4HR900CL</t>
  </si>
  <si>
    <t>VSW-4HR100CL</t>
  </si>
  <si>
    <t>VSW-4HR800CLB</t>
  </si>
  <si>
    <t>VSW-4HR900CLB</t>
  </si>
  <si>
    <t>VSW-4HR100CLB</t>
  </si>
  <si>
    <t>VSW-4HR800CLG</t>
  </si>
  <si>
    <t>VSW-4HR900CLG</t>
  </si>
  <si>
    <t>VSW-4HR100CLG</t>
  </si>
  <si>
    <t>VSW-4HR800CGB</t>
  </si>
  <si>
    <t>VSW-4HR100CGB</t>
  </si>
  <si>
    <t>VSW-4HR900CGB</t>
  </si>
  <si>
    <t>VSW-4HR800CGG</t>
  </si>
  <si>
    <t>VSW-4HR900CGG</t>
  </si>
  <si>
    <t>VSW-4HR100CGG</t>
  </si>
  <si>
    <t>VSW-4HR800CG</t>
  </si>
  <si>
    <t>VSW-4HR900CG</t>
  </si>
  <si>
    <t>VSW-4HR100CG</t>
  </si>
  <si>
    <t>VSW-4HR</t>
  </si>
  <si>
    <t>615x360x155</t>
  </si>
  <si>
    <t>VSW-1H110CGGM</t>
  </si>
  <si>
    <t>VSW-1H110CG</t>
  </si>
  <si>
    <t>VSW-1H110CGB</t>
  </si>
  <si>
    <t>VDS-1SS110CLG</t>
  </si>
  <si>
    <t>VDS-1SS130CLG</t>
  </si>
  <si>
    <t>VDS-1SS140CLG</t>
  </si>
  <si>
    <t>VDS-1SS120CLG</t>
  </si>
  <si>
    <t>VSR-1SS9011CLG</t>
  </si>
  <si>
    <t>VSR-1SS9013CLG</t>
  </si>
  <si>
    <t>VSR-1SS9014CLG</t>
  </si>
  <si>
    <t>700х2000</t>
  </si>
  <si>
    <t>VDS-3AL110CLB</t>
  </si>
  <si>
    <t>VSR-3AL9011CLB</t>
  </si>
  <si>
    <t>VDS-5CT130CL</t>
  </si>
  <si>
    <t>1270-1310</t>
  </si>
  <si>
    <t>VDS-5CT140CL</t>
  </si>
  <si>
    <t>1370-1410</t>
  </si>
  <si>
    <t>VDS-5CT130CLB</t>
  </si>
  <si>
    <t>VDS-5CT140CLB</t>
  </si>
  <si>
    <t>VDS-4SN110CGB</t>
  </si>
  <si>
    <t>VDS-4SN120CGB</t>
  </si>
  <si>
    <t>VDS-4SN130CGB</t>
  </si>
  <si>
    <t>VDS-4SN140CGB</t>
  </si>
  <si>
    <t>VSR-4SN8011CGB</t>
  </si>
  <si>
    <t>VSR-4SN8012CGB</t>
  </si>
  <si>
    <t>VSR-4SN8013CGB</t>
  </si>
  <si>
    <t>VSR-4SN8014CGB</t>
  </si>
  <si>
    <t>VSR-4SN9011CGB</t>
  </si>
  <si>
    <t>VSR-4SN9012CGB</t>
  </si>
  <si>
    <t>VSR-4SN9013CGB</t>
  </si>
  <si>
    <t>VSR-4SN9014CGB</t>
  </si>
  <si>
    <t>VSS-4SN8010CGB</t>
  </si>
  <si>
    <t>VSS-4SN900CGB</t>
  </si>
  <si>
    <t>VSS-4SN9010CGB</t>
  </si>
  <si>
    <t>VSP-4SN900CL</t>
  </si>
  <si>
    <t>VSP-4SN100CL</t>
  </si>
  <si>
    <t>VSP-4SN900CLB</t>
  </si>
  <si>
    <t>VSP-4SN100CLB</t>
  </si>
  <si>
    <t xml:space="preserve">Душевой уголок, пятиугольный
Конструкция дверей: 1 распашная дверь 
Толщина стекла: 6мм
Обработка стекла: Easy Clean
Высота: 1950мм                                           </t>
  </si>
  <si>
    <t>980-990 x 980-990</t>
  </si>
  <si>
    <t>VSP-4SN</t>
  </si>
  <si>
    <t>VSB-41700CLG</t>
  </si>
  <si>
    <t>VSB-41700FLG</t>
  </si>
  <si>
    <t>VDS-4CN120CGB</t>
  </si>
  <si>
    <t>VSR-4CN9012CGB</t>
  </si>
  <si>
    <t>VBF-4G1BG4</t>
  </si>
  <si>
    <t>https://vincea.ru/product/smesitel-dlya-rakoviny-groove-vbf-4g1bg4-brashirovannoe-zoloto/</t>
  </si>
  <si>
    <t>VSFW-4G01BG4</t>
  </si>
  <si>
    <t>https://vincea.ru/product/dushevoj-komplekt-groove-vsfw-4g01bg4-vstraivaemyj-dvuhrezhimnyj-brashirovannoe-zoloto/</t>
  </si>
  <si>
    <t>VBF-4V3CH</t>
  </si>
  <si>
    <t>VBF-4V3MB</t>
  </si>
  <si>
    <t>VBF-4V3GM</t>
  </si>
  <si>
    <t>https://vincea.ru/product/smesitel-dlya-rakoviny-vogue-vbf-4v3ch-odnorychazhnyj-hrom/</t>
  </si>
  <si>
    <t>https://vincea.ru/product/smesitel-dlya-rakoviny-vogue-vbf-4v3gm-odnorychazhnyj-voronenaya-stal/</t>
  </si>
  <si>
    <t>https://vincea.ru/product/smesitel-dlya-rakoviny-vogue-vbf-4v3mb-odnorychazhnyj-chernyj/</t>
  </si>
  <si>
    <t>VBF-4V3</t>
  </si>
  <si>
    <t>Душевые стойки</t>
  </si>
  <si>
    <t>VSFS-411CH</t>
  </si>
  <si>
    <t>https://vincea.ru/product/dushevaya-stojka-vsfs-411ch-hrom/</t>
  </si>
  <si>
    <t>VSFS-411</t>
  </si>
  <si>
    <t>VT1-14T</t>
  </si>
  <si>
    <t>535x360x360</t>
  </si>
  <si>
    <t>VSFW-3I21MT1</t>
  </si>
  <si>
    <t>VSFW-3I21MT1MB</t>
  </si>
  <si>
    <t>VSFW-3I21MT1CH</t>
  </si>
  <si>
    <t>https://vincea.ru/product/dushevoj-komplekt-inspire-vsfw-3i21mt1ch-vstraivaemyj-termostaticheskij-dvuhrezhimnyj-hrom/</t>
  </si>
  <si>
    <t>https://vincea.ru/product/dushevoj-komplekt-inspire-vsfw-3i21mt1mb-vstraivaemyj-termostaticheskij-dvuhrezhimnyj-chernyj/</t>
  </si>
  <si>
    <t>VSFW-3I21MT2</t>
  </si>
  <si>
    <t>VSFW-3I21MT2MB</t>
  </si>
  <si>
    <t>VSFW-3I21MT2CH</t>
  </si>
  <si>
    <t>https://vincea.ru/product/dushevoj-komplekt-inspire-vsfw-3i21mt2ch-vstraivaemyj-termostaticheskij-dvuhrezhimnyj-hrom/</t>
  </si>
  <si>
    <t>https://vincea.ru/product/dushevoj-komplekt-inspire-vsfw-3i21mt2mb-vstraivaemyj-termostaticheskij-dvuhrezhimnyj-chernyj/</t>
  </si>
  <si>
    <t>VSFW-3I21MT1R</t>
  </si>
  <si>
    <t>https://vincea.ru/product/dushevoj-komplekt-inspire-vsfw-3i21mt1rch-vstraivaemyj-termostaticheskij-dvuhrezhimnyj-hrom/</t>
  </si>
  <si>
    <t>https://vincea.ru/product/dushevoj-komplekt-inspire-vsfw-3i21mt1rmb-vstraivaemyj-termostaticheskij-dvuhrezhimnyj-chernyj/</t>
  </si>
  <si>
    <t>VSFW-3I21MT1RMB</t>
  </si>
  <si>
    <t>VSFW-3I21MT1RCH</t>
  </si>
  <si>
    <t>VSFW-3I21MT2RMB</t>
  </si>
  <si>
    <t>VSFW-3I21MT2RCH</t>
  </si>
  <si>
    <t>VSFW-3I21MT2R</t>
  </si>
  <si>
    <t>https://vincea.ru/product/dushevoj-komplekt-inspire-vsfw-3i21mt2rch-vstraivaemyj-termostaticheskij-dvuhrezhimnyj-hrom/</t>
  </si>
  <si>
    <t>https://vincea.ru/product/dushevoj-komplekt-inspire-vsfw-3i21mt2rmb-vstraivaemyj-termostaticheskij-dvuhrezhimnyj-chernyj/</t>
  </si>
  <si>
    <t>VSFW-321MT1</t>
  </si>
  <si>
    <t>VSFW-321MT1MB</t>
  </si>
  <si>
    <t>VSFW-321MT1CH</t>
  </si>
  <si>
    <t>https://vincea.ru/product/dushevoj-komplekt-inspire-vsfw-321mt1ch-vstraivaemyj-termostaticheskij-dvuhrezhimnyj-hrom/</t>
  </si>
  <si>
    <t>https://vincea.ru/product/dushevoj-komplekt-vsfw-321mt1mb-vstraivaemyj-termostaticheskij-dvuhrezhimnyj-chernyj/</t>
  </si>
  <si>
    <t>VSFW-321MT1R</t>
  </si>
  <si>
    <t>VSFW-321MT1RMB</t>
  </si>
  <si>
    <t>VSFW-321MT1RCH</t>
  </si>
  <si>
    <t>https://vincea.ru/product/dushevoj-komplekt-vsfw-321mt1rsh-vstraivaemyj-termostaticheskij-dvuhrezhimnyj-hrom/</t>
  </si>
  <si>
    <t>https://vincea.ru/product/dushevoj-komplekt-vsfw-321mt1rmb-vstraivaemyj-termostaticheskij-dvuhrezhimnyj-chernyj/</t>
  </si>
  <si>
    <t>VSFW-3I21MT3R</t>
  </si>
  <si>
    <t>VSFW-3I21MT3RMB</t>
  </si>
  <si>
    <t>VSFW-3I21MT3RCH</t>
  </si>
  <si>
    <t>https://vincea.ru/product/dushevoj-komplekt-inspire-vsfw-3i21mt3rmb-vstraivaemyj-termostaticheskij-dvuhrezhimnyj-chernyj/</t>
  </si>
  <si>
    <t>https://vincea.ru/product/dushevoj-komplekt-inspire-vsfw-3i21mt3rch-vstraivaemyj-termostaticheskij-dvuhrezhimnyj-hrom/</t>
  </si>
  <si>
    <t>VSFW-3I21MT4R</t>
  </si>
  <si>
    <t>VSFW-3I21MT4RMB</t>
  </si>
  <si>
    <t>VSFW-3I21MT4RCH</t>
  </si>
  <si>
    <t>https://vincea.ru/product/dushevoj-komplekt-inspire-vsfw-3i21mt4rmb-vstraivaemyj-termostaticheskij-dvuhrezhimnyj-chernyj/</t>
  </si>
  <si>
    <t>https://vincea.ru/product/dushevoj-komplekt-inspire-vsfw-3i21mt4rch-vstraivaemyj-termostaticheskij-dvuhrezhimnyj-hrom/</t>
  </si>
  <si>
    <t>VSFW-422TI3</t>
  </si>
  <si>
    <t>VSFW-422TI3MB</t>
  </si>
  <si>
    <t>VSFW-422TI3CH</t>
  </si>
  <si>
    <t>https://vincea.ru/product/dushevoj-komplekt-inspire-vsfw-422ti3ch-vstraivaemyj-termostaticheskij-dvuhrezhimnyj-hrom/</t>
  </si>
  <si>
    <t>https://vincea.ru/product/dushevoj-komplekt-inspire-vsfw-422ti3mb-vstraivaemyj-termostaticheskij-dvuhrezhimnyj-chernyj/</t>
  </si>
  <si>
    <t>VSFW-422TI4</t>
  </si>
  <si>
    <t>VSFW-422TI4MB</t>
  </si>
  <si>
    <t>VSFW-422TI4CH</t>
  </si>
  <si>
    <t>https://vincea.ru/product/dushevoj-komplekt-inspire-vsfw-422ti4ch-vstraivaemyj-termostaticheskij-dvuhrezhimnyj-hrom/</t>
  </si>
  <si>
    <t>https://vincea.ru/product/dushevoj-komplekt-inspire-vsfw-422ti4mb-vstraivaemyj-termostaticheskij-dvuhrezhimnyj-chernyj/</t>
  </si>
  <si>
    <t>VSFW-433TI3</t>
  </si>
  <si>
    <t>VSFW-433TI3MB</t>
  </si>
  <si>
    <t>VSFW-433TI3CH</t>
  </si>
  <si>
    <t>https://vincea.ru/product/dushevoj-komplekt-inspire-vsfw-433ti3ch-vstraivaemyj-termostaticheskij-trehrezhimnyj-hrom/</t>
  </si>
  <si>
    <t>https://vincea.ru/product/dushevoj-komplekt-inspire-vsfw-433ti3mb-vstraivaemyj-termostaticheskij-trehrezhimnyj-chernyj/</t>
  </si>
  <si>
    <t>VSFW-433TI4</t>
  </si>
  <si>
    <t>VSFW-433TI4MB</t>
  </si>
  <si>
    <t>VSFW-433TI4CH</t>
  </si>
  <si>
    <t>https://vincea.ru/product/dushevoj-komplekt-inspire-vsfw-433ti4ch-vstraivaemyj-termostaticheskij-trehrezhimnyj-hrom/</t>
  </si>
  <si>
    <t>https://vincea.ru/product/dushevoj-komplekt-inspire-vsfw-433ti4mb-vstraivaemyj-termostaticheskij-trehrezhimnyj-chernyj/</t>
  </si>
  <si>
    <t>VSFW-433TI3R</t>
  </si>
  <si>
    <t>VSFW-433TI3RMB</t>
  </si>
  <si>
    <t>VSFW-433TI3RCH</t>
  </si>
  <si>
    <t>https://vincea.ru/product/dushevoj-komplekt-inspire-vsfw-433ti3rch-vstraivaemyj-termostaticheskij-trehrezhimnyj-hrom/</t>
  </si>
  <si>
    <t>https://vincea.ru/product/dushevoj-komplekt-inspire-vsfw-433ti3rmb-vstraivaemyj-termostaticheskij-trehrezhimnyj-chernyj/]</t>
  </si>
  <si>
    <t>VSFW-433TI4R</t>
  </si>
  <si>
    <t>VSFW-433TI4RMB</t>
  </si>
  <si>
    <t>VSFW-433TI4RCH</t>
  </si>
  <si>
    <t>https://vincea.ru/product/dushevoj-komplekt-inspire-vsfw-433ti4rmb-vstraivaemyj-termostaticheskij-trehrezhimnyj-chernyj/</t>
  </si>
  <si>
    <t>https://vincea.ru/product/dushevoj-komplekt-inspire-vsfw-433ti4rch-vstraivaemyj-termostaticheskij-trehrezhimnyj-hrom/</t>
  </si>
  <si>
    <t>VSFW-3I22MT3RMB</t>
  </si>
  <si>
    <t>VSFW-3I22MT3RCH</t>
  </si>
  <si>
    <t>VSFW-3I22MT3R</t>
  </si>
  <si>
    <t>VSFW-3I22MT2R</t>
  </si>
  <si>
    <t>VSFW-3I22MT2RMB</t>
  </si>
  <si>
    <t>VSFW-3I22MT2RCH</t>
  </si>
  <si>
    <t>https://vincea.ru/product/dushevoj-komplekt-inspire-vsfw-3i22mt2rch-vstraivaemyj-termostaticheskij-dvuhrezhimnyj-hrom/</t>
  </si>
  <si>
    <t>https://vincea.ru/product/dushevoj-komplekt-inspire-vsfw-3i22mt2rmb-vstraivaemyj-termostaticheskij-dvuhrezhimnyj-chernyj/</t>
  </si>
  <si>
    <t>VSFW-3I22MT2</t>
  </si>
  <si>
    <t>VSFW-3I22MT2MB</t>
  </si>
  <si>
    <t>VSFW-3I22MT2CH</t>
  </si>
  <si>
    <t>https://vincea.ru/product/dushevoj-komplekt-inspire-vsfw-3i22mt2mb-vstraivaemyj-termostaticheskij-dvuhrezhimnyj-chernyj/</t>
  </si>
  <si>
    <t>https://vincea.ru/product/dushevoj-komplekt-inspire-vsfw-3i22mt2ch-vstraivaemyj-termostaticheskij-dvuhrezhimnyj-hrom/</t>
  </si>
  <si>
    <t>VSFW-421I3</t>
  </si>
  <si>
    <t>VSFW-421I3MB</t>
  </si>
  <si>
    <t>VSFW-421I3CH</t>
  </si>
  <si>
    <t>https://vincea.ru/product/dushevoj-komplekt-inspire-vsfw-421i3ch-vstraivaemyj-dvuhrezhimnyj-hrom/</t>
  </si>
  <si>
    <t>https://vincea.ru/product/dushevoj-komplekt-inspire-vsfw-421i3mb-vstraivaemyj-dvuhrezhimnyj-chernyj/</t>
  </si>
  <si>
    <t>VSFW-421I4</t>
  </si>
  <si>
    <t>VSFW-421I4MB</t>
  </si>
  <si>
    <t>VSFW-421I4CH</t>
  </si>
  <si>
    <t>https://vincea.ru/product/dushevoj-komplekt-inspire-vsfw-421i4ch-vstraivaemyj-dvuhrezhimnyj-hrom/</t>
  </si>
  <si>
    <t>https://vincea.ru/product/dushevoj-komplekt-inspire-vsfw-421i4mb-vstraivaemyj-dvuhrezhimnyj-chernyj/</t>
  </si>
  <si>
    <t>VSFW-3I22MT3</t>
  </si>
  <si>
    <t>VSFW-3I22MT3MB</t>
  </si>
  <si>
    <t>VSFW-3I22MT3CH</t>
  </si>
  <si>
    <t>https://vincea.ru/product/dushevoj-komplekt-inspire-vsfw-3i22mt3ch-vstraivaemyj-termostaticheskij-dvuhrezhimnyj-hrom/</t>
  </si>
  <si>
    <t>https://vincea.ru/product/dushevoj-komplekt-inspire-vsfw-3i22mt3mb-vstraivaemyj-termostaticheskij-dvuhrezhimnyj-chernyj/</t>
  </si>
  <si>
    <t>VSFW-3I21MT3</t>
  </si>
  <si>
    <t>VSFW-3I21MT3MB</t>
  </si>
  <si>
    <t>VSFW-3I21MT3CH</t>
  </si>
  <si>
    <t>https://vincea.ru/product/dushevoj-komplekt-inspire-vsfw-3i21mt3ch-vstraivaemyj-termostaticheskij-dvuhrezhimnyj-hrom/</t>
  </si>
  <si>
    <t>https://vincea.ru/product/dushevoj-komplekt-inspire-vsfw-3i21mt3mb-vstraivaemyj-termostaticheskij-dvuhrezhimnyj-chernyj/</t>
  </si>
  <si>
    <t>VSFW-3I21MT4</t>
  </si>
  <si>
    <t>VSFW-3I21MT4MB</t>
  </si>
  <si>
    <t>VSFW-3I21MT4CH</t>
  </si>
  <si>
    <t>https://vincea.ru/product/dushevoj-komplekt-inspire-vsfw-3i21mt4ch-vstraivaemyj-termostaticheskij-dvuhrezhimnyj-hrom/</t>
  </si>
  <si>
    <t>https://vincea.ru/product/dushevoj-komplekt-inspire-vsfw-3i21mt4mb-vstraivaemyj-termostaticheskij-dvuhrezhimnyj-chernyj/</t>
  </si>
  <si>
    <t>VSHD-3I3CCH</t>
  </si>
  <si>
    <t>VSHD-3I3CMB</t>
  </si>
  <si>
    <t>https://vincea.ru/product/verhnij-dush-inspire-vshd-3i3cch-hrom/</t>
  </si>
  <si>
    <t>https://vincea.ru/product/verhnij-dush-inspire-vshd-3i3cmb-chernyj/</t>
  </si>
  <si>
    <t>VSHD-3I3C</t>
  </si>
  <si>
    <t>VSHD-3I4CCH</t>
  </si>
  <si>
    <t>VSHD-3I4CMB</t>
  </si>
  <si>
    <t>VSHD-3I4C</t>
  </si>
  <si>
    <t>https://vincea.ru/product/verhnij-dush-inspire-vshd-3i4cch-hrom/</t>
  </si>
  <si>
    <t>https://vincea.ru/product/verhnij-dush-inspire-vshd-3i4cmb-chernyj/</t>
  </si>
  <si>
    <t>https://vincea.ru/product/ruchnoj-dush-s-shlangom-inspire-vshn-3i4hch-hrom/</t>
  </si>
  <si>
    <t>https://vincea.ru/product/ruchnoj-dush-s-shlangom-inspire-vshn-3i4hmb-chernyj/</t>
  </si>
  <si>
    <t>VSHN-3I4HMB</t>
  </si>
  <si>
    <t>VSHN-3I4HCH</t>
  </si>
  <si>
    <t>VSHN-3I4H</t>
  </si>
  <si>
    <t>https://vincea.ru/product/ruchnoj-dush-s-shlangom-inspire-vshn-3i2hch-hrom/</t>
  </si>
  <si>
    <t>https://vincea.ru/product/ruchnoj-dush-s-shlangom-inspire-vshn-3i2hmb-chernyj/</t>
  </si>
  <si>
    <t>VSHN-3I2HCH</t>
  </si>
  <si>
    <t>VSHN-3I2HMB</t>
  </si>
  <si>
    <t>VSHN-3I2H</t>
  </si>
  <si>
    <t>https://vincea.ru/product/derzhatel-ruchnogo-dusha-vsc-32ch-s-podvodom-vody-hrom/</t>
  </si>
  <si>
    <t>https://vincea.ru/product/derzhatel-ruchnogo-dusha-vsc-32mb-s-podvodom-vody-chernyj/</t>
  </si>
  <si>
    <t>VSC-32CH</t>
  </si>
  <si>
    <t>VSC-32MB</t>
  </si>
  <si>
    <t>VSC-32</t>
  </si>
  <si>
    <t>Держатель ручного душа с подводом воды
Материал: латунь</t>
  </si>
  <si>
    <t>VSCV-321T-MCH</t>
  </si>
  <si>
    <t>VSCV-321T-MMB</t>
  </si>
  <si>
    <t>https://vincea.ru/product/vstraivaemyj-smesitel-dlya-dusha-vscv-321t-mch-dvuhfunktsionalnyj-termostaticheskij-hrom/</t>
  </si>
  <si>
    <t>https://vincea.ru/product/vstraivaemyj-smesitel-dlya-dusha-vscv-321t-mmb-dvuhfunktsionalnyj-termostaticheskij-chernyj/</t>
  </si>
  <si>
    <t>VSCV-321T-M</t>
  </si>
  <si>
    <t>https://vincea.ru/product/vstraivaemyj-smesitel-dlya-dusha-vscv-322t-mch-dvuhfunktsionalnyj-termostaticheskij-hrom</t>
  </si>
  <si>
    <t>https://vincea.ru/product/vstraivaemyj-smesitel-dlya-dusha-vscv-322t-mmb-dvuhfunktsionalnyj-termostaticheskij-chernyj/</t>
  </si>
  <si>
    <t>VSCV-322T-MCH</t>
  </si>
  <si>
    <t>VSCV-322T-MMB</t>
  </si>
  <si>
    <t>VSCV-322T-M</t>
  </si>
  <si>
    <t>VT1-34SMO</t>
  </si>
  <si>
    <t>VBT-621B</t>
  </si>
  <si>
    <r>
      <t xml:space="preserve">Керамическая раковина                              
Два отверстия под смеситель 
</t>
    </r>
    <r>
      <rPr>
        <b/>
        <i/>
        <sz val="11"/>
        <rFont val="Arial"/>
        <family val="2"/>
        <charset val="204"/>
      </rPr>
      <t>Предназначена для комплектации с 2-мя тумбами Mia MC600, также может продаваться отдельно</t>
    </r>
  </si>
  <si>
    <t>VDS-3SO130CLB</t>
  </si>
  <si>
    <t xml:space="preserve">Душевые перегородки 
Walk-In HR                         
Констукция - неподвижное стекло в алюминиевом  профиле c держателем для полотенец и полкой из нержавеющей стали для хромированной отделки/ из алюминия для черной и брашированной золотой отделки
Толщина стекла: 8мм
Высота: 2000 мм
Обработка стекла: Easy Clean                        </t>
  </si>
  <si>
    <t>VSR-3SO9013CLB</t>
  </si>
  <si>
    <t>VDS-3SO140CLB</t>
  </si>
  <si>
    <t>VSR-3SO9014CLB</t>
  </si>
  <si>
    <t>VFP-005GM</t>
  </si>
  <si>
    <t>вороненая сталь вставки хром</t>
  </si>
  <si>
    <t>VFP-001GM</t>
  </si>
  <si>
    <t>VFP-002GM</t>
  </si>
  <si>
    <t>VDS-1G110CLB</t>
  </si>
  <si>
    <t>VDS-1G105CLB</t>
  </si>
  <si>
    <t>VTD-1S2CBE</t>
  </si>
  <si>
    <t>VTD-1S2CGE</t>
  </si>
  <si>
    <t>https://vincea.ru/product/polotentsesushitel-elektricheskij-vincea-vtd-1s2cge-43h80-grafit-tajmer/</t>
  </si>
  <si>
    <t>https://vincea.ru/product/polotentsesushitel-elektricheskij-vincea-vtd-1s2cbe-43h80-chernyj-tajmer/</t>
  </si>
  <si>
    <t>VTD-1S2</t>
  </si>
  <si>
    <t>VTD-1S1</t>
  </si>
  <si>
    <t>VTD-1S1CGE</t>
  </si>
  <si>
    <t>VTD-1S1CBE</t>
  </si>
  <si>
    <t>https://vincea.ru/product/polotentsesushitel-elektricheskij-vincea-vtd-1s1cge-43x60-grafit-tajmer/</t>
  </si>
  <si>
    <t>https://vincea.ru/product/polotentsesushitel-elektricheskij-vincea-vtd-1s1cbe-43x60-chernyj-tajmer/</t>
  </si>
  <si>
    <t>VTD-1R2CBE</t>
  </si>
  <si>
    <t>VTD-1R2CGE</t>
  </si>
  <si>
    <t>VTD-1R2</t>
  </si>
  <si>
    <t>https://vincea.ru/product/polotentsesushitel-elektricheskij-vincea-vtd-1r2cge-44h80-grafit-tajmer/</t>
  </si>
  <si>
    <t>https://vincea.ru/product/polotentsesushitel-elektricheskij-vincea-vtd-1r2cbe-44h80-chernyj-tajmer/</t>
  </si>
  <si>
    <t>VTD-1R1</t>
  </si>
  <si>
    <t>VTD-1R1CBE</t>
  </si>
  <si>
    <t>VTD-1R1CGE</t>
  </si>
  <si>
    <t>https://vincea.ru/product/polotentsesushitel-elektricheskij-vincea-vtd-1r1cbe-44x60-chernyj-tajmer/</t>
  </si>
  <si>
    <t>https://vincea.ru/product/polotentsesushitel-elektricheskij-vincea-vtd-1r1cge-44x60-grafit-tajmer/</t>
  </si>
  <si>
    <t>VSCV-433TBG</t>
  </si>
  <si>
    <t>https://vincea.ru/product/vstraivaemyj-smesitel-dlya-dusha-vscv-433tbg-trehfunktsionalnyj-termostaticheskij-brashirovannoe-zoloto/</t>
  </si>
  <si>
    <t>VSCV-422TBG</t>
  </si>
  <si>
    <t>https://vincea.ru/product/vstraivaemyj-smesitel-dlya-dusha-vscv-422tbg-dvuhfunktsionalnyj-termostaticheskij-brashirovannoe-zoloto/</t>
  </si>
  <si>
    <t>VSC-41BG</t>
  </si>
  <si>
    <t>https://vincea.ru/product/derzhatel-ruchnogo-dusha-vsc-41bg-s-podvodom-vody-brashirovannoe-zoloto/</t>
  </si>
  <si>
    <t>VSHN-41HBG</t>
  </si>
  <si>
    <t>https://vincea.ru/product/ruchnoj-dush-s-shlangom-vshn-41hbg-brashirovannoe-zoloto/</t>
  </si>
  <si>
    <t>VSHD-41CBG</t>
  </si>
  <si>
    <t>https://vincea.ru/product/verhnij-dush-s-derzhatelem-vshd-41cbg-brashirovannoe-zoloto/</t>
  </si>
  <si>
    <t>VSWS-41BG</t>
  </si>
  <si>
    <t>https://vincea.ru/product/izliv-vsws-41bg-brashirovannoe-zoloto/</t>
  </si>
  <si>
    <t>VSFW-433T1BG</t>
  </si>
  <si>
    <t>https://vincea.ru/product/dushevoj-komplekt-vsfw-433t1bg-vstraivaemyj-dvuhrezhimnyj-brashirovannoe-zoloto/</t>
  </si>
  <si>
    <t>VSFW-422T1BG</t>
  </si>
  <si>
    <t>https://vincea.ru/product/dushevoj-komplekt-vsfw-422t1bg-vstraivaemyj-termostaticheskij-dvuhrezhimnyj-brashirovannoe-zoloto/</t>
  </si>
  <si>
    <t>VSFW-401TMB</t>
  </si>
  <si>
    <t>VSFW-401TCH</t>
  </si>
  <si>
    <t>VSFW-401T</t>
  </si>
  <si>
    <t>https://vincea.ru/product/dushevoj-komplekt-vsfw-401tmb-termostaticheskij-vstraivaemyj-trehrezhimnyj-chernyj/</t>
  </si>
  <si>
    <t>https://vincea.ru/product/dushevoj-komplekt-vsfw-401tch-termostaticheskij-vstraivaemyj-trehrezhimnyj-hrom/</t>
  </si>
  <si>
    <t>Ванна Solid Surface отдельностящая
слив-перелив в комплекте</t>
  </si>
  <si>
    <r>
      <t xml:space="preserve">Ванна акриловая угловая
слив-перелив в комплекте
левое (L) и правое (R) исполнение             </t>
    </r>
    <r>
      <rPr>
        <b/>
        <i/>
        <sz val="11"/>
        <rFont val="Arial"/>
        <family val="2"/>
        <charset val="204"/>
      </rPr>
      <t xml:space="preserve">на фото представлена ванна в правом исполнении </t>
    </r>
  </si>
  <si>
    <t>DBS-616MB</t>
  </si>
  <si>
    <t>VSFW-1D1GM</t>
  </si>
  <si>
    <t>https://vincea.ru/product/dushevoj-komplekt-desire-vsfw-1d1gm-vstraivaemyj-2-rezhima-voronenaya-stal/</t>
  </si>
  <si>
    <t>VSS-5CT9010MT</t>
  </si>
  <si>
    <t>VSS-5CT9010CLB</t>
  </si>
  <si>
    <t>VDS-4SN110CLGM</t>
  </si>
  <si>
    <t>VDS-4SN120CLGM</t>
  </si>
  <si>
    <t>VDS-4SN130CLGM</t>
  </si>
  <si>
    <t>VDS-4SN140CLGM</t>
  </si>
  <si>
    <t>VSS-4SN8010CLGM</t>
  </si>
  <si>
    <t>VSS-4SN900CLGM</t>
  </si>
  <si>
    <t>VSS-4SN9010CLGM</t>
  </si>
  <si>
    <t>VSR-4SN8011CLGM</t>
  </si>
  <si>
    <t>VSR-4SN9011CLGM</t>
  </si>
  <si>
    <t>VSR-4SN8012CLGM</t>
  </si>
  <si>
    <t>VSR-4SN8013CLGM</t>
  </si>
  <si>
    <t>VSR-4SN8014CLGM</t>
  </si>
  <si>
    <t>VSR-4SN9012CLGM</t>
  </si>
  <si>
    <t>VSR-4SN9013CLGM</t>
  </si>
  <si>
    <t>VSR-4SN9014CLGM</t>
  </si>
  <si>
    <t>VSW-1HP700FLB</t>
  </si>
  <si>
    <t>VSW-1HP110FLB</t>
  </si>
  <si>
    <t>VSW-1HP120FLB</t>
  </si>
  <si>
    <t>VSW-1HP800FLGM</t>
  </si>
  <si>
    <t>VSW-1HP900FLGM</t>
  </si>
  <si>
    <t>VSW-1HP100FLGM</t>
  </si>
  <si>
    <t>VSW-1HP700FLBG</t>
  </si>
  <si>
    <t>VSW-1HP110FLBG</t>
  </si>
  <si>
    <t>VSW-1HP120FLBG</t>
  </si>
  <si>
    <t>VDS-1G110CLGM</t>
  </si>
  <si>
    <t>VDS-1G115CLGM</t>
  </si>
  <si>
    <t>VSR-1G9011CLGM</t>
  </si>
  <si>
    <t>VSFW-3I22MT5</t>
  </si>
  <si>
    <t>VSFW-3I22MT5GM</t>
  </si>
  <si>
    <t>VSFW-3I22MT5MB</t>
  </si>
  <si>
    <t>VSFW-3I22MT5CH</t>
  </si>
  <si>
    <t>https://vincea.ru/product/dushevoj-komplekt-inspire-vsfw-3i22mt5ch-vstraivaemyj-termostaticheskij-dvuhrezhimnyj-hrom/</t>
  </si>
  <si>
    <t>https://vincea.ru/product/dushevoj-komplekt-inspire-vsfw-3i22mt5mb-vstraivaemyj-termostaticheskij-dvuhrezhimnyj-chernyj/</t>
  </si>
  <si>
    <t>https://vincea.ru/product/dushevoj-komplekt-inspire-vsfw-3i22mt5gm-vstraivaemyj-termostaticheskij-dvuhrezhimnyj-voronenaya-stal/</t>
  </si>
  <si>
    <t>VSFW-3I21MT4GM</t>
  </si>
  <si>
    <t>https://vincea.ru/product/dushevoj-komplekt-inspire-vsfw-3i21mt4gm-vstraivaemyj-termostaticheskij-dvuhrezhimnyj-voronenaya-stal/</t>
  </si>
  <si>
    <t>VSFW-3I21MT4RGM</t>
  </si>
  <si>
    <t>https://vincea.ru/product/dushevoj-komplekt-inspire-vsfw-3i21mt4rgm-vstraivaemyj-termostaticheskij-dvuhrezhimnyj-voronenaya-stal/</t>
  </si>
  <si>
    <t>VSFW-3I22MT3RGM</t>
  </si>
  <si>
    <t>https://vincea.ru/product/dushevoj-komplekt-inspire-vsfw-3i22mt3rgm-vstraivaemyj-termostaticheskij-dvuhrezhimnyj-voronenaya-stal/</t>
  </si>
  <si>
    <t>VSFW-3I22MT3GM</t>
  </si>
  <si>
    <t>https://vincea.ru/product/dushevoj-komplekt-inspire-vsfw-3i22mt3gm-vstraivaemyj-termostaticheskij-dvuhrezhimnyj-voronenaya-stal/</t>
  </si>
  <si>
    <t>VSFW-321MT1GM</t>
  </si>
  <si>
    <t>https://vincea.ru/product/dushevoj-komplekt-vsfw-321mt1gm-vstraivaemyj-termostaticheskij-dvuhrezhimnyj-voronenaya-stal/</t>
  </si>
  <si>
    <t>VSFW-321MT1RGM</t>
  </si>
  <si>
    <t>https://vincea.ru/product/dushevoj-komplekt-vsfw-321mt1rgm-vstraivaemyj-termostaticheskij-dvuhrezhimnyj-voronenaya-stal/</t>
  </si>
  <si>
    <t>VSFW-422TI3GM</t>
  </si>
  <si>
    <t>https://vincea.ru/product/dushevoj-komplekt-vsfw-422ti3gm-vstraivaemyj-termostaticheskij-dvuhrezhimnyj-voronenaya-stal/</t>
  </si>
  <si>
    <t>VSFW-422TI4GM</t>
  </si>
  <si>
    <t>https://vincea.ru/product/dushevoj-komplekt-vsfw-422ti4gm-vstraivaemyj-termostaticheskij-dvuhrezhimnyj-voronenaya-stal/</t>
  </si>
  <si>
    <t>VSFW-433TI3GM</t>
  </si>
  <si>
    <t>https://vincea.ru/product/dushevoj-komplekt-vsfw-433ti3gm-vstraivaemyj-termostaticheskij-trehrezhimnyj-voronenaya-stal/</t>
  </si>
  <si>
    <t>VSFW-433TI3RGM</t>
  </si>
  <si>
    <t>https://vincea.ru/product/dushevoj-komplekt-vsfw-433ti3rgm-vstraivaemyj-termostaticheskij-trehrezhimnyj-voronenaya-stal/</t>
  </si>
  <si>
    <t>VSFW-433TI4GM</t>
  </si>
  <si>
    <t>https://vincea.ru/product/dushevoj-komplekt-vsfw-433ti4gm-vstraivaemyj-termostaticheskij-trehrezhimnyj-voronenaya-stal/</t>
  </si>
  <si>
    <t>VSFW-433TI4RGM</t>
  </si>
  <si>
    <t>https://vincea.ru/product/dushevoj-komplekt-vsfw-433ti4rgm-vstraivaemyj-termostaticheskij-trehrezhimnyj-voronenaya-stal/</t>
  </si>
  <si>
    <t>VSFW-3I22MT2GM</t>
  </si>
  <si>
    <t>https://vincea.ru/product/dushevoj-komplekt-inspire-vsfw-3i22mt2gm-vstraivaemyj-termostaticheskij-dvuhrezhimnyj-voronenaya-stal/</t>
  </si>
  <si>
    <t>VSFW-3I22MT2RGM</t>
  </si>
  <si>
    <t>https://vincea.ru/product/dushevoj-komplekt-inspire-vsfw-3i22mt2rgm-vstraivaemyj-termostaticheskij-dvuhrezhimnyj-voronenaya-stal/</t>
  </si>
  <si>
    <t>VSC-32GM</t>
  </si>
  <si>
    <t>https://vincea.ru/product/derzhatel-ruchnogo-dusha-vsc-32gm-s-podvodom-vody-voronenaya-stal/</t>
  </si>
  <si>
    <t>VSHD-3I5CCH</t>
  </si>
  <si>
    <t>VSHD-3I5CMB</t>
  </si>
  <si>
    <t>VSHD-3I5CGM</t>
  </si>
  <si>
    <t>https://vincea.ru/product/verhnij-dush-inspire-vshd-3i5cch-hrom/</t>
  </si>
  <si>
    <t>https://vincea.ru/product/verhnij-dush-inspire-vshd-3i5cmb-chernyj/</t>
  </si>
  <si>
    <t>https://vincea.ru/product/verhnij-dush-inspire-vshd-3i5cgm-voronenaya-stal/</t>
  </si>
  <si>
    <t>VSHD-3I5C</t>
  </si>
  <si>
    <t>VSHD-3I3CGM</t>
  </si>
  <si>
    <t>https://vincea.ru/product/verhnij-dush-inspire-vshd-3i3cgm-voronenaya-stal/</t>
  </si>
  <si>
    <t>VSHN-3I2HGM</t>
  </si>
  <si>
    <t>https://vincea.ru/product/ruchnoj-dush-s-shlangom-inspire-vshn-3i2hgm-voronenaya-stal/</t>
  </si>
  <si>
    <t>VSHD-3I4CGM</t>
  </si>
  <si>
    <t>https://vincea.ru/product/verhnij-dush-inspire-vshd-3i4cgm-voronenaya-stal/</t>
  </si>
  <si>
    <t>VSHN-3I4HGM</t>
  </si>
  <si>
    <t>https://vincea.ru/product/ruchnoj-dush-s-shlangom-inspire-vshn-3i4hgm-voronenaya-stal/</t>
  </si>
  <si>
    <t>VSCV-321T-MGM</t>
  </si>
  <si>
    <t>https://vincea.ru/product/vstraivaemyj-smesitel-dlya-dusha-vscv-321t-mgm-dvuhfunktsionalnyj-termostaticheskij-voronenaya-stal/</t>
  </si>
  <si>
    <t>VSCV-322T-MGM</t>
  </si>
  <si>
    <t>https://vincea.ru/product/vstraivaemyj-smesitel-dlya-dusha-vscv-322t-mgm-dvuhfunktsionalnyj-termostaticheskij-voronenaya-stal/</t>
  </si>
  <si>
    <t>VBF-4V3BG</t>
  </si>
  <si>
    <t>https://vincea.ru/product/smesitel-dlya-rakoviny-vogue-vbf-4v3bg-brashirovannoe-zoloto/</t>
  </si>
  <si>
    <t>VBFW-4G1BG4</t>
  </si>
  <si>
    <t>https://vincea.ru/product/smesitel-dlya-rakoviny-groove-vbfw-4g1bg4-vstraivaemyj-brashirovannoe-zoloto/</t>
  </si>
  <si>
    <t>VSR-5CT9011CL</t>
  </si>
  <si>
    <t>VSR-5CT9011CLB</t>
  </si>
  <si>
    <t>VSFW-3I21MT5GM</t>
  </si>
  <si>
    <t>VSFW-3I21MT5MB</t>
  </si>
  <si>
    <t>VSFW-3I21MT5CH</t>
  </si>
  <si>
    <t>VSFW-3I21MT5</t>
  </si>
  <si>
    <t>https://vincea.ru/product/dushevoj-komplekt-inspire-vsfw-3i21mt5gm-vstraivaemyj-termostaticheskij-dvuhrezhimnyj-voronenaya-stal/</t>
  </si>
  <si>
    <t>https://vincea.ru/product/dushevoj-komplekt-inspire-vsfw-3i21mt5ch-vstraivaemyj-termostaticheskij-dvuhrezhimnyj-hrom/</t>
  </si>
  <si>
    <t>https://vincea.ru/product/dushevoj-komplekt-inspire-vsfw-3i21mt5mb-vstraivaemyj-termostaticheskij-dvuhrezhimnyj-chernyj/</t>
  </si>
  <si>
    <t>VT1-14ST</t>
  </si>
  <si>
    <t>490x360x360</t>
  </si>
  <si>
    <t>VDS-4CN160CLB</t>
  </si>
  <si>
    <t>1600x1950</t>
  </si>
  <si>
    <t>1590-1610</t>
  </si>
  <si>
    <t>VSR-4CN1016CLB</t>
  </si>
  <si>
    <t>1600x1000</t>
  </si>
  <si>
    <t>1590-1610 x 980-1000</t>
  </si>
  <si>
    <t>VSR-4CN9016CLB</t>
  </si>
  <si>
    <t>1600x900</t>
  </si>
  <si>
    <t>1590-1610 x 880-900</t>
  </si>
  <si>
    <t>VSR-4CN8016CLB</t>
  </si>
  <si>
    <t>1600x800</t>
  </si>
  <si>
    <t>1590-1610 x 780-800</t>
  </si>
  <si>
    <t>VDS-1G120CLG</t>
  </si>
  <si>
    <t>VSR-1G9012CLG</t>
  </si>
  <si>
    <t>VSS-1G8090CLG</t>
  </si>
  <si>
    <t>VSS-1G8010CLG</t>
  </si>
  <si>
    <t>VSS-1G8011CLG</t>
  </si>
  <si>
    <t>VSS-1G9010CLG</t>
  </si>
  <si>
    <t>VSS-1G9011CLG</t>
  </si>
  <si>
    <t>VSS-1G1011CLG</t>
  </si>
  <si>
    <t>VSR-1SS9015CLG</t>
  </si>
  <si>
    <t>VSR-1SS9013CLGM</t>
  </si>
  <si>
    <t>VDS-1SS150CLG</t>
  </si>
  <si>
    <t>VDS-1SS130CLGM</t>
  </si>
  <si>
    <t>VST-4SRL9016A</t>
  </si>
  <si>
    <t>VSFW-3I21MT3RGM</t>
  </si>
  <si>
    <t>https://vincea.ru/product/dushevoj-komplekt-inspire-vsfw-3i21mt3rgm-vstraivaemyj-termostaticheskij-dvuhrezhimnyj-voronenaya-stal/</t>
  </si>
  <si>
    <t>VSFW-3I21MT3GM</t>
  </si>
  <si>
    <t>https://vincea.ru/product/dushevoj-komplekt-inspire-vsfw-3i21mt3gm-vstraivaemyj-termostaticheskij-dvuhrezhimnyj-voronenaya-stal/</t>
  </si>
  <si>
    <t>VSFW-3I21MT2GM</t>
  </si>
  <si>
    <t>https://vincea.ru/product/dushevoj-komplekt-inspire-vsfw-3i21mt2gm-vstraivaemyj-termostaticheskij-dvuhrezhimnyj-voronenaya-stal/</t>
  </si>
  <si>
    <t>VSFW-3I21MT1RGM</t>
  </si>
  <si>
    <t>https://vincea.ru/product/dushevoj-komplekt-inspire-vsfw-3i21mt1rgm-vstraivaemyj-termostaticheskij-dvuhrezhimnyj-voronenaya-stal/</t>
  </si>
  <si>
    <t>VSFW-3I21MT1GM</t>
  </si>
  <si>
    <t>https://vincea.ru/product/dushevoj-komplekt-inspire-vsfw-3i21mt1gm-vstraivaemyj-termostaticheskij-dvuhrezhimnyj-voronenaya-stal/</t>
  </si>
  <si>
    <t>VSFW-3I21MT2RGM</t>
  </si>
  <si>
    <t>https://vincea.ru/product/dushevoj-komplekt-inspire-vsfw-3i21mt2rgm-vstraivaemyj-termostaticheskij-dvuhrezhimnyj-voronenaya-stal/</t>
  </si>
  <si>
    <t>VSFW-421I3GM</t>
  </si>
  <si>
    <t>https://vincea.ru/product/dushevoj-komplekt-vsfw-421i3gm-vstraivaemyj-dvuhrezhimnyj-voronenaya-stal/</t>
  </si>
  <si>
    <t>VSFW-421I4GM</t>
  </si>
  <si>
    <t>https://vincea.ru/product/dushevoj-komplekt-inspire-vsfw-421i4gm-vstraivaemyj-dvuhrezhimnyj-voronenaya-stal/</t>
  </si>
  <si>
    <t xml:space="preserve">Шторка на ванну, стационарная         
Толщина стекла: 5мм                                 Высота 1400мм
Обработка стекла: Easy Clean                                             </t>
  </si>
  <si>
    <t>VST-4SRL9014A</t>
  </si>
  <si>
    <t>VSS-1G900CLG</t>
  </si>
  <si>
    <t>VDS-1G105CLGM</t>
  </si>
  <si>
    <t>VDS-1G125CLGM</t>
  </si>
  <si>
    <t>VDS-1G135CLGM</t>
  </si>
  <si>
    <t>VDS-1G145CLGM</t>
  </si>
  <si>
    <t>VDS-1CS110CLGM</t>
  </si>
  <si>
    <t>VDS-1CS120CLGM</t>
  </si>
  <si>
    <t>VSR-1CS9011CLGM</t>
  </si>
  <si>
    <t>VSR-1CS1011CLGM</t>
  </si>
  <si>
    <t>VSR-1CS9012CLGM</t>
  </si>
  <si>
    <t>VSR-1CS1012CLGM</t>
  </si>
  <si>
    <t>VDS-1L120CLGM-1</t>
  </si>
  <si>
    <t>VSB-12114CLGM</t>
  </si>
  <si>
    <t>VSB-1E100CLG</t>
  </si>
  <si>
    <t>VSW-1H100MR</t>
  </si>
  <si>
    <t>VSW-1H100MRB</t>
  </si>
  <si>
    <t>VSW-1H100MRGM</t>
  </si>
  <si>
    <t>VSB-41700CLGM</t>
  </si>
  <si>
    <t>VSB-41700FLGM</t>
  </si>
  <si>
    <t>Ванна акриловая отдельностящая
щелевой перелив, слив белый</t>
  </si>
  <si>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</si>
  <si>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r>
      <t xml:space="preserve">Ванна акриловая отдельностоящая  
щелевой перелив слив белый      
</t>
    </r>
    <r>
      <rPr>
        <b/>
        <i/>
        <sz val="11"/>
        <rFont val="Arial"/>
        <family val="2"/>
        <charset val="204"/>
      </rPr>
      <t xml:space="preserve">Сифон с гидрозатвором в комплекте  </t>
    </r>
  </si>
  <si>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</si>
  <si>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t>VBT-6S03MW</t>
  </si>
  <si>
    <t>1700x800x630</t>
  </si>
  <si>
    <t>VBT-4S01MW</t>
  </si>
  <si>
    <t>1700x760x560</t>
  </si>
  <si>
    <t>VBT-4S04MW</t>
  </si>
  <si>
    <t>1700x800x560</t>
  </si>
  <si>
    <t>VDS-3AL120CLGM</t>
  </si>
  <si>
    <t>VDS-3AL110CLGM</t>
  </si>
  <si>
    <t>VDS-3AL130CLGM</t>
  </si>
  <si>
    <t>VDS-3AL140CLGM</t>
  </si>
  <si>
    <t>VSS-3AL100CLGM</t>
  </si>
  <si>
    <t>VSS-3AL900CLGM</t>
  </si>
  <si>
    <t>VSR-3AL8011CLGM</t>
  </si>
  <si>
    <t>VSR-3AL8012CLGM</t>
  </si>
  <si>
    <t>VSR-3AL8013CLGM</t>
  </si>
  <si>
    <t>VSR-3AL8014CLGM</t>
  </si>
  <si>
    <t>VSR-3AL9011CLGM</t>
  </si>
  <si>
    <t>VSR-3AL9012CLGM</t>
  </si>
  <si>
    <t>VSR-3AL9013CLGM</t>
  </si>
  <si>
    <t>VSR-3AL9014CLGM</t>
  </si>
  <si>
    <t>VSR-3ALP9090MT</t>
  </si>
  <si>
    <t>VSR-3ALP9095MT</t>
  </si>
  <si>
    <t>950x900x1950</t>
  </si>
  <si>
    <t>880-900 x 885-900</t>
  </si>
  <si>
    <t>930-950 x 885-900</t>
  </si>
  <si>
    <t>VSR-3ALP</t>
  </si>
  <si>
    <t>VSP-4SN900CLGM</t>
  </si>
  <si>
    <t>VSP-4SN100CLGM</t>
  </si>
  <si>
    <t>VSFS-411GM</t>
  </si>
  <si>
    <t>https://vincea.ru/product/dushevaya-stojka-vsfs-411gm-voronenaya-stal/</t>
  </si>
  <si>
    <t>VSCV-421BG4</t>
  </si>
  <si>
    <t>https://vincea.ru/product/vstraivaemyj-smesitel-dlya-dusha-vscv-421bg4-dvuhfunktsionalnyj-brashirovannoe-zoloto/</t>
  </si>
  <si>
    <t>ASPIRE</t>
  </si>
  <si>
    <t>VBF-4AS01CH</t>
  </si>
  <si>
    <t>VBF-4AS01MB</t>
  </si>
  <si>
    <t>VBF-4AS01GM</t>
  </si>
  <si>
    <t>VBF-4AS01BG</t>
  </si>
  <si>
    <t>https://vincea.ru/product/smesitel-dlya-rakoviny-aspire-vbf-4as01ch-hrom/</t>
  </si>
  <si>
    <t>https://vincea.ru/product/smesitel-dlya-rakoviny-aspire-vbf-4as01mb-chernyj/</t>
  </si>
  <si>
    <t>https://vincea.ru/product/smesitel-dlya-rakoviny-aspire-vbf-4as01gm-voronenaya-stal/</t>
  </si>
  <si>
    <t>https://vincea.ru/product/smesitel-dlya-rakoviny-aspire-vbf-4as01bg-brashirovannoe-zoloto/</t>
  </si>
  <si>
    <t>VBF-4AS01</t>
  </si>
  <si>
    <t>VBF-4AR01</t>
  </si>
  <si>
    <t>VBF-4AR01CH</t>
  </si>
  <si>
    <t>VBF-4AR01MB</t>
  </si>
  <si>
    <t>VBF-4AR01GM</t>
  </si>
  <si>
    <t>VBF-4AR01BG</t>
  </si>
  <si>
    <t>https://vincea.ru/product/smesitel-dlya-rakoviny-arco-vbf-4ar01ch-hrom/</t>
  </si>
  <si>
    <t>https://vincea.ru/product/smesitel-dlya-rakoviny-arco-vbf-4ar01mb-chernyj/</t>
  </si>
  <si>
    <t>https://vincea.ru/product/smesitel-dlya-rakoviny-arco-vbf-4ar01bg-brashiirovannoe-zoloto/</t>
  </si>
  <si>
    <t>https://vincea.ru/product/smesitel-dlya-rakoviny-arco-vbf-4ar01gm-voronenaya-stal/</t>
  </si>
  <si>
    <t>ARCO</t>
  </si>
  <si>
    <t>VBF-4AR02</t>
  </si>
  <si>
    <t>VBF-4AR02CH</t>
  </si>
  <si>
    <t>VBF-4AR02MB</t>
  </si>
  <si>
    <t>VBF-4AR02GM</t>
  </si>
  <si>
    <t>VBF-4AR02BG</t>
  </si>
  <si>
    <t>https://vincea.ru/product/smesitel-dlya-nakladnoj-rakoviny-arco-vbf-4ar02ch-odnorychazhnyj-hrom/</t>
  </si>
  <si>
    <t>https://vincea.ru/product/smesitel-dlya-nakladnoj-rakoviny-arco-vbf-4ar02mb-odnorychazhnyj-chernyj/</t>
  </si>
  <si>
    <t>https://vincea.ru/product/smesitel-dlya-nakladnoj-rakoviny-arco-vbf-4ar02bg-odnorychazhnyj-brashirovannoe-zoloto/</t>
  </si>
  <si>
    <t>https://vincea.ru/product/smesitel-dlya-nakladnoj-rakoviny-arco-vbf-4ar02gm-odnorychazhnyj-voronenaya-stal/</t>
  </si>
  <si>
    <t>VSFS-4C12CH</t>
  </si>
  <si>
    <t>VSFS-4C12MB</t>
  </si>
  <si>
    <t>VSFS-4C12BG</t>
  </si>
  <si>
    <t>VSFS-4C12GM</t>
  </si>
  <si>
    <t>https://vincea.ru/product/dushevaya-stojka-cube-vsfs-4c12ch-hrom/</t>
  </si>
  <si>
    <t>https://vincea.ru/product/dushevaya-stojka-cube-vsfs-4c12mb-chernyj/</t>
  </si>
  <si>
    <t>https://vincea.ru/product/dushevaya-stojka-cube-vsfs-4c12bg-brashirovannoe-zoloto/</t>
  </si>
  <si>
    <t>https://vincea.ru/product/dushevaya-stojka-cube-vsfs-4c12gm-voronenaya-stal/</t>
  </si>
  <si>
    <t>VSFW-401TGM</t>
  </si>
  <si>
    <t>https://vincea.ru/product/dushevoj-komplekt-vsfw-401tgm-termostaticheskij-vstraivaemyj-trehrezhimnyj-voronenaya-stal/</t>
  </si>
  <si>
    <t>VSFS-4AR1CH</t>
  </si>
  <si>
    <t>VSFS-4AR1MB</t>
  </si>
  <si>
    <t>VSFS-4AR1GM</t>
  </si>
  <si>
    <t>VSFS-4AR1BG</t>
  </si>
  <si>
    <t>https://vincea.ru/product/dushevaya-stojka-arco-vsfs-4ar1ch-hrom/</t>
  </si>
  <si>
    <t>https://vincea.ru/product/dushevaya-stojka-arco-vsfs-4ar1mb-chernyj/</t>
  </si>
  <si>
    <t>https://vincea.ru/product/dushevaya-stojka-arco-vsfs-4ar1bg-brashirovannoe-zoloto/</t>
  </si>
  <si>
    <t>https://vincea.ru/product/dushevaya-stojka-arco-vsfs-4ar1gm-voronenaya-stal/</t>
  </si>
  <si>
    <t>VSFS-4AS1CH</t>
  </si>
  <si>
    <t>VSFS-4AS1MB</t>
  </si>
  <si>
    <t>VSFS-4AS1GM</t>
  </si>
  <si>
    <t>VSFS-4AS1BG</t>
  </si>
  <si>
    <t>VSFS-4AS1</t>
  </si>
  <si>
    <t>VSFS-4AR1</t>
  </si>
  <si>
    <t>https://vincea.ru/product/dushevaya-stojka-aspire-vsfs-4as1gm-voronenaya-stal/</t>
  </si>
  <si>
    <t>https://vincea.ru/product/dushevaya-stojka-aspire-vsfs-4as1mb-chernyj/</t>
  </si>
  <si>
    <t>https://vincea.ru/product/dushevaya-stojka-aspire-vsfs-4as1ch-hrom/</t>
  </si>
  <si>
    <t>https://vincea.ru/product/dushevaya-stojka-aspire-vsfs-4as1bg-brashirovannoe-zoloto/</t>
  </si>
  <si>
    <t>VSFW-4211BG</t>
  </si>
  <si>
    <t>https://vincea.ru/product/dushevoj-komplekt-vsfw-4211bg-vstraivaemyj-dvuhrezhimnyj-brashirovannoe-zoloto/</t>
  </si>
  <si>
    <t>Смеситель для накладной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</si>
  <si>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</si>
  <si>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</si>
  <si>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VSS-5CT900CLGM</t>
  </si>
  <si>
    <t>VSS-5CT8010CLGM</t>
  </si>
  <si>
    <t>VSS-5CT9010CLGM</t>
  </si>
  <si>
    <t>VDS-5CT110CLGM</t>
  </si>
  <si>
    <t>VDS-5CT120CLGM</t>
  </si>
  <si>
    <t>VDPH-5SN900CL</t>
  </si>
  <si>
    <t>VDPH-5SN100CL</t>
  </si>
  <si>
    <t>VDPH-5SN900CLB</t>
  </si>
  <si>
    <t>VDPH-5SN100CLB</t>
  </si>
  <si>
    <t>VDPH-5SN900CLGM</t>
  </si>
  <si>
    <t>VDPH-5SN100CLGM</t>
  </si>
  <si>
    <t>Душевая дверь
Конструкция дверей: распашная
Толщина стекла: 6мм                 
Высота: 1950мм</t>
  </si>
  <si>
    <t xml:space="preserve">
890-920</t>
  </si>
  <si>
    <t>990-1020</t>
  </si>
  <si>
    <t>VSR-5SN9090CL</t>
  </si>
  <si>
    <t>VSR-5SN9090CLB</t>
  </si>
  <si>
    <t>VSR-5SN9090CLGM</t>
  </si>
  <si>
    <t>VSR-5SN9010CL</t>
  </si>
  <si>
    <t>VSR-5SN9010CLB</t>
  </si>
  <si>
    <t>VSR-5SN9010CLGM</t>
  </si>
  <si>
    <t>VSR-5SN1010CL</t>
  </si>
  <si>
    <t>VSR-5SN1010CLB</t>
  </si>
  <si>
    <t>VSR-5SN1010CLGM</t>
  </si>
  <si>
    <t>890-920 x 865-880</t>
  </si>
  <si>
    <t>990-1020 x 865-880</t>
  </si>
  <si>
    <t>990-1020 x 965-980</t>
  </si>
  <si>
    <t>Душевой уголок                                                                       квадратный/прямоугольный
Конструкция дверей: распашная 
Толщина стекла: 6мм                               
Высота: 1950мм</t>
  </si>
  <si>
    <t>VSR-1G8011CLGM</t>
  </si>
  <si>
    <t>VSR-1G8012CLGM</t>
  </si>
  <si>
    <t>VSR-1G8013CLGM</t>
  </si>
  <si>
    <t>VSR-1G8014CLGM</t>
  </si>
  <si>
    <t>VSR-1G8015CLGM</t>
  </si>
  <si>
    <t>VSP-1S100CLG</t>
  </si>
  <si>
    <t>VSP-1S900CLG</t>
  </si>
  <si>
    <t>VDS-1L130CLGM-1</t>
  </si>
  <si>
    <t xml:space="preserve">Душевая стойка 3-х функциональная
Каскадный излив
Верхняя панель из стекла                                                    
Шланг для душа из ПВХ                        
Верхний душ из ABS пластика 260мм
Керамический дисковый картридж           
Материал: латунь, нержавеющая сталь     </t>
  </si>
  <si>
    <t xml:space="preserve">Душевая стойка 3-х функциональная с поворотным изливом 
Шланг для душа из ПВХ      
Верхний душ из ABS пластика                  
Размер верхнего душа 315x210мм
Керамический картридж 
Материал: латунь, нержавеющая сталь  </t>
  </si>
  <si>
    <t xml:space="preserve">Душевая стойка 3-х функциональная
Каскадный излив
Шланг для душа из ПВХ                        
Верхний душ из ABS  диаметром 250мм
Керамический картридж           
Материал: латунь, нержавеющая сталь         </t>
  </si>
  <si>
    <t>VSW-1HS800CL</t>
  </si>
  <si>
    <t>VSW-1HS800CLB</t>
  </si>
  <si>
    <t>VSW-1HS800CLG</t>
  </si>
  <si>
    <t>VSW-1HS800CLGM</t>
  </si>
  <si>
    <t>VSW-1HS900CL</t>
  </si>
  <si>
    <t>VSW-1HS900CLB</t>
  </si>
  <si>
    <t>VSW-1HS900CLG</t>
  </si>
  <si>
    <t>VSW-1HS900CLGM</t>
  </si>
  <si>
    <t>VSW-1HS100CL</t>
  </si>
  <si>
    <t>VSW-1HS100CLB</t>
  </si>
  <si>
    <t>VSW-1HS100CLG</t>
  </si>
  <si>
    <t>VSW-1HS100CLGM</t>
  </si>
  <si>
    <t>VSW-1HS</t>
  </si>
  <si>
    <r>
      <t xml:space="preserve">Душевые перегородки Walk-In HP Art                         
Констукция - неподвижное стекло в алюминиевом  профиле с держателем
Толщина стекла: 8мм
Высота: 2000 мм
Обработка стекла: Easy Clean                  
Стекло </t>
    </r>
    <r>
      <rPr>
        <b/>
        <sz val="12"/>
        <color theme="1"/>
        <rFont val="Arial"/>
        <family val="2"/>
        <charset val="204"/>
      </rPr>
      <t>Flute</t>
    </r>
    <r>
      <rPr>
        <sz val="12"/>
        <color theme="1"/>
        <rFont val="Arial"/>
        <family val="2"/>
        <charset val="204"/>
      </rPr>
      <t xml:space="preserve"> (рифленое)        </t>
    </r>
  </si>
  <si>
    <t xml:space="preserve">Душевые перегородки Walk-In HS                      
Констукция - неподвижное стекло в алюминиевом профиле с держателем
Толщина стекла: 8мм
Высота: 2000 мм
Обработка стекла: Easy Clean                  
</t>
  </si>
  <si>
    <r>
      <t xml:space="preserve">Душевые перегородки Walk-In HС Art                         
Констукция - неподвижное стекло в алюминиевом  профиле с держателем
Толщина стекла: 8мм
Высота: 2000 мм
Обработка стекла: Easy Clean                  Прозачное стекло с дизайнерской вставкой стекла </t>
    </r>
    <r>
      <rPr>
        <b/>
        <sz val="12"/>
        <color theme="1"/>
        <rFont val="Arial"/>
        <family val="2"/>
        <charset val="204"/>
      </rPr>
      <t>Flute</t>
    </r>
    <r>
      <rPr>
        <sz val="12"/>
        <color theme="1"/>
        <rFont val="Arial"/>
        <family val="2"/>
        <charset val="204"/>
      </rPr>
      <t xml:space="preserve"> (рифленое)
</t>
    </r>
  </si>
  <si>
    <t>VSR-1SS8011CLG</t>
  </si>
  <si>
    <t>VSR-1SS8011CLGM</t>
  </si>
  <si>
    <t>VSR-1SS8012CLG</t>
  </si>
  <si>
    <t>VSR-1SS8012CLGM</t>
  </si>
  <si>
    <t>VSR-1SS8013CLG</t>
  </si>
  <si>
    <t>VSR-1SS8013CLGM</t>
  </si>
  <si>
    <t>VSR-1SS8014CLG</t>
  </si>
  <si>
    <t>VSR-1SS8014CLGM</t>
  </si>
  <si>
    <t>VSR-1SS8015CLG</t>
  </si>
  <si>
    <t>VSR-1SS8015CLGM</t>
  </si>
  <si>
    <t>VSR-1SS1011CLGM</t>
  </si>
  <si>
    <t>VSR-1SS1011CLG</t>
  </si>
  <si>
    <t>VSR-1SS1012CLG</t>
  </si>
  <si>
    <t>VSR-1SS1012CLGM</t>
  </si>
  <si>
    <t>VSR-1SS1013CLG</t>
  </si>
  <si>
    <t>VSR-1SS1013CLGM</t>
  </si>
  <si>
    <t>VSR-1SS1014CLG</t>
  </si>
  <si>
    <t>VSR-1SS1014CLGM</t>
  </si>
  <si>
    <t>VSR-1SS1015CLG</t>
  </si>
  <si>
    <t>VSR-1SS1015CLGM</t>
  </si>
  <si>
    <t>VFP-001BG</t>
  </si>
  <si>
    <t>VFP-002BG</t>
  </si>
  <si>
    <t>VDS-1CS130CLGM</t>
  </si>
  <si>
    <t>VDS-3SO130CLGM</t>
  </si>
  <si>
    <t>VDS-3SO140CLGM</t>
  </si>
  <si>
    <t>VDS-3SO150CLGM</t>
  </si>
  <si>
    <t>VSR-3SO9013CLGM</t>
  </si>
  <si>
    <t>VSR-3SO9014CLGM</t>
  </si>
  <si>
    <t>VSR-3SO9015CLGM</t>
  </si>
  <si>
    <t>VSR-3SO8011CLGM</t>
  </si>
  <si>
    <t>VSR-3SO8012CLGM</t>
  </si>
  <si>
    <t>VSR-3SO8013CLGM</t>
  </si>
  <si>
    <t>VSR-3SO8014CLGM</t>
  </si>
  <si>
    <t>VSR-3SO8015CLGM</t>
  </si>
  <si>
    <t>VSR-1CS9013CLGM</t>
  </si>
  <si>
    <t>VSR-1CS1013CLGM</t>
  </si>
  <si>
    <t>VSR-3AL8011CLG</t>
  </si>
  <si>
    <t>VSR-3AL8012CLG</t>
  </si>
  <si>
    <t>VSR-3AL8013CLG</t>
  </si>
  <si>
    <t>VSR-3AL8014CLG</t>
  </si>
  <si>
    <t>VSR-3AL8015CLG</t>
  </si>
  <si>
    <t>VB1-14S</t>
  </si>
  <si>
    <t>480x370x325</t>
  </si>
  <si>
    <t>VSFS-1D0TBG</t>
  </si>
  <si>
    <t>https://vincea.ru/product/dushevaya-stojka-desire-vsfs-1d0tbg-termostaticheskaya-brashirovannoe-zoloto/</t>
  </si>
  <si>
    <t>VBF-1N2BG</t>
  </si>
  <si>
    <t>https://vincea.ru/product/smesitel-dlya-nakladnoj-rakoviny-next-vbf-1n2bg-odnorychazhnyj-brashirovannoe-zoloto/</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</si>
  <si>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r>
      <rPr>
        <sz val="11"/>
        <rFont val="Arial"/>
        <family val="2"/>
        <charset val="1"/>
      </rPr>
      <t>)</t>
    </r>
  </si>
  <si>
    <t>VSR-1E809090CGB</t>
  </si>
  <si>
    <t>VDS-5CT130MT</t>
  </si>
  <si>
    <t>VDS-5CT140MT</t>
  </si>
  <si>
    <t>VDS-5CT150CL</t>
  </si>
  <si>
    <t>1470-1510</t>
  </si>
  <si>
    <t>VDS-5CT150CLB</t>
  </si>
  <si>
    <t>VDS-4D110CLGM</t>
  </si>
  <si>
    <t>VDS-4D120CLGM</t>
  </si>
  <si>
    <t>VDS-4D130CLGM</t>
  </si>
  <si>
    <t>VDS-4D140CLGM</t>
  </si>
  <si>
    <t>VDS-4D150CLGM</t>
  </si>
  <si>
    <t>VDS-4D160CLGM</t>
  </si>
  <si>
    <t>VSR-4D8011CLGM</t>
  </si>
  <si>
    <t>VSR-4D9011CLGM</t>
  </si>
  <si>
    <t>VSR-4D1011CLGM</t>
  </si>
  <si>
    <t>VSR-4D8012CLGM</t>
  </si>
  <si>
    <t>VSR-4D9012CLGM</t>
  </si>
  <si>
    <t>VSR-4D1012CLGM</t>
  </si>
  <si>
    <t>VSR-4D8013CLGM</t>
  </si>
  <si>
    <t>VSR-4D9013CLGM</t>
  </si>
  <si>
    <t>VSR-4D1013CLGM</t>
  </si>
  <si>
    <t>VSR-4D8014CLGM</t>
  </si>
  <si>
    <t>VSR-4D9014CLGM</t>
  </si>
  <si>
    <t>VSR-4D1014CLGM</t>
  </si>
  <si>
    <t>VSR-4D8015CLGM</t>
  </si>
  <si>
    <t>VSR-4D9015CLGM</t>
  </si>
  <si>
    <t>VSR-4D1015CLGM</t>
  </si>
  <si>
    <t>VSR-4D8016CLGM</t>
  </si>
  <si>
    <t>VSR-4D9016CLGM</t>
  </si>
  <si>
    <t>VSR-4D1016CLGM</t>
  </si>
  <si>
    <t>VDS-4SN110CLG</t>
  </si>
  <si>
    <t>VDS-4SN120CLG</t>
  </si>
  <si>
    <t>VDS-4SN130CLG</t>
  </si>
  <si>
    <t>VDS-4SN140CLG</t>
  </si>
  <si>
    <t>VSR-4SN8011CLG</t>
  </si>
  <si>
    <t>VSR-4SN9011CLG</t>
  </si>
  <si>
    <t>VSR-4SN8012CLG</t>
  </si>
  <si>
    <t>VSR-4SN9012CLG</t>
  </si>
  <si>
    <t>VSR-4SN8013CLG</t>
  </si>
  <si>
    <t>VSR-4SN9013CLG</t>
  </si>
  <si>
    <t>VSR-4SN8014CLG</t>
  </si>
  <si>
    <t>VSR-4SN9014CLG</t>
  </si>
  <si>
    <t>VSS-4SN900CLG</t>
  </si>
  <si>
    <t>VSS-4SN8010CLG</t>
  </si>
  <si>
    <t>VSS-4SN9010CLG</t>
  </si>
  <si>
    <t>VERSE</t>
  </si>
  <si>
    <t>VBF-2VE1CH</t>
  </si>
  <si>
    <t>VBF-2VE1MB</t>
  </si>
  <si>
    <t>VBF-2VE1GM</t>
  </si>
  <si>
    <t>VBF-2VE2CH</t>
  </si>
  <si>
    <t>VBF-2VE2MW</t>
  </si>
  <si>
    <t>VBF-2VE2MB</t>
  </si>
  <si>
    <t>VBF-2VE2GM</t>
  </si>
  <si>
    <t>VBF-2VE1</t>
  </si>
  <si>
    <t>VBF-2VE2</t>
  </si>
  <si>
    <t>https://vincea.ru/product/smesitel-dlya-rakoviny-verse-vbf-2ve1gm-voronenaya-stal/</t>
  </si>
  <si>
    <t>https://vincea.ru/product/smesitel-dlya-rakoviny-verse-vbf-2ve1mb-chernyj/</t>
  </si>
  <si>
    <t>https://vincea.ru/product/smesitel-dlya-rakoviny-verse-vbf-2ve1ch-hrom/</t>
  </si>
  <si>
    <t>https://vincea.ru/product/smesitel-dlya-rakoviny-verse-vbf-2ve2gm-voronenaya-stal/</t>
  </si>
  <si>
    <t>https://vincea.ru/product/smesitel-dlya-rakoviny-verse-vbf-2ve2mb-chernyj/</t>
  </si>
  <si>
    <t>https://vincea.ru/product/smesitel-dlya-rakoviny-verse-vbf-2ve2mw-belyj-matovyj/</t>
  </si>
  <si>
    <t>https://vincea.ru/product/smesitel-dlya-rakoviny-verse-vbf-2ve2ch-hrom/</t>
  </si>
  <si>
    <t>RIM</t>
  </si>
  <si>
    <t>VBF-2RM1CH</t>
  </si>
  <si>
    <t>VBF-2RM1MB</t>
  </si>
  <si>
    <t>VBF-2RM1BG</t>
  </si>
  <si>
    <t>VBF-2RM1GM</t>
  </si>
  <si>
    <t>VBF-2RM1</t>
  </si>
  <si>
    <t>VBF-2RM2CH</t>
  </si>
  <si>
    <t>VBF-2RM2MB</t>
  </si>
  <si>
    <t>VBF-2RM2BG</t>
  </si>
  <si>
    <t>VBF-2RM2GM</t>
  </si>
  <si>
    <t>VBF-2RM2</t>
  </si>
  <si>
    <t>https://vincea.ru/product/smesitel-dlya-rakoviny-rim-vbf-2rm1ch-hrom/</t>
  </si>
  <si>
    <t>https://vincea.ru/product/smesitel-dlya-rakoviny-rim-vbf-2rm1mb-chernyj/</t>
  </si>
  <si>
    <t>https://vincea.ru/product/smesitel-dlya-rakoviny-rim-vbf-2rm1bg-brashirovannoe-zoloto/</t>
  </si>
  <si>
    <t>https://vincea.ru/product/smesitel-dlya-rakoviny-rim-vbf-2rm1gm-voronenaya-stal/</t>
  </si>
  <si>
    <t>https://vincea.ru/product/smesitel-dlya-rakoviny-rim-vbf-2rm2ch-hrom/</t>
  </si>
  <si>
    <t>https://vincea.ru/product/smesitel-dlya-rakoviny-rim-vbf-2rm2mb-chernyj/</t>
  </si>
  <si>
    <t>https://vincea.ru/product/smesitel-dlya-rakoviny-rim-vbf-2rm2bg-brashirovannoe-zoloto/</t>
  </si>
  <si>
    <t>https://vincea.ru/product/smesitel-dlya-rakoviny-rim-vbf-2rm2gm-voronenaya-stal/</t>
  </si>
  <si>
    <t>VBFW-2RM1CH</t>
  </si>
  <si>
    <t>VBFW-2RM1MB</t>
  </si>
  <si>
    <t>VBFW-2RM1BG</t>
  </si>
  <si>
    <t>VBFW-2RM1GM</t>
  </si>
  <si>
    <t>https://vincea.ru/product/smesitel-dlya-rakoviny-rim-vbfw-2rm1gm-vstraivaemyj-odnorychazhnyj-voronenaya-stal/</t>
  </si>
  <si>
    <t>https://vincea.ru/product/smesitel-dlya-rakoviny-rim-vbfw-2rm1bg-vstraivaemyj-odnorychazhnyj-brashirovannoe-zoloto/</t>
  </si>
  <si>
    <t>https://vincea.ru/product/smesitel-dlya-rakoviny-rim-vbfw-2rm1mb-vstraivaemyj-odnorychazhnyj-chernyj/</t>
  </si>
  <si>
    <t>https://vincea.ru/product/smesitel-dlya-rakoviny-rim-vbfw-2rm1ch-vstraivaemyj-odnorychazhnyj-hrom/</t>
  </si>
  <si>
    <t>VBFW-2RM1</t>
  </si>
  <si>
    <t>VSFS-2RM1CH</t>
  </si>
  <si>
    <t>VSFS-2RM1MB</t>
  </si>
  <si>
    <t>VSFS-2RM1BG</t>
  </si>
  <si>
    <t>VSFS-2RM1GM</t>
  </si>
  <si>
    <t>VSFS-2RM1</t>
  </si>
  <si>
    <t>https://vincea.ru/product/dushevaya-stojka-rim-vsfs-2rm1gm-voronenaya-stal/</t>
  </si>
  <si>
    <t>https://vincea.ru/product/dushevaya-stojka-rim-vsfs-2rm1bg-brashirovannoe-zoloto/</t>
  </si>
  <si>
    <t>https://vincea.ru/product/dushevaya-stojka-rim-vsfs-2rm1mb-chernyj/</t>
  </si>
  <si>
    <t>https://vincea.ru/product/dushevaya-stojka-rim-vsfs-2rm1ch-hrom/</t>
  </si>
  <si>
    <t>Смеситель для раковины однорычажный,
керамический картдриж,
2 шланга подачи воды в комплекте             
Материал: нержавеющая сталь</t>
  </si>
  <si>
    <t>VBF-2DS1BN</t>
  </si>
  <si>
    <t>VBF-2DS1MB</t>
  </si>
  <si>
    <t>VBF-2DS1BG</t>
  </si>
  <si>
    <t>VBF-2DS1GM</t>
  </si>
  <si>
    <t>VBF-2DS1</t>
  </si>
  <si>
    <t>https://vincea.ru/product/smesitel-dlya-rakoviny-dice-vbf-2ds1gm-voronenaya-stal/</t>
  </si>
  <si>
    <t>https://vincea.ru/product/smesitel-dlya-rakoviny-dice-vbf-2ds1bg-brashirovannoe-zoloto/</t>
  </si>
  <si>
    <t>https://vincea.ru/product/smesitel-dlya-rakoviny-dice-vbf-2ds1mb-chernyj/</t>
  </si>
  <si>
    <t>https://vincea.ru/product/smesitel-dlya-rakoviny-dice-vbf-2ds1bn-brashirovannyj-nikel/</t>
  </si>
  <si>
    <t>сатин 
(брашированный никель)</t>
  </si>
  <si>
    <t>DICE</t>
  </si>
  <si>
    <t>VBF-2DS2</t>
  </si>
  <si>
    <t>VBF-2DS2BN</t>
  </si>
  <si>
    <t>VBF-2DS2MB</t>
  </si>
  <si>
    <t>VBF-2DS2BG</t>
  </si>
  <si>
    <t>VBF-2DS2GM</t>
  </si>
  <si>
    <t>https://vincea.ru/product/smesitel-dlya-rakoviny-dice-vbf-2ds2gm-voronenaya-stal/</t>
  </si>
  <si>
    <t>https://vincea.ru/product/smesitel-dlya-rakoviny-dice-vbf-2ds2bg-brashirovannoe-zoloto/</t>
  </si>
  <si>
    <t>https://vincea.ru/product/smesitel-dlya-rakoviny-dice-vbf-2ds2mb-chernyj/</t>
  </si>
  <si>
    <t>https://vincea.ru/product/smesitel-dlya-rakoviny-dice-vbf-2ds2bn-brashirovannyj-nikel/</t>
  </si>
  <si>
    <t>Смеситель для накладной раковины однорычажный,
керамический картдриж,
2 шланга подачи воды в комплекте            
Материал: нержавеющая сталь</t>
  </si>
  <si>
    <t>VOGUE (SS)</t>
  </si>
  <si>
    <t>VBF-2VS1BN</t>
  </si>
  <si>
    <t>VBF-2VS1MB</t>
  </si>
  <si>
    <t>VBF-2VS1GM</t>
  </si>
  <si>
    <t>VBF-2VS1</t>
  </si>
  <si>
    <t>https://vincea.ru/product/smesitel-dlya-rakoviny-vogue-vbf-2vs1gm-voronenaya-stal/</t>
  </si>
  <si>
    <t>https://vincea.ru/product/smesitel-dlya-rakoviny-vogue-vbf-2vs1mb-chernyj/</t>
  </si>
  <si>
    <t>https://vincea.ru/product/smesitel-dlya-rakoviny-vogue-vbf-2vs1bn-brashirovannyj-nikel/</t>
  </si>
  <si>
    <t>VBF-2VS2</t>
  </si>
  <si>
    <t>VBF-2VS2BN</t>
  </si>
  <si>
    <t>VBF-2VS2MB</t>
  </si>
  <si>
    <t>VBF-2VS2GM</t>
  </si>
  <si>
    <t>https://vincea.ru/product/smesitel-dlya-rakoviny-vogue-vbf-2vs2mb-chernyj/</t>
  </si>
  <si>
    <t>https://vincea.ru/product/smesitel-dlya-rakoviny-vogue-vbf-2vs2bn-brashirovannyj-nikel/</t>
  </si>
  <si>
    <t>https://vincea.ru/product/smesitel-dlya-rakoviny-vogue-vbf-2vs2gm-voronenaya-stal/</t>
  </si>
  <si>
    <t>CITY</t>
  </si>
  <si>
    <t>VBF-2C1BN</t>
  </si>
  <si>
    <t>VBF-2C1MB</t>
  </si>
  <si>
    <t>VBF-2C1BG</t>
  </si>
  <si>
    <t>VBF-2C1GM</t>
  </si>
  <si>
    <t>VBF-2C1</t>
  </si>
  <si>
    <t>https://vincea.ru/product/smesitel-dlya-rakoviny-city-vbf-2c1gm-voronenaya-stal/</t>
  </si>
  <si>
    <t>https://vincea.ru/product/smesitel-dlya-rakoviny-city-vbf-2c1bg-brashirovannoe-zoloto/</t>
  </si>
  <si>
    <t>https://vincea.ru/product/smesitel-dlya-rakoviny-city-vbf-2c1mb-chernyj/</t>
  </si>
  <si>
    <t>https://vincea.ru/product/smesitel-dlya-rakoviny-city-vbf-2c1bn-brashirovannyj-nikel/</t>
  </si>
  <si>
    <t>VBF-2C2BN</t>
  </si>
  <si>
    <t>VBF-2C2MB</t>
  </si>
  <si>
    <t>VBF-2C2BG</t>
  </si>
  <si>
    <t>VBF-2C2GM</t>
  </si>
  <si>
    <t>VBF-2C2</t>
  </si>
  <si>
    <t>https://vincea.ru/product/smesitel-dlya-rakoviny-city-vbf-2c2gm-voronenaya-stal/</t>
  </si>
  <si>
    <t>https://vincea.ru/product/smesitel-dlya-rakoviny-city-vbf-2c2bg-brashirovannoe-zoloto/</t>
  </si>
  <si>
    <t>https://vincea.ru/product/smesitel-dlya-rakoviny-city-vbf-2c2mb-chernyj/</t>
  </si>
  <si>
    <t>https://vincea.ru/product/smesitel-dlya-rakoviny-city-vbf-2c2bn-brashirovannyj-nikel/</t>
  </si>
  <si>
    <t>Смеситель для раковины встраиваемый однорычажный
Материал: латунь</t>
  </si>
  <si>
    <t xml:space="preserve">Душевая стойка 3-х функциональная с изливом                                                   
Шланг для душа из ПВХ                        
Верхний душ из ABS пластика 249мм
Керамический картридж           
Материал: латунь     </t>
  </si>
  <si>
    <t>VSFS-1R1CH</t>
  </si>
  <si>
    <t>VSFS-1R1MB</t>
  </si>
  <si>
    <t>VSFS-1R1GM</t>
  </si>
  <si>
    <t>VSFS-1R1BG</t>
  </si>
  <si>
    <t>VSFS-1R0CH</t>
  </si>
  <si>
    <t>VSFS-1R0MB</t>
  </si>
  <si>
    <t>VSFS-1R0BG</t>
  </si>
  <si>
    <t>VSFS-1R0GM</t>
  </si>
  <si>
    <t>VSFS-1R1</t>
  </si>
  <si>
    <t>VSFS-1R0</t>
  </si>
  <si>
    <t>https://vincea.ru/product/dushevaya-stojka-rondo-vsfs-1r1ch-hrom/</t>
  </si>
  <si>
    <t>https://vincea.ru/product/dushevaya-stojka-rondo-vsfs-1r1mb-chernyj/</t>
  </si>
  <si>
    <t>https://vincea.ru/product/dushevaya-stojka-rondo-vsfs-1r1bg-brashirovannoe-zoloto/</t>
  </si>
  <si>
    <t>https://vincea.ru/product/dushevaya-stojka-rondo-vsfs-1r1gm-voronenaya-stal/</t>
  </si>
  <si>
    <t>https://vincea.ru/product/dushevaya-stojka-rondo-vsfs-1r0bg-brashirovannoe-zoloto/</t>
  </si>
  <si>
    <t>https://vincea.ru/product/dushevaya-stojka-rondo-vsfs-1r0gm-voronenaya-stal/</t>
  </si>
  <si>
    <t>https://vincea.ru/product/dushevaya-stojka-rondo-vsfs-1r0mb-chernyj/</t>
  </si>
  <si>
    <t>https://vincea.ru/product/dushevaya-stojka-rondo-vsfs-1r0ch-hrom/</t>
  </si>
  <si>
    <t>Душевая стойка 2-х функциональная                                                 
Шланг для душа из ПВХ                        
Верхний душ из ABS пластика 228мм
Керамический картридж           
Материал: латунь</t>
  </si>
  <si>
    <t xml:space="preserve">Душевая стойка 3-х функциональная с изливом                                                   
Шланг для душа из ПВХ                        
Верхний душ из ABS пластика 228мм
Керамический картридж           
Материал: латунь    </t>
  </si>
  <si>
    <t>VTF-2RMCH</t>
  </si>
  <si>
    <t>VTF-2RM</t>
  </si>
  <si>
    <t>https://vincea.ru/product/smesitel-dlya-vanny-napolnyj-rim-vtf-2rmch-odnorychazhnyj-hrom/</t>
  </si>
  <si>
    <t>VSP-3P900CLGM</t>
  </si>
  <si>
    <t>VSP-3P100CLGM</t>
  </si>
  <si>
    <t>VDS-4CN130CGB</t>
  </si>
  <si>
    <t>VDS-4CN140CGB</t>
  </si>
  <si>
    <t>VSR-4CN9013CGB</t>
  </si>
  <si>
    <t>VSR-4CN9014CGB</t>
  </si>
  <si>
    <t>VSR-4CN1013CGB</t>
  </si>
  <si>
    <t>VSR-4CN1014CGB</t>
  </si>
  <si>
    <t>VSR-4CN1012CGB</t>
  </si>
  <si>
    <t>VSR-1L9012CLGM-1</t>
  </si>
  <si>
    <t>VSR-1L1012CLGM-1</t>
  </si>
  <si>
    <t>VSR-1L9013CLGM-1</t>
  </si>
  <si>
    <t>VSR-1L1013CLGM-1</t>
  </si>
  <si>
    <t>VDS-1G115CLG</t>
  </si>
  <si>
    <t>VDS-1G125CLG</t>
  </si>
  <si>
    <t>VDS-1G130CLG</t>
  </si>
  <si>
    <t>VDS-1G140CLG</t>
  </si>
  <si>
    <t>VDS-1G135CLG</t>
  </si>
  <si>
    <t>VDS-1G145CLG</t>
  </si>
  <si>
    <t>VDS-1G150CLG</t>
  </si>
  <si>
    <t>VSR-1G8015CLG</t>
  </si>
  <si>
    <t>VSR-1G9015CLG</t>
  </si>
  <si>
    <t>VSR-1G1015CLG</t>
  </si>
  <si>
    <t>VSR-1G8012CLG</t>
  </si>
  <si>
    <t>VSR-1G1012CLG</t>
  </si>
  <si>
    <t>VSR-1G8013CLG</t>
  </si>
  <si>
    <t>VSR-1G9013CLG</t>
  </si>
  <si>
    <t>VSR-1G1013CLG</t>
  </si>
  <si>
    <t>VSR-1G8014CLG</t>
  </si>
  <si>
    <t>VSR-1G9014CLG</t>
  </si>
  <si>
    <t>VSR-1G1014CLG</t>
  </si>
  <si>
    <t>VSS-1G9012CLG</t>
  </si>
  <si>
    <t>VSS-1G100CLG</t>
  </si>
  <si>
    <t>VSS-1G8012CLG</t>
  </si>
  <si>
    <t>VSS-1G1212CLG</t>
  </si>
  <si>
    <t>VSS-1G1112CLG</t>
  </si>
  <si>
    <t>VSS-1G1012CLG</t>
  </si>
  <si>
    <t>VSWS-11CH</t>
  </si>
  <si>
    <t>VSWS-11</t>
  </si>
  <si>
    <t>Излив    
Материал: латунь</t>
  </si>
  <si>
    <t>VSWS-11MB</t>
  </si>
  <si>
    <t>https://vincea.ru/product/izliv-vsws-11gm-voronenaya-stal/</t>
  </si>
  <si>
    <t>VSWS-11GM</t>
  </si>
  <si>
    <t>https://vincea.ru/product/izliv-vsws-11mb-chernyj/</t>
  </si>
  <si>
    <t>https://vincea.ru/product/izliv-vsws-11ch-hrom/</t>
  </si>
  <si>
    <t>Регулировка за счет профиля по 20мм в в двух измерениях
Стоимость уголка складывается из стоимостей 2-х дверей</t>
  </si>
  <si>
    <t>VSW-1H100MRG</t>
  </si>
  <si>
    <t>VSW-1H900MRG</t>
  </si>
  <si>
    <t>VSR-4CN8016CL</t>
  </si>
  <si>
    <t>VSR-4CN9016CL</t>
  </si>
  <si>
    <t>VSR-4CN1016CL</t>
  </si>
  <si>
    <t>VDS-4CN160CL</t>
  </si>
  <si>
    <t>VBS-102MG</t>
  </si>
  <si>
    <t>455х325х135</t>
  </si>
  <si>
    <t>1280-1305</t>
  </si>
  <si>
    <t>1380-1405</t>
  </si>
  <si>
    <t>1480-1505</t>
  </si>
  <si>
    <t>788-888 x 890-900</t>
  </si>
  <si>
    <t>888-988 x 890-900</t>
  </si>
  <si>
    <t>788-888 x 790-800</t>
  </si>
  <si>
    <t>788-888 x 990-1000</t>
  </si>
  <si>
    <t>888-988 x 790-800</t>
  </si>
  <si>
    <t>888-988 x 990-1000</t>
  </si>
  <si>
    <t>988-1088 x 790-800</t>
  </si>
  <si>
    <t>988-1088 x 890-900</t>
  </si>
  <si>
    <t>988-1088 x 990-1000</t>
  </si>
  <si>
    <t>1088-1188 x 790-800</t>
  </si>
  <si>
    <t>1088-1188 x 890-900</t>
  </si>
  <si>
    <t>1088-1188 x 990-1000</t>
  </si>
  <si>
    <t>VSFS-402GM</t>
  </si>
  <si>
    <t>VSFS-402</t>
  </si>
  <si>
    <t>VSFS-402MB</t>
  </si>
  <si>
    <t>https://vincea.ru/product/dushevaya-stojka-vsfs-402mb-chernyj/</t>
  </si>
  <si>
    <t>https://vincea.ru/product/dushevaya-stojka-vsfs-402gm-voronenaya-stal/</t>
  </si>
  <si>
    <t>VSFS-413CH</t>
  </si>
  <si>
    <t>VSFS-413MB</t>
  </si>
  <si>
    <t>VSFS-413BG</t>
  </si>
  <si>
    <t>VSFS-413GM</t>
  </si>
  <si>
    <t>VSFS-413</t>
  </si>
  <si>
    <t>https://vincea.ru/product/dushevaya-stojka-vsfs-413ch-hrom/</t>
  </si>
  <si>
    <t>https://vincea.ru/product/dushevaya-stojka-vsfs-413mb-chernyj/</t>
  </si>
  <si>
    <t>https://vincea.ru/product/dushevaya-stojka-vsfs-413bg-brashirovannoe-zoloto/</t>
  </si>
  <si>
    <t>https://vincea.ru/product/dushevaya-stojka-vsfs-413gm-voronenaya-stal/</t>
  </si>
  <si>
    <t>Душевая стойка с изливом
Поворотный излив
Верхний душ из ABS пластика                           Ручной душ из ABS пластика                     Размер верхнего душа 250мм                  Керамический дисковый картридж
Шланг для душа из ПВХ</t>
  </si>
  <si>
    <t>VSFW-432TI3CH</t>
  </si>
  <si>
    <t>VSFW-432TI3MB</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</si>
  <si>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</si>
  <si>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https://vincea.ru/product/dushevoj-komplekt-vsfw-432ti3ch-vstraivaemyj-trehrezhimnyj-termostaticheskij-hrom/</t>
  </si>
  <si>
    <t>https://vincea.ru/product/dushevoj-komplekt-vsfw-432ti3mb-vstraivaemyj-trehrezhimnyj-termostaticheskij-chernyj/</t>
  </si>
  <si>
    <t>VSFW-432TI3</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</si>
  <si>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</si>
  <si>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VSFW-433TI5RCH</t>
  </si>
  <si>
    <t>VSFW-433TI5RMB</t>
  </si>
  <si>
    <t>https://vincea.ru/product/dushevoj-komplekt-vsfw-433ti5rch-vstraivaemyj-termostaticheskij-trehrezhimnyj-hrom/</t>
  </si>
  <si>
    <t>https://vincea.ru/product/dushevoj-komplekt-vsfw-433ti5rmb-vstraivaemyj-termostaticheskij-trehrezhimnyj-chernyj/</t>
  </si>
  <si>
    <t>VSFW-433TI5R</t>
  </si>
  <si>
    <t>VSFW-433TI5</t>
  </si>
  <si>
    <t>VSFW-433TI5CH</t>
  </si>
  <si>
    <t>VSFW-433TI5MB</t>
  </si>
  <si>
    <t>https://vincea.ru/product/dushevoj-komplekt-vsfw-433ti5mb-vstraivaemyj-termostaticheskij-trehrezhimnyj/</t>
  </si>
  <si>
    <t>https://vincea.ru/product/dushevoj-komplekt-vsfw-433ti5ch-vstraivaemyj-termostaticheskij-trehrezhimnyj-hrom/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</si>
  <si>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</si>
  <si>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VSFW-431I2RCH</t>
  </si>
  <si>
    <t>VSFW-431I2RGM</t>
  </si>
  <si>
    <t>https://vincea.ru/product/dushevoj-komplekt-vsfw-431i2rgm-vstraivaemyj-termostaticheskij-trehrezhimnyj-voronenaya-stal/</t>
  </si>
  <si>
    <t>https://vincea.ru/product/dushevoj-komplekt-vsfw-431i2rch-vstraivaemyj-termostaticheskij-trehrezhimnyj-hrom/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</si>
  <si>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</si>
  <si>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VSFW-431I2R</t>
  </si>
  <si>
    <t>VSFW-431I2CH</t>
  </si>
  <si>
    <t>VSFW-431I2GM</t>
  </si>
  <si>
    <t>VSFW-431I2</t>
  </si>
  <si>
    <t>https://vincea.ru/product/dushevoj-komplekt-vsfw-431i2ch-vstraivaemyj-termostaticheskij-trehrezhimnyj-hrom/</t>
  </si>
  <si>
    <t>https://vincea.ru/product/dushevoj-komplekt-vsfw-431i2gm-vstraivaemyj-termostaticheskij-trehrezhimnyj-voronenaya-stal/</t>
  </si>
  <si>
    <t>Slim 8mm</t>
  </si>
  <si>
    <t>VDS-6SL110CL</t>
  </si>
  <si>
    <t>VDS-6SL110CLB</t>
  </si>
  <si>
    <t>VDS-6SL120CL</t>
  </si>
  <si>
    <t>VDS-6SL120CLB</t>
  </si>
  <si>
    <t>VDS-6SL130CL</t>
  </si>
  <si>
    <t>VDS-6SL130CLB</t>
  </si>
  <si>
    <t>VDS-6SL140CL</t>
  </si>
  <si>
    <t>VDS-6SL140CLB</t>
  </si>
  <si>
    <t>1060-1100</t>
  </si>
  <si>
    <t>1160-1200</t>
  </si>
  <si>
    <t>1260-1300</t>
  </si>
  <si>
    <t>1360-1400</t>
  </si>
  <si>
    <t>VSR-6SL8011CL</t>
  </si>
  <si>
    <t>VSR-6SL8011CLB</t>
  </si>
  <si>
    <t>VSR-6SL8012CL</t>
  </si>
  <si>
    <t>VSR-6SL8012CLB</t>
  </si>
  <si>
    <t>VSR-6SL8013CL</t>
  </si>
  <si>
    <t>VSR-6SL8013CLB</t>
  </si>
  <si>
    <t>VSR-6SL8014CL</t>
  </si>
  <si>
    <t>VSR-6SL8014CLB</t>
  </si>
  <si>
    <t>VSR-6SL9011CL</t>
  </si>
  <si>
    <t>VSR-6SL9011CLB</t>
  </si>
  <si>
    <t>VSR-6SL9012CL</t>
  </si>
  <si>
    <t>VSR-6SL9012CLB</t>
  </si>
  <si>
    <t>VSR-6SL9013CL</t>
  </si>
  <si>
    <t>VSR-6SL9013CLB</t>
  </si>
  <si>
    <t>VSR-6SL9014CL</t>
  </si>
  <si>
    <t>VSR-6SL9014CLB</t>
  </si>
  <si>
    <t>1100x800</t>
  </si>
  <si>
    <t>1100x900</t>
  </si>
  <si>
    <t>VSS-6SL8010CL</t>
  </si>
  <si>
    <t>VSS-6SL8010CLB</t>
  </si>
  <si>
    <t>VSS-6SL900CL</t>
  </si>
  <si>
    <t>VSS-6SL900CLB</t>
  </si>
  <si>
    <t>VSS-6SL9010CL</t>
  </si>
  <si>
    <t>VSS-6SL9010CLB</t>
  </si>
  <si>
    <t>1000x900</t>
  </si>
  <si>
    <t>VDS-6SL</t>
  </si>
  <si>
    <t>VSR-6SL</t>
  </si>
  <si>
    <r>
      <t xml:space="preserve">Душевая дверь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
Двусторонняя ручка из нержавеющей стали</t>
    </r>
    <r>
      <rPr>
        <sz val="12"/>
        <rFont val="Arial"/>
        <family val="2"/>
        <charset val="1"/>
      </rPr>
      <t xml:space="preserve">
</t>
    </r>
  </si>
  <si>
    <r>
      <t xml:space="preserve">Душевой уголок                                                                       прямоугольный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t>
    </r>
    <r>
      <rPr>
        <sz val="12"/>
        <rFont val="Arial"/>
        <family val="2"/>
        <charset val="1"/>
      </rPr>
      <t xml:space="preserve">
</t>
    </r>
    <r>
      <rPr>
        <i/>
        <sz val="12"/>
        <rFont val="Arial"/>
        <family val="2"/>
        <charset val="204"/>
      </rPr>
      <t>Двусторонняя ручка из нержавеющей стали</t>
    </r>
  </si>
  <si>
    <t>VSS-6SL</t>
  </si>
  <si>
    <r>
      <t xml:space="preserve">Душевой уголок                                                                       прямоугольный/квадратный
Конструкция дверей: 2 раздвижные двери   
Толщина стекла: 8мм                               Обработка стекла: Easy Clean
Высота: 2000мм     </t>
    </r>
    <r>
      <rPr>
        <i/>
        <sz val="12"/>
        <rFont val="Arial"/>
        <family val="2"/>
        <charset val="204"/>
      </rPr>
      <t xml:space="preserve">
Двусторонняя ручка из нержавеющей стали</t>
    </r>
  </si>
  <si>
    <t>VDP-4SL900CL</t>
  </si>
  <si>
    <t>VDP-4SL100CL</t>
  </si>
  <si>
    <t>VDP-4SL900CLB</t>
  </si>
  <si>
    <t>VDP-4SL100CLB</t>
  </si>
  <si>
    <t>VDP-4SL900CLGM</t>
  </si>
  <si>
    <t>VDP-4SL100CLGM</t>
  </si>
  <si>
    <t>VDP-4SL900CLG</t>
  </si>
  <si>
    <t>VDP-4SL100CLG</t>
  </si>
  <si>
    <t>VDP-4SL120CL</t>
  </si>
  <si>
    <t>VDP-4SL120CLB</t>
  </si>
  <si>
    <t>VDP-4SL120CLGM</t>
  </si>
  <si>
    <t>VDP-4SL120CLG</t>
  </si>
  <si>
    <t>880-910</t>
  </si>
  <si>
    <t>980-1010</t>
  </si>
  <si>
    <t>1180-1210</t>
  </si>
  <si>
    <t>VSR-4SLP</t>
  </si>
  <si>
    <t>VSR-4SLP9012CL</t>
  </si>
  <si>
    <t>VSR-4SLP9012CLB</t>
  </si>
  <si>
    <t>VSR-4SLP9012CLG</t>
  </si>
  <si>
    <t>VSR-4SLP9012CLGM</t>
  </si>
  <si>
    <t>1180-1210 x 885-900</t>
  </si>
  <si>
    <t>VDP-4SL</t>
  </si>
  <si>
    <r>
      <t xml:space="preserve">Душевая дверь
Конструкция дверей: распашная  
Толщина стекла: 8мм
Обработка стекла: Easy Clean
Высота: 1950мм
</t>
    </r>
    <r>
      <rPr>
        <i/>
        <sz val="12"/>
        <rFont val="Arial"/>
        <family val="2"/>
        <charset val="204"/>
      </rPr>
      <t>Открывание двери на 180 градусов (внутрь/наружу)</t>
    </r>
    <r>
      <rPr>
        <sz val="12"/>
        <rFont val="Arial"/>
        <family val="2"/>
        <charset val="1"/>
      </rPr>
      <t xml:space="preserve">
</t>
    </r>
  </si>
  <si>
    <r>
      <t xml:space="preserve">Душевой уголок                                                                       прямоугольный
Конструкция дверей: распашная  
Толщина стекла: 8мм                               Обработка стекла: Easy Clean
Высота: 1950мм
</t>
    </r>
    <r>
      <rPr>
        <i/>
        <sz val="12"/>
        <rFont val="Arial"/>
        <family val="2"/>
        <charset val="204"/>
      </rPr>
      <t xml:space="preserve">Открывание двери на 180 градусов (внутрь/наружу)  
</t>
    </r>
    <r>
      <rPr>
        <sz val="12"/>
        <rFont val="Arial"/>
        <family val="2"/>
        <charset val="1"/>
      </rPr>
      <t xml:space="preserve">
</t>
    </r>
  </si>
  <si>
    <t>VSB-6E900CL-L</t>
  </si>
  <si>
    <t>VSB-6E900CL-R</t>
  </si>
  <si>
    <t>VSB-6E900CLB-L</t>
  </si>
  <si>
    <t>VSB-6E900CLB-R</t>
  </si>
  <si>
    <t>900х1400</t>
  </si>
  <si>
    <t>555-900</t>
  </si>
  <si>
    <t>VSB-6E</t>
  </si>
  <si>
    <r>
      <t xml:space="preserve">Шторка на ванну, распашная/раздвижная             
Толщина стекла: 6мм                                 Высота 1400мм                                                 </t>
    </r>
    <r>
      <rPr>
        <i/>
        <sz val="12"/>
        <rFont val="Arial"/>
        <family val="2"/>
        <charset val="204"/>
      </rPr>
      <t>Конструкция изделия позволяет как вращение шторки вокруг оси так и раздвигание/вдвигание внутрь секции душевой шторки</t>
    </r>
    <r>
      <rPr>
        <sz val="12"/>
        <rFont val="Arial"/>
        <family val="2"/>
        <charset val="1"/>
      </rPr>
      <t xml:space="preserve">                                           </t>
    </r>
  </si>
  <si>
    <t>VSR-4SLP9090CL</t>
  </si>
  <si>
    <t>VSR-4SLP9090CLB</t>
  </si>
  <si>
    <t>VSR-4SLP9090CLG</t>
  </si>
  <si>
    <t>VSR-4SLP9090CLGM</t>
  </si>
  <si>
    <t>VSR-4SLP9010CL</t>
  </si>
  <si>
    <t>VSR-4SLP9010CLB</t>
  </si>
  <si>
    <t>VSR-4SLP9010CLG</t>
  </si>
  <si>
    <t>VSR-4SLP9010CLGM</t>
  </si>
  <si>
    <t>880-910 x 885-900</t>
  </si>
  <si>
    <t>980-1010 x 885-900</t>
  </si>
  <si>
    <r>
      <t xml:space="preserve">Душевой уголок, прямоугольный/квадратный
Конструкция дверей: 1 распашная дверь
Толщина стекла: 6мм                                 
Высота: 1950мм                                          
</t>
    </r>
    <r>
      <rPr>
        <i/>
        <sz val="11"/>
        <rFont val="Arial"/>
        <family val="2"/>
        <charset val="204"/>
      </rPr>
      <t xml:space="preserve">Прозрачное или текстурное стекло  </t>
    </r>
  </si>
  <si>
    <t>VSR-3ALP9090CL</t>
  </si>
  <si>
    <t>VSR-3ALP9095CL</t>
  </si>
  <si>
    <t>VDS-4CN150CGB</t>
  </si>
  <si>
    <t>VDS-4CN160CGB</t>
  </si>
  <si>
    <t>VSR-4CN8015CGB</t>
  </si>
  <si>
    <t>VSR-4CN8016CGB</t>
  </si>
  <si>
    <t>VSR-4CN8012CGB</t>
  </si>
  <si>
    <t>VSR-4CN8013CGB</t>
  </si>
  <si>
    <t>VSR-4CN8014CGB</t>
  </si>
  <si>
    <t>VSR-4CN9015CGB</t>
  </si>
  <si>
    <t>VSR-4CN9016CGB</t>
  </si>
  <si>
    <t>MA600</t>
  </si>
  <si>
    <t>VMC-2MA600GW</t>
  </si>
  <si>
    <t>VMC-2MA600RW</t>
  </si>
  <si>
    <t>VMC-2MA600BT</t>
  </si>
  <si>
    <t>VMC-2MA600VO</t>
  </si>
  <si>
    <t>596х444х500</t>
  </si>
  <si>
    <t>VCB-3M600W</t>
  </si>
  <si>
    <t>600х450х140</t>
  </si>
  <si>
    <t>VT1-34ST</t>
  </si>
  <si>
    <t>490x365x340</t>
  </si>
  <si>
    <t>VT1-32T</t>
  </si>
  <si>
    <t>555x375x335</t>
  </si>
  <si>
    <t>VT1-38T</t>
  </si>
  <si>
    <t>VSS-3SO100CLGM</t>
  </si>
  <si>
    <t>Изменение!</t>
  </si>
  <si>
    <t>АКЦИЯ ЗАКОНЧЕНА!</t>
  </si>
  <si>
    <t>VT2-12T</t>
  </si>
  <si>
    <t>610x365x825</t>
  </si>
  <si>
    <t>VDS-1G2170CLG</t>
  </si>
  <si>
    <t>VSR-1G28017CLG</t>
  </si>
  <si>
    <t>VSR-1G29017CLG</t>
  </si>
  <si>
    <t>VSR-1G21017CLG</t>
  </si>
  <si>
    <t>VSFW-4311RBG</t>
  </si>
  <si>
    <t>VSFW-4311BG</t>
  </si>
  <si>
    <t>VSFW-4211RBG</t>
  </si>
  <si>
    <t>https://vincea.ru/product/dushevoj-komplekt-vsfw-431t1rbg-vstraivaemyj-termostaticheskij-trehrezhimnyj-brashirovannoe-zoloto/</t>
  </si>
  <si>
    <t>https://vincea.ru/product/dushevoj-komplekt-vsfw-4211rbg-vstraivaemyj-dvuhrezhimnyj-brashirovannoe-zoloto/</t>
  </si>
  <si>
    <t>https://vincea.ru/product/dushevoj-komplekt-vsfw-4311rbg-vstraivaemyj-trehrezhimnyj-brashirovannoe-zoloto/</t>
  </si>
  <si>
    <t>https://vincea.ru/product/dushevoj-komplekt-vsfw-4311bg-vstraivaemyj-trehrezhimnyj-brashirovannoe-zoloto/</t>
  </si>
  <si>
    <t>VSFW-431T1RBG</t>
  </si>
  <si>
    <t>VSRC-41BG</t>
  </si>
  <si>
    <t>https://vincea.ru/product/polka-s-derzhatelem-dlya-dusha-vsrc-41bg-brashirovannoe-zoloto/</t>
  </si>
  <si>
    <t>VSCV-431BG4</t>
  </si>
  <si>
    <t>https://vincea.ru/product/vstraivaemyj-smesitel-dlya-dusha-vscv-431bg4-trehfunktsionalnyj-brashirovannoe-zoloto/</t>
  </si>
  <si>
    <t>VFP-005BG</t>
  </si>
  <si>
    <t>NEW!</t>
  </si>
  <si>
    <t>VT2-14T</t>
  </si>
  <si>
    <t>VT2-51T</t>
  </si>
  <si>
    <t>630x390x840</t>
  </si>
  <si>
    <t>615x365x800</t>
  </si>
  <si>
    <t>VT1-23T</t>
  </si>
  <si>
    <t>515x360x395</t>
  </si>
  <si>
    <t>VDS-5CT150MT</t>
  </si>
  <si>
    <t>VSC-2M170GW-R</t>
  </si>
  <si>
    <t>VSC-2M170RW-R</t>
  </si>
  <si>
    <t>VSC-2M170BT-R</t>
  </si>
  <si>
    <t>VSC-2M170VO-R</t>
  </si>
  <si>
    <t xml:space="preserve">Шкаф-пенал 
Тип: подвесной
Система хранения: 2 дверцы
Ручки фрезерованы в плоскости фасада под 45º                                                          
При заказе необходимо выбрать правое -R или левое -L открывание                                                  </t>
  </si>
  <si>
    <t>VSC-2M170GW-L</t>
  </si>
  <si>
    <t>VSC-2M170RW-L</t>
  </si>
  <si>
    <t>VSC-2M170BT-L</t>
  </si>
  <si>
    <t>VSC-2M170VO-L</t>
  </si>
  <si>
    <t>VSC-2P170GW-L</t>
  </si>
  <si>
    <t>VSC-2P170RW-L</t>
  </si>
  <si>
    <t>VSC-2P170BT-L</t>
  </si>
  <si>
    <t>VSC-2P170GW-R</t>
  </si>
  <si>
    <t>VSC-2P170RW-R</t>
  </si>
  <si>
    <t>VSC-2P170BT-R</t>
  </si>
  <si>
    <t>VSC-2P170VO-R</t>
  </si>
  <si>
    <t>VSC-2P170VO-L</t>
  </si>
  <si>
    <t>VDP-4SN100CL</t>
  </si>
  <si>
    <t>VDP-4SN110CL</t>
  </si>
  <si>
    <t>VDP-4SN120CL</t>
  </si>
  <si>
    <t>VDP-4SN100CLB</t>
  </si>
  <si>
    <t>VDP-4SN120CLB</t>
  </si>
  <si>
    <t>VDP-4SN100CLGM</t>
  </si>
  <si>
    <t>VDP-4SN120CLGM</t>
  </si>
  <si>
    <t>990-1010</t>
  </si>
  <si>
    <t>1090-1110</t>
  </si>
  <si>
    <t>VSR-4SNP9010CL</t>
  </si>
  <si>
    <t>VSR-4SNP9010CLB</t>
  </si>
  <si>
    <t>VSR-4SNP9010CLGM</t>
  </si>
  <si>
    <t>VSR-4SNP1010CL</t>
  </si>
  <si>
    <t>VSR-4SNP1010CLB</t>
  </si>
  <si>
    <t>VSR-4SNP1010CLGM</t>
  </si>
  <si>
    <t>VSR-4SNP9011CL</t>
  </si>
  <si>
    <t>VSR-4SNP1011CL</t>
  </si>
  <si>
    <t>VSR-4SNP9012CL</t>
  </si>
  <si>
    <t>VSR-4SNP9012CLB</t>
  </si>
  <si>
    <t>VSR-4SNP9012CLGM</t>
  </si>
  <si>
    <t>VSR-4SNP1012CL</t>
  </si>
  <si>
    <t>VSR-4SNP1012CLB</t>
  </si>
  <si>
    <t>VSR-4SNP1012CLGM</t>
  </si>
  <si>
    <t>990-1010 x 890-900</t>
  </si>
  <si>
    <t>990-1010 x 990-1000</t>
  </si>
  <si>
    <t>1090-1110 x 890-900</t>
  </si>
  <si>
    <t>1090-1110 x 990-1000</t>
  </si>
  <si>
    <t>1190-1210 x 890-900</t>
  </si>
  <si>
    <t>1190-1210 x 990-1000</t>
  </si>
  <si>
    <r>
      <t xml:space="preserve">Душевая дверь
Конструкция дверей: распашная
Толщина стекла: 6мм
Обработка стекла: Easy Clean             
Высота: 1950мм
</t>
    </r>
    <r>
      <rPr>
        <i/>
        <sz val="11"/>
        <rFont val="Arial"/>
        <family val="2"/>
        <charset val="204"/>
      </rPr>
      <t>Двусторонняя ручка из нержавеющей стали 15*15*505 мм</t>
    </r>
  </si>
  <si>
    <r>
      <t xml:space="preserve">Душевой уголок                                                                      квадратный/прямоугольный
Конструкция дверей: распашная  
Толщина стекла: 6мм                               Обработка стекла: Easy Clean
Высота: 1950мм
</t>
    </r>
    <r>
      <rPr>
        <i/>
        <sz val="11"/>
        <rFont val="Arial"/>
        <family val="2"/>
        <charset val="204"/>
      </rPr>
      <t xml:space="preserve">Двусторонняя ручка из нержавеющей стали 15*15*505 мм   </t>
    </r>
  </si>
  <si>
    <t>VSR-5SN</t>
  </si>
  <si>
    <t>VDPH-5SN</t>
  </si>
  <si>
    <t>VDP-4SN</t>
  </si>
  <si>
    <t>VSR-4SNP</t>
  </si>
  <si>
    <t>VSS-4SN8010CLBN</t>
  </si>
  <si>
    <t>брашированный никель</t>
  </si>
  <si>
    <t>VSS-4SN900CLBN</t>
  </si>
  <si>
    <t>VSS-4SN9010CLBN</t>
  </si>
  <si>
    <t>VDP-3AL100CL</t>
  </si>
  <si>
    <t>VBFW-4G1BN</t>
  </si>
  <si>
    <t>https://vincea.ru/product/smesitel-dlya-rakoviny-groove-vbfw-4g1bn-vstraivaemyj-brashirovannyj-nikel/</t>
  </si>
  <si>
    <t>VSFW-4G01BN</t>
  </si>
  <si>
    <t>https://vincea.ru/product/dushevoj-komplekt-groove-vsfw-4g01bn-vstraivaemyj-dvuhrezhimnyj-brashirovannyj-nikel/</t>
  </si>
  <si>
    <t>VSFS-4C12BN</t>
  </si>
  <si>
    <t>https://vincea.ru/product/dushevaya-stojka-dice-vsfs-4c12bn-brashirovannyj-nikel/</t>
  </si>
  <si>
    <t>VBF-1D1BN</t>
  </si>
  <si>
    <t>https://vincea.ru/product/smesitel-dlya-rakoviny-desire-vbf-1d1bn-odnorychazhnyj-brashirovannyj-nikel/</t>
  </si>
  <si>
    <t>VBF-1D2BN</t>
  </si>
  <si>
    <t>https://vincea.ru/product/smesitel-dlya-nakladnoj-rakoviny-desire-vbf-1d2bn-odnorychazhnyj-brashirovannyj-nikel/</t>
  </si>
  <si>
    <t>VBFW-1D1BN</t>
  </si>
  <si>
    <t>https://vincea.ru/product/smesitel-dlya-rakoviny-desire-vbfw-1d1bn-vstraivaemyj-odnorychazhnyj-brashirovannyj-nikel/</t>
  </si>
  <si>
    <t>VSFS-1D1TBN</t>
  </si>
  <si>
    <t>https://vincea.ru/product/dushevaya-stojka-desire-vsfs-1d1tbn-termostaticheskaya-brashirovannyj-nikel/</t>
  </si>
  <si>
    <t>VTF-1DBN</t>
  </si>
  <si>
    <t>https://vincea.ru/product/smesitel-dlya-vanny-napolnyj-desire-vtf-1dbn-s-regulyatorom-davleniya-odnorychazhnyj-brashirovannyj-nikel/</t>
  </si>
  <si>
    <t>VSFW-1D1BN</t>
  </si>
  <si>
    <t>https://vincea.ru/product/dushevoj-komplekt-desire-vsfw-1d1bn-vstraivaemyj-2-rezhima-brashirovannyj-nikel/</t>
  </si>
  <si>
    <t>VHFW-101BN</t>
  </si>
  <si>
    <t>https://vincea.ru/product/gigienicheskij-dush-vhfw-101bn-iz-latuni-so-smesitelem-brashirovannyj-nikel/</t>
  </si>
  <si>
    <t>VFP-002BN</t>
  </si>
  <si>
    <t>VDS-1G120CLBN</t>
  </si>
  <si>
    <t>VDS-1SS120CLBN</t>
  </si>
  <si>
    <t>VSR-1SS9012CLBN</t>
  </si>
  <si>
    <t>VSB-1E100CLBN</t>
  </si>
  <si>
    <t>VSW-1H600CLBN</t>
  </si>
  <si>
    <t>VSW-1H700CLBN</t>
  </si>
  <si>
    <t>VSW-1H800CLBN</t>
  </si>
  <si>
    <t>VSW-1H900CLBN</t>
  </si>
  <si>
    <t>VSW-1H100CLBN</t>
  </si>
  <si>
    <t>VSW-1H110CLBN</t>
  </si>
  <si>
    <t>VSW-1H120CLBN</t>
  </si>
  <si>
    <t>VSS-1G900CLBN</t>
  </si>
  <si>
    <t>VSS-1G8010CLBN</t>
  </si>
  <si>
    <t>VSS-1G9010CLBN</t>
  </si>
  <si>
    <t>VSS-1G8090CLBN</t>
  </si>
  <si>
    <t>VSS-1G1111CLBN</t>
  </si>
  <si>
    <t>VSS-1G1011CLBN</t>
  </si>
  <si>
    <t>VSS-1G1112CLBN</t>
  </si>
  <si>
    <t>VSS-1G8011CLBN</t>
  </si>
  <si>
    <t>VSS-1G9011CLBN</t>
  </si>
  <si>
    <t>VSS-1G1012CLBN</t>
  </si>
  <si>
    <t>VSS-1G1212CLBN</t>
  </si>
  <si>
    <t>VSS-1G8012CLBN</t>
  </si>
  <si>
    <t>VSS-1G9012CLBN</t>
  </si>
  <si>
    <t>1000x800x1900</t>
  </si>
  <si>
    <t>1000x900x1900</t>
  </si>
  <si>
    <t>1100x1100x1900</t>
  </si>
  <si>
    <t>1100x1000x1900</t>
  </si>
  <si>
    <t>1200x1100x1900</t>
  </si>
  <si>
    <t>1100x800x1900</t>
  </si>
  <si>
    <t>1100x900x1900</t>
  </si>
  <si>
    <t>1200x1200x1900</t>
  </si>
  <si>
    <t>1200x1000x1900</t>
  </si>
  <si>
    <t>1200x1800x1900</t>
  </si>
  <si>
    <t>VBF-4CO1BN</t>
  </si>
  <si>
    <t>VBF-4CO1CH</t>
  </si>
  <si>
    <t>https://vincea.ru/product/smesitel-dlya-rakoviny-core-vbf-4co1bn-brashirovannyj-nikel/</t>
  </si>
  <si>
    <t>https://vincea.ru/product/smesitel-dlya-rakoviny-core-vbf-4co1ch-hrom/</t>
  </si>
  <si>
    <t>Душевая стойка 3-х функциональная с каскадным изливом
Трёхрежимный ручной душ                   
Шланг для душа из ПВХ           
Верхний душ из ABS пластика 340x220мм
Керамический картридж           
Материал: латунь</t>
  </si>
  <si>
    <t>https://vincea.ru/product/dushevaya-stojka-core-vsfs-4co1bn-brashirovannyj-nikel/</t>
  </si>
  <si>
    <t>https://vincea.ru/product/dushevaya-stojka-core-vsfs-4co1ch-hrom/</t>
  </si>
  <si>
    <t>VSFS-4CO1BN</t>
  </si>
  <si>
    <t>VSFS-4CO1CH</t>
  </si>
  <si>
    <t>VBF-4CO1</t>
  </si>
  <si>
    <t>VSFS-4CO1</t>
  </si>
  <si>
    <t>CORE</t>
  </si>
  <si>
    <t>VSFS-4CT1BN</t>
  </si>
  <si>
    <t>VSFS-4CT1</t>
  </si>
  <si>
    <t>https://vincea.ru/product/dushevaya-stojka-city-vsfs-4ct1bn-brashirovannyj-nikel/</t>
  </si>
  <si>
    <t>VFBF-2R1BG</t>
  </si>
  <si>
    <t>Смеситель для раковины однорычажный
Керамический картдриж,
2 шланга подачи воды в комплекте             
Материал: латунь</t>
  </si>
  <si>
    <t>Смеситель для накладной раковины однорычажный
Керамический картдриж,
2 шланга подачи воды в комплекте            
Материал: латунь</t>
  </si>
  <si>
    <t>Смеситель для напольной раковины однорычажный
Керамический картдриж
Высота 1086мм
2 шланга подачи воды в комплекте            
Материал: латунь</t>
  </si>
  <si>
    <t>https://vincea.ru/product/smesitel-dlya-rakoviny-napolnyj-rim-vfbf-2r1bg-odnorychazhnyj-brashirovannoe-zoloto/</t>
  </si>
  <si>
    <t>VFBF-2R1</t>
  </si>
  <si>
    <t>VBT-6T01</t>
  </si>
  <si>
    <t>VBT-6T01BR</t>
  </si>
  <si>
    <t>VBT-6S03</t>
  </si>
  <si>
    <t>VBT-4S01</t>
  </si>
  <si>
    <t>VBT-4S04</t>
  </si>
  <si>
    <t>VBT-6S01</t>
  </si>
  <si>
    <t>VBT-6S02</t>
  </si>
  <si>
    <t>VBT-601</t>
  </si>
  <si>
    <t>VBT-601-1700</t>
  </si>
  <si>
    <t>VBT-601-1600</t>
  </si>
  <si>
    <t>1600x800x580</t>
  </si>
  <si>
    <t>VDP-3AL100MT</t>
  </si>
  <si>
    <t>VSW-1H900GSGM</t>
  </si>
  <si>
    <t>VSW-1H100GSGM</t>
  </si>
  <si>
    <t>VSW-1H900GSG</t>
  </si>
  <si>
    <t>VSW-1H100GSG</t>
  </si>
  <si>
    <t>VSW-1H900GSB</t>
  </si>
  <si>
    <t>VSW-1H100GSB</t>
  </si>
  <si>
    <t>VSW-1H900GS</t>
  </si>
  <si>
    <t>VSW-1H100GS</t>
  </si>
  <si>
    <t>янтарь</t>
  </si>
  <si>
    <t>VSC-2CL150CO</t>
  </si>
  <si>
    <t>C.Oak</t>
  </si>
  <si>
    <t>VMC-2C600CO</t>
  </si>
  <si>
    <t>VMC-2C800CO</t>
  </si>
  <si>
    <t>VMC-2C100CO</t>
  </si>
  <si>
    <t>VMC-2C2600CO</t>
  </si>
  <si>
    <t>VMC-2C2800CO</t>
  </si>
  <si>
    <t>VMC-2C2100CO</t>
  </si>
  <si>
    <t>VMC-2L600CO</t>
  </si>
  <si>
    <t>VMC-2L800CO</t>
  </si>
  <si>
    <t>VMC-2L100CO</t>
  </si>
  <si>
    <t>VMC-2G600CO</t>
  </si>
  <si>
    <t>VMC-2G800CO</t>
  </si>
  <si>
    <t>VMC-2G100CO</t>
  </si>
  <si>
    <t>VMC-4A100MLG</t>
  </si>
  <si>
    <t>VMC-4A</t>
  </si>
  <si>
    <t>Раковина из материла Corian                        Одно отверстие под смеситель</t>
  </si>
  <si>
    <t>VCB-4A100MW</t>
  </si>
  <si>
    <t>1000x480x165</t>
  </si>
  <si>
    <t>светло-серый матовый</t>
  </si>
  <si>
    <t>994x477x480</t>
  </si>
  <si>
    <t>Alto</t>
  </si>
  <si>
    <r>
      <t xml:space="preserve">Шкаф-пенал Alto
Тип: подвесной
Система хранения: 2 дверцы
</t>
    </r>
    <r>
      <rPr>
        <i/>
        <sz val="11"/>
        <rFont val="Arial"/>
        <family val="2"/>
        <charset val="204"/>
      </rPr>
      <t>Стеклянные полки в дверцах, петли Blum</t>
    </r>
  </si>
  <si>
    <t>VSC-4A150MG-L</t>
  </si>
  <si>
    <t>VSC-4A150MG-R</t>
  </si>
  <si>
    <t>404x1500x350</t>
  </si>
  <si>
    <t>VSC-4A</t>
  </si>
  <si>
    <t>Vincea Prestige</t>
  </si>
  <si>
    <t>Caprise</t>
  </si>
  <si>
    <t>VMC-4CA100MG</t>
  </si>
  <si>
    <t>VMC-4CA100MLG</t>
  </si>
  <si>
    <t>VMC-4CA120MG</t>
  </si>
  <si>
    <t>VMC-4CA120MLG</t>
  </si>
  <si>
    <t>VCB-4CA120MWLG</t>
  </si>
  <si>
    <t>VCB-4CA120MWG</t>
  </si>
  <si>
    <t>VCB-4CA100MWG</t>
  </si>
  <si>
    <t>VCB-4CA100MWLG</t>
  </si>
  <si>
    <t>белый матовый/светло-серый</t>
  </si>
  <si>
    <t>белый матовый + серый матовый</t>
  </si>
  <si>
    <t>1200x520x260</t>
  </si>
  <si>
    <t>1000x520x260</t>
  </si>
  <si>
    <t>VMC-4CA</t>
  </si>
  <si>
    <t>Раковина из материала Corian окрашена в цвет тумбы</t>
  </si>
  <si>
    <t>1200x540x180</t>
  </si>
  <si>
    <t>1000x540x180</t>
  </si>
  <si>
    <t>VCB-4CA</t>
  </si>
  <si>
    <t xml:space="preserve">База под раковину Alto
Тип: подвесная
Система хранения: 2 выкатных ящика с доводчиками Unihopper                                                        </t>
  </si>
  <si>
    <r>
      <t xml:space="preserve">База под раковину Caprise
Тип: подвесная
Система хранения: 1 выкатной ящик с доводчиком Unihopper
</t>
    </r>
    <r>
      <rPr>
        <i/>
        <sz val="11"/>
        <rFont val="Arial"/>
        <family val="2"/>
        <charset val="204"/>
      </rPr>
      <t>Передняя часть выдвижного ящика скошена под углом 45°</t>
    </r>
    <r>
      <rPr>
        <sz val="11"/>
        <rFont val="Arial"/>
        <family val="2"/>
        <charset val="1"/>
      </rPr>
      <t xml:space="preserve">
                                                     </t>
    </r>
  </si>
  <si>
    <t>VSC-4CA150MG-L</t>
  </si>
  <si>
    <t>VSC-4CA150MLG-L</t>
  </si>
  <si>
    <t>VSC-4CA150MG-R</t>
  </si>
  <si>
    <t>VSC-4CA150MLG-R</t>
  </si>
  <si>
    <t>VSC-4CA</t>
  </si>
  <si>
    <r>
      <t xml:space="preserve">Шкаф-пенал Caprise
Тип: подвесной
Система хранения: 2 дверцы
</t>
    </r>
    <r>
      <rPr>
        <i/>
        <sz val="11"/>
        <rFont val="Arial"/>
        <family val="2"/>
        <charset val="204"/>
      </rPr>
      <t>Стеклянные полки в дверцах, петли Blum</t>
    </r>
  </si>
  <si>
    <t>VMC-4EL120MG-L</t>
  </si>
  <si>
    <t>VMC-4EL120MG-R</t>
  </si>
  <si>
    <t>VMC-4EL100MG-L</t>
  </si>
  <si>
    <t>VMC-4EL100MG-R</t>
  </si>
  <si>
    <t>VMC-4EL800MG</t>
  </si>
  <si>
    <t>серый матовый Soft-touch</t>
  </si>
  <si>
    <t>794x525x350</t>
  </si>
  <si>
    <t>1194x525x350</t>
  </si>
  <si>
    <t xml:space="preserve">
994x525x350</t>
  </si>
  <si>
    <r>
      <t xml:space="preserve">База под раковину Elise
Тип: подвесная
Система хранения: 
800мм -1 выкатной ящик с доводчиком Unihopper
1000/1200мм - 2 выкатных ящика с доводчиками Unihopper
</t>
    </r>
    <r>
      <rPr>
        <i/>
        <sz val="11"/>
        <rFont val="Arial"/>
        <family val="2"/>
        <charset val="204"/>
      </rPr>
      <t>Передняя часть выдвижного ящика c алюминиевым профилем в цвете вороненая сталь скошена под углом 45°
Cветодиодная подсветка с встроенным датчиком движения</t>
    </r>
    <r>
      <rPr>
        <sz val="11"/>
        <rFont val="Arial"/>
        <family val="2"/>
        <charset val="1"/>
      </rPr>
      <t xml:space="preserve">
                                                     </t>
    </r>
  </si>
  <si>
    <t>VCB-4EL100MW-L</t>
  </si>
  <si>
    <t>VCB-4EL100MW-R</t>
  </si>
  <si>
    <t>VCB-4EL120MW-L</t>
  </si>
  <si>
    <t>VCB-4EL120MW-R</t>
  </si>
  <si>
    <t>VCB-4EL800MW</t>
  </si>
  <si>
    <t>800x530x195</t>
  </si>
  <si>
    <t>1000x530x195</t>
  </si>
  <si>
    <t>1200x530x195</t>
  </si>
  <si>
    <t>VMC-4EL</t>
  </si>
  <si>
    <t>VCB-4EL</t>
  </si>
  <si>
    <t>Elise</t>
  </si>
  <si>
    <t>VSC-4EL150MG</t>
  </si>
  <si>
    <r>
      <t xml:space="preserve">Шкаф-пенал Elise
Тип: подвесной
Система хранения: 2 дверцы
</t>
    </r>
    <r>
      <rPr>
        <i/>
        <sz val="11"/>
        <rFont val="Arial"/>
        <family val="2"/>
        <charset val="204"/>
      </rPr>
      <t>Подвесной шкаф-пенал с декорированной алюминиевой рамой скошенной под углом 45°
Дверцы с петлями DTC soft-close</t>
    </r>
  </si>
  <si>
    <t>VSC-4EL</t>
  </si>
  <si>
    <t>Luxe</t>
  </si>
  <si>
    <t>VMC-4LX140WN</t>
  </si>
  <si>
    <t>1390x515x368</t>
  </si>
  <si>
    <r>
      <t xml:space="preserve">База под раковину Luxe
Тип: подвесная
Система хранения: 2 выкатных ящика с доводчиками Blum
</t>
    </r>
    <r>
      <rPr>
        <i/>
        <sz val="11"/>
        <rFont val="Arial"/>
        <family val="2"/>
        <charset val="204"/>
      </rPr>
      <t xml:space="preserve">Покрытие из шпона натурального дерева
Cветодиодная подсветка с встроенным датчиком движения    </t>
    </r>
    <r>
      <rPr>
        <sz val="11"/>
        <rFont val="Arial"/>
        <family val="2"/>
        <charset val="1"/>
      </rPr>
      <t xml:space="preserve">                                            </t>
    </r>
  </si>
  <si>
    <t>шпон натуральный орех</t>
  </si>
  <si>
    <t>черный Versace</t>
  </si>
  <si>
    <t>VWTB-4LX140QBG-L</t>
  </si>
  <si>
    <t>VWTB-4LX140QBG-R</t>
  </si>
  <si>
    <t>VWTB-4LX140VB-L</t>
  </si>
  <si>
    <t>VWTB-4LX140VB-R</t>
  </si>
  <si>
    <t>Столешница из натурального мрамора с керамической раковиной</t>
  </si>
  <si>
    <t>Столешница из кварцевого камня с керамической раковиной</t>
  </si>
  <si>
    <t>VWTB-4LX</t>
  </si>
  <si>
    <t>Раковина из материала Corian с расположением раковины слева и справа
Одно отверстие под смеситель</t>
  </si>
  <si>
    <t xml:space="preserve">
1400x520x18</t>
  </si>
  <si>
    <t>Органайзеры</t>
  </si>
  <si>
    <t>VCORG</t>
  </si>
  <si>
    <t>Органайзер для тумб под раковину</t>
  </si>
  <si>
    <t>VCORG-43</t>
  </si>
  <si>
    <t>VCORG-42</t>
  </si>
  <si>
    <t>VCORG-41</t>
  </si>
  <si>
    <t>320x210x60</t>
  </si>
  <si>
    <t>320x110x60</t>
  </si>
  <si>
    <t>1400x520x18</t>
  </si>
  <si>
    <t>VLM-4F120BG-2</t>
  </si>
  <si>
    <t>VLM-4F120GM-2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</si>
  <si>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38мм             </t>
    </r>
  </si>
  <si>
    <t xml:space="preserve">
1200х650</t>
  </si>
  <si>
    <t>VLM-4F-2</t>
  </si>
  <si>
    <t>VLM-4F100BG-2</t>
  </si>
  <si>
    <t>VLM-4F100GM-2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</si>
  <si>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</si>
  <si>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 xml:space="preserve">
1000х800</t>
  </si>
  <si>
    <t xml:space="preserve">
800х800</t>
  </si>
  <si>
    <r>
      <rPr>
        <b/>
        <sz val="11"/>
        <rFont val="Arial"/>
        <family val="2"/>
        <charset val="204"/>
      </rPr>
      <t>Зеркало LED в алюминиевой раме
Квадратное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</si>
  <si>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VLM-4F800GM-2</t>
  </si>
  <si>
    <t>VLM-3VC6007</t>
  </si>
  <si>
    <t>VLM-3VC700</t>
  </si>
  <si>
    <t>600х700</t>
  </si>
  <si>
    <t>700х800</t>
  </si>
  <si>
    <t>VLM-3VC8008</t>
  </si>
  <si>
    <t>VLM-3VC7007</t>
  </si>
  <si>
    <t>VLM-3VC9008</t>
  </si>
  <si>
    <t>VLM-3VC1007</t>
  </si>
  <si>
    <t>900х800</t>
  </si>
  <si>
    <t>1000х700</t>
  </si>
  <si>
    <t>VLM-3VC6007-2</t>
  </si>
  <si>
    <t>VLM-3VC700-2</t>
  </si>
  <si>
    <t>VLM-3VC8008-2</t>
  </si>
  <si>
    <t>VLM-3VC7007-2</t>
  </si>
  <si>
    <t>VLM-3VC9008-2</t>
  </si>
  <si>
    <t>VLM-3VC1007-2</t>
  </si>
  <si>
    <t>VLM-3VN500</t>
  </si>
  <si>
    <t>VLM-3VN6007</t>
  </si>
  <si>
    <t>VLM-3VN700</t>
  </si>
  <si>
    <t>VLM-3VN8008</t>
  </si>
  <si>
    <t>VLM-3VN7007</t>
  </si>
  <si>
    <t>VLM-3VN1007</t>
  </si>
  <si>
    <t>VLM-3VN9008</t>
  </si>
  <si>
    <t>VLM-3VN500-2</t>
  </si>
  <si>
    <t>VLM-3VN6007-2</t>
  </si>
  <si>
    <t>VLM-3VN700-2</t>
  </si>
  <si>
    <t>VLM-3VN1007-2</t>
  </si>
  <si>
    <t>VLM-3VN9008-2</t>
  </si>
  <si>
    <t>VLM-3VN8008-2</t>
  </si>
  <si>
    <t>VLM-3VN7007-2</t>
  </si>
  <si>
    <t>VLM-3BE500</t>
  </si>
  <si>
    <t>VLM-3BE5008</t>
  </si>
  <si>
    <t>VLM-3BE6007</t>
  </si>
  <si>
    <t>VLM-3BE700</t>
  </si>
  <si>
    <t>500х800</t>
  </si>
  <si>
    <t>VLM-3BE8008</t>
  </si>
  <si>
    <t>VLM-3BE7007</t>
  </si>
  <si>
    <t>VLM-3BE9007</t>
  </si>
  <si>
    <t>VLM-3BE900</t>
  </si>
  <si>
    <t>VLM-3BE1007</t>
  </si>
  <si>
    <t>900x700</t>
  </si>
  <si>
    <t>900x800</t>
  </si>
  <si>
    <t>1000x700</t>
  </si>
  <si>
    <t>VLM-3BE500-2</t>
  </si>
  <si>
    <t>VLM-3BE5008-2</t>
  </si>
  <si>
    <t>VLM-3BE6007-2</t>
  </si>
  <si>
    <t>VLM-3BE700-2</t>
  </si>
  <si>
    <t>VLM-3BE7007-2</t>
  </si>
  <si>
    <t>VLM-3BE8008-2</t>
  </si>
  <si>
    <t>VLM-3BE1007-2</t>
  </si>
  <si>
    <t>VLM-3BE900-2</t>
  </si>
  <si>
    <t>VLM-3BE9007-2</t>
  </si>
  <si>
    <t>https://vincea.ru/product/polotentsesushitel-elektricheskij-vincea-vtd-1d2be-25h130-chernyj-tajmer/</t>
  </si>
  <si>
    <t>VTD-1D2BE</t>
  </si>
  <si>
    <t>1304 x 122 x 86</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</si>
  <si>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- 130 cм, ширина - 12 см. Количество перемычек - 4 шт. Потребляемая мощность 120 W. Номинальное напряжение 220 V. Номинальная температура 55-65С</t>
    </r>
  </si>
  <si>
    <t>VTD-1D2</t>
  </si>
  <si>
    <t>VSW-1HP900GFB</t>
  </si>
  <si>
    <t>VSW-1HP100GFB</t>
  </si>
  <si>
    <t>матовое тонированное</t>
  </si>
  <si>
    <t>VSW-1HP100GWBG</t>
  </si>
  <si>
    <t>VSW-1HP120GWBG</t>
  </si>
  <si>
    <t>ламинированное
с золотыми нитями</t>
  </si>
  <si>
    <t>VSW-1WSL120CLGM</t>
  </si>
  <si>
    <t>VSW-1WSL120CLB</t>
  </si>
  <si>
    <t>VSW-1WSL120CGB</t>
  </si>
  <si>
    <t>VSW-1WSL120CGGM</t>
  </si>
  <si>
    <t>VSW-1WSL120GSB</t>
  </si>
  <si>
    <t>VSW-1WSL120GSGM</t>
  </si>
  <si>
    <t>1185-1200</t>
  </si>
  <si>
    <t>VSW-1HWS600CLB</t>
  </si>
  <si>
    <t>VSW-1HWS700CLB</t>
  </si>
  <si>
    <t>VSW-1HWS800CLB</t>
  </si>
  <si>
    <t>VSW-1HWS900CLB</t>
  </si>
  <si>
    <t>VSW-1HWS100CLB</t>
  </si>
  <si>
    <t>VSW-1HWS110CLB</t>
  </si>
  <si>
    <t>VSW-1HWS120CLB</t>
  </si>
  <si>
    <t>VSW-1HWS600CLGM</t>
  </si>
  <si>
    <t>VSW-1HWS700CLGM</t>
  </si>
  <si>
    <t>VSW-1HWS800CLGM</t>
  </si>
  <si>
    <t>VSW-1HWS900CLGM</t>
  </si>
  <si>
    <t>VSW-1HWS100CLGM</t>
  </si>
  <si>
    <t>VSW-1HWS110CLGM</t>
  </si>
  <si>
    <t>VSW-1HWS120CLGM</t>
  </si>
  <si>
    <t>VSW-1HWS800CGB</t>
  </si>
  <si>
    <t>VSW-1HWS900CGB</t>
  </si>
  <si>
    <t>VSW-1HWS100CGB</t>
  </si>
  <si>
    <t>VSW-1HWS110CGB</t>
  </si>
  <si>
    <t>VSW-1HWS120CGB</t>
  </si>
  <si>
    <t>VSW-1HWS800CGGM</t>
  </si>
  <si>
    <t>VSW-1HWS900CGGM</t>
  </si>
  <si>
    <t>VSW-1HWS100CGGM</t>
  </si>
  <si>
    <t>VSW-1HWS110CGGM</t>
  </si>
  <si>
    <t>VSW-1HWS120CGGM</t>
  </si>
  <si>
    <t>VSW-1HWS100GSB</t>
  </si>
  <si>
    <t>VSW-1HWS900GSB</t>
  </si>
  <si>
    <t>VSW-1HWS100GSGM</t>
  </si>
  <si>
    <t>VSW-1HWS900GSGM</t>
  </si>
  <si>
    <t>VSW-1HWS900MRB</t>
  </si>
  <si>
    <t>VSW-1HWS100MRB</t>
  </si>
  <si>
    <t>VSW-1HWS900MRGM</t>
  </si>
  <si>
    <t>VSW-1HWS100MRGM</t>
  </si>
  <si>
    <t>VSW-1WSL</t>
  </si>
  <si>
    <t>VSW-1HWS</t>
  </si>
  <si>
    <t>Душевые перегородки c встраиваемыми в профиль полками
Walk-In WSL                         
Констукция - неподвижное стекло c алюминиевым профилем и раздвижной частью с ручкой
Толщина стекла: 8мм
Высота: 2000 мм
Обработка стекла: Easy Clean</t>
  </si>
  <si>
    <t>680-705</t>
  </si>
  <si>
    <t>Душевые перегородки c встраиваемыми в профиль полками
Walk-In HWS                         
Констукция - неподвижное стекло c алюминиевым профилем
Толщина стекла: 8мм
Высота: 2000 мм</t>
  </si>
  <si>
    <t>VSW-1HWS900GFB</t>
  </si>
  <si>
    <t>VSW-1HWS900GFGM</t>
  </si>
  <si>
    <t>VSW-1HS100GFB</t>
  </si>
  <si>
    <t>VSW-1H900GFGM</t>
  </si>
  <si>
    <t>VSW-1H900GFB</t>
  </si>
  <si>
    <t>VDS-5CT130CLGM</t>
  </si>
  <si>
    <t>VDS-5CT140CLGM</t>
  </si>
  <si>
    <t>VDS-5CT150CLGM</t>
  </si>
  <si>
    <t>VTD-1D2GE</t>
  </si>
  <si>
    <t>https://vincea.ru/product/polotentsesushitel-elektricheskij-vincea-vtd-1d2ge-25h130-grafit-tajmer/</t>
  </si>
  <si>
    <t>VILLA</t>
  </si>
  <si>
    <t>VBF-4VL1</t>
  </si>
  <si>
    <t>VBF-1VL1CH</t>
  </si>
  <si>
    <t>VBF-1VL1BN</t>
  </si>
  <si>
    <t>VBF-1VL1MB</t>
  </si>
  <si>
    <t>VBF-1VL1GM</t>
  </si>
  <si>
    <t>VSFS-1VL1</t>
  </si>
  <si>
    <t>VSFS-1VL1CH</t>
  </si>
  <si>
    <t>VSFS-1VL1BN</t>
  </si>
  <si>
    <t>VSFS-1VL1MB</t>
  </si>
  <si>
    <t>VSFS-1VL1GM</t>
  </si>
  <si>
    <t>Душевая стойка 3-х функциональная с повортным изливом
Ручной душ из латуни               
Шланг для душа из ПВХ           
Верхний душ из нержавеющей стали 250мм
Керамический картридж           
Материал: нержавеющая сталь</t>
  </si>
  <si>
    <t>VBFW-1VL1</t>
  </si>
  <si>
    <t>VBFW-1VL1CH</t>
  </si>
  <si>
    <t>VBFW-1VL1BN</t>
  </si>
  <si>
    <t>VBFW-1VL1MB</t>
  </si>
  <si>
    <t>VBFW-1VL1GM</t>
  </si>
  <si>
    <t>https://vincea.ru/product/smesitel-dlya-rakoviny-villa-vbfw-1vl1ch-vstraivaemyj-odnorychazhnyj-hrom/</t>
  </si>
  <si>
    <t>https://vincea.ru/product/smesitel-dlya-rakoviny-villa-vbfw-1vl1gm-vstraivaemyj-odnorychazhnyj-voronenaya-stal/</t>
  </si>
  <si>
    <t>https://vincea.ru/product/smesitel-dlya-rakoviny-villa-vbfw-1vl1mb-vstraivaemyj-odnorychazhnyj-chernyj/</t>
  </si>
  <si>
    <t>https://vincea.ru/product/smesitel-dlya-rakoviny-villa-vbfw-1vl1gm-vstraivaemyj-odnorychazhnyj-voronenaya-stal-2/</t>
  </si>
  <si>
    <t>https://vincea.ru/product/dushevaya-stojka-villa-vsfs-1vl1ch-hrom/</t>
  </si>
  <si>
    <t>https://vincea.ru/product/dushevaya-stojka-villa-vsfs-1vl1bn-brashirovannyj-nikel/</t>
  </si>
  <si>
    <t>https://vincea.ru/product/dushevaya-stojka-villa-vsfs-1vl1mb-chernyj/</t>
  </si>
  <si>
    <t>https://vincea.ru/product/dushevaya-stojka-villa-vsfs-1vl1gm-voronenaya-stal/</t>
  </si>
  <si>
    <t>VSFW-1VL3CH</t>
  </si>
  <si>
    <t>VSFW-1VL3BN</t>
  </si>
  <si>
    <t>VSFW-1VL3MB</t>
  </si>
  <si>
    <t>VSFW-1VL3</t>
  </si>
  <si>
    <t>https://vincea.ru/product/dushevoj-komplekt-villa-vsfw-1vl3mb-vstraivaemyj-trehrezhimnyj-chernyj/</t>
  </si>
  <si>
    <t>https://vincea.ru/product/dushevoj-komplekt-villa-vsfw-1vl3gm-vstraivaemyj-trehrezhimnyj-voronenaya-stal/</t>
  </si>
  <si>
    <t>https://vincea.ru/product/dushevoj-komplekt-villa-vsfw-1vl3ch-vstraivaemyj-trehrezhimnyj-hrom/</t>
  </si>
  <si>
    <t>https://vincea.ru/product/dushevoj-komplekt-villa-vsfw-1vl3bn-vstraivaemyj-trehrezhimnyj-brashirovannyj-nikel/</t>
  </si>
  <si>
    <t>VTFW-1VL1CH</t>
  </si>
  <si>
    <t>VTFW-1VL1BN</t>
  </si>
  <si>
    <t>VTFW-1VL1MB</t>
  </si>
  <si>
    <t>VTFW-1VL1GM</t>
  </si>
  <si>
    <t>VTFW-1VL1</t>
  </si>
  <si>
    <t>Смеситель для ванны встраиваемый, двухрежимный
Ручной душ из латуни
Шланг для душа из ПВХ</t>
  </si>
  <si>
    <t>https://vincea.ru/product/smesitel-dlya-rakoviny-villa-vbf-1vl1ch-odnorychazhnyj-hrom/</t>
  </si>
  <si>
    <t>https://vincea.ru/product/smesitel-dlya-rakoviny-villa-vbf-1vl1bn-odnorychazhnyj-brashirovannyj-nikel/</t>
  </si>
  <si>
    <t>https://vincea.ru/product/smesitel-dlya-rakoviny-villa-vbf-1vl1mb-odnorychazhnyj-chernyj/</t>
  </si>
  <si>
    <t>https://vincea.ru/product/smesitel-dlya-rakoviny-villa-vbf-1vl1gm-odnorychazhnyj-voronenaya-stal/</t>
  </si>
  <si>
    <t>Встраиваемые акриловые ванны</t>
  </si>
  <si>
    <t>VBT-2A</t>
  </si>
  <si>
    <t>VBT-2A150-LG</t>
  </si>
  <si>
    <t>VBT-2A170-LG</t>
  </si>
  <si>
    <t>VBT-2A170-FR</t>
  </si>
  <si>
    <t>1500x750x470</t>
  </si>
  <si>
    <t>1700x750x480</t>
  </si>
  <si>
    <r>
      <t xml:space="preserve">Ванна акриловая встраиваемая доступна на выбор </t>
    </r>
    <r>
      <rPr>
        <b/>
        <sz val="11"/>
        <rFont val="Arial"/>
        <family val="2"/>
        <charset val="204"/>
      </rPr>
      <t>с ножками</t>
    </r>
    <r>
      <rPr>
        <sz val="11"/>
        <rFont val="Arial"/>
        <family val="2"/>
        <charset val="1"/>
      </rPr>
      <t xml:space="preserve"> или </t>
    </r>
    <r>
      <rPr>
        <b/>
        <sz val="11"/>
        <rFont val="Arial"/>
        <family val="2"/>
        <charset val="204"/>
      </rPr>
      <t>с усиленным каркасом на 6 опорах</t>
    </r>
    <r>
      <rPr>
        <sz val="11"/>
        <rFont val="Arial"/>
        <family val="2"/>
        <charset val="1"/>
      </rPr>
      <t xml:space="preserve">
</t>
    </r>
    <r>
      <rPr>
        <i/>
        <sz val="11"/>
        <rFont val="Arial"/>
        <family val="2"/>
        <charset val="204"/>
      </rPr>
      <t xml:space="preserve">Сифон для ванны </t>
    </r>
    <r>
      <rPr>
        <b/>
        <i/>
        <sz val="11"/>
        <rFont val="Arial"/>
        <family val="2"/>
        <charset val="204"/>
      </rPr>
      <t xml:space="preserve">DU-OV </t>
    </r>
    <r>
      <rPr>
        <i/>
        <sz val="11"/>
        <rFont val="Arial"/>
        <family val="2"/>
        <charset val="204"/>
      </rPr>
      <t>приобретается отдельно
Торцевой и фронтальный экран для ванны приобретается отдельно
Ванны произведены из высококачественного литьевого акрила и композитных материалов :
– 100% акриловый лист типа ПММА производства «AKRIPOL» (Словения)
– полиэфирная смола «Carlo Ricco» (Италия)</t>
    </r>
  </si>
  <si>
    <t>VBT-2B</t>
  </si>
  <si>
    <t>VBT-2B150-LG</t>
  </si>
  <si>
    <t>VBT-2B170-LG</t>
  </si>
  <si>
    <t>VBT-2B150-FR</t>
  </si>
  <si>
    <t>VBT-2B170-FR</t>
  </si>
  <si>
    <t>1500x700x480</t>
  </si>
  <si>
    <t>1700x700x480</t>
  </si>
  <si>
    <t>VBT-2G</t>
  </si>
  <si>
    <t>VBT-2G150-LG</t>
  </si>
  <si>
    <t>VBT-2G170-LG</t>
  </si>
  <si>
    <t>VBT-2G150-FR</t>
  </si>
  <si>
    <t>VBT-2G170-FR</t>
  </si>
  <si>
    <t>1500x700x470</t>
  </si>
  <si>
    <t>1700x700x470</t>
  </si>
  <si>
    <t>VBT-2S170-LG</t>
  </si>
  <si>
    <t>VBT-2S180-LG</t>
  </si>
  <si>
    <t>VBT-2S170-FR</t>
  </si>
  <si>
    <t>VBT-2S180-FR</t>
  </si>
  <si>
    <t>VBT-2S</t>
  </si>
  <si>
    <t>1700x750x440</t>
  </si>
  <si>
    <t>1800x800x430</t>
  </si>
  <si>
    <t>SC-F</t>
  </si>
  <si>
    <t>Экран фронтальный для встраиваемой ванны</t>
  </si>
  <si>
    <t>SC-F150</t>
  </si>
  <si>
    <t>SC-F170</t>
  </si>
  <si>
    <t>SC-F180</t>
  </si>
  <si>
    <t>SC-T</t>
  </si>
  <si>
    <t>Экран торцевой для встраиваемой ванны</t>
  </si>
  <si>
    <t>SC-T(150-170)70</t>
  </si>
  <si>
    <t>SC-T(150-170)75</t>
  </si>
  <si>
    <t>SC-T(180)80</t>
  </si>
  <si>
    <t>DU-OV</t>
  </si>
  <si>
    <r>
      <t xml:space="preserve">Слив-перелив для ванны клик-клак
</t>
    </r>
    <r>
      <rPr>
        <b/>
        <i/>
        <sz val="11"/>
        <color theme="1"/>
        <rFont val="Arial"/>
        <family val="2"/>
        <charset val="204"/>
      </rPr>
      <t>Подходит к моделям VBT-2A/VBT-2B/VBT-2G/VBT-2S</t>
    </r>
    <r>
      <rPr>
        <sz val="11"/>
        <color theme="1"/>
        <rFont val="Arial"/>
        <family val="2"/>
        <charset val="204"/>
      </rPr>
      <t xml:space="preserve">
</t>
    </r>
  </si>
  <si>
    <t>VSFW-1VL3GM</t>
  </si>
  <si>
    <t>https://vincea.ru/product/smesitel-dlya-vanny-villa-vtfw-1vl1ch-vstraivaemyj-hrom/</t>
  </si>
  <si>
    <t>https://vincea.ru/product/smesitel-dlya-vanny-villa-vtfw-1vl1bn-vstraivaemyj-brashirovannyj-nikel/</t>
  </si>
  <si>
    <t>https://vincea.ru/product/smesitel-dlya-vanny-villa-vtfw-1vl1mb-vstraivaemyj-chernyj/</t>
  </si>
  <si>
    <t>https://vincea.ru/product/smesitel-dlya-vanny-villa-vtfw-1vl1gm-vstraivaemyj-voronenaya-stal/</t>
  </si>
  <si>
    <t>VBTW-4G1BN</t>
  </si>
  <si>
    <t>VBTW-4G1GM</t>
  </si>
  <si>
    <t>VBTW-4G1BG</t>
  </si>
  <si>
    <t>VBTW-4G1</t>
  </si>
  <si>
    <t>https://vincea.ru/product/smesitel-dlya-vanny-groove-vbtw-4g1gm-vstraivaemyj-voronenaya-stal/</t>
  </si>
  <si>
    <t>https://vincea.ru/product/smesitel-dlya-vanny-groove-vbtw-4g1bn-vstraivaemyj-brashirovannyj-nikel/</t>
  </si>
  <si>
    <t>https://vincea.ru/product/smesitel-dlya-vanny-groove-vbtw-4g1bg-vstraivaemyj-brashirovannoe-zoloto/</t>
  </si>
  <si>
    <t>VT1-14TMA</t>
  </si>
  <si>
    <t>VT1-14TMG</t>
  </si>
  <si>
    <t>VDS-3SO2</t>
  </si>
  <si>
    <t>VDS-3SO2100CL</t>
  </si>
  <si>
    <t>VDS-3SO2110CL</t>
  </si>
  <si>
    <t>VDS-3SO2120CL</t>
  </si>
  <si>
    <t>VDS-3SO2130CL</t>
  </si>
  <si>
    <t>VDS-3SO2140CL</t>
  </si>
  <si>
    <t>VDS-3SO2100CLB</t>
  </si>
  <si>
    <t>VDS-3SO2110CLB</t>
  </si>
  <si>
    <t>VDS-3SO2120CLB</t>
  </si>
  <si>
    <t>VDS-3SO2130CLB</t>
  </si>
  <si>
    <t>VDS-3SO2140CLB</t>
  </si>
  <si>
    <t>1300х2000</t>
  </si>
  <si>
    <t>1400х2000</t>
  </si>
  <si>
    <t>970-1000</t>
  </si>
  <si>
    <t>1070-1100</t>
  </si>
  <si>
    <t>1170-1200</t>
  </si>
  <si>
    <t>1270-1300</t>
  </si>
  <si>
    <t>1370-1400</t>
  </si>
  <si>
    <t>VSR-3SO2</t>
  </si>
  <si>
    <t>VSR-3SO28010CL</t>
  </si>
  <si>
    <t>VSR-3SO28011CL</t>
  </si>
  <si>
    <t>VSR-3SO28012CL</t>
  </si>
  <si>
    <t>VSR-3SO28013CL</t>
  </si>
  <si>
    <t>VSR-3SO28014CL</t>
  </si>
  <si>
    <t>VSR-3SO29010CL</t>
  </si>
  <si>
    <t>VSR-3SO29011CL</t>
  </si>
  <si>
    <t>VSR-3SO29012CL</t>
  </si>
  <si>
    <t>VSR-3SO29013CL</t>
  </si>
  <si>
    <t>VSR-3SO29014CL</t>
  </si>
  <si>
    <t>VSR-3SO28010CLB</t>
  </si>
  <si>
    <t>VSR-3SO28011CLB</t>
  </si>
  <si>
    <t>VSR-3SO28012CLB</t>
  </si>
  <si>
    <t>VSR-3SO28013CLB</t>
  </si>
  <si>
    <t>VSR-3SO28014CLB</t>
  </si>
  <si>
    <t>VSR-3SO29010CLB</t>
  </si>
  <si>
    <t>VSR-3SO29011CLB</t>
  </si>
  <si>
    <t>VSR-3SO29012CLB</t>
  </si>
  <si>
    <t>VSR-3SO29013CLB</t>
  </si>
  <si>
    <t>VSR-3SO29014CLB</t>
  </si>
  <si>
    <t>970-1000 x 785-800</t>
  </si>
  <si>
    <t>1070-1100 x 785-800</t>
  </si>
  <si>
    <t>1170-1200 x 785-800</t>
  </si>
  <si>
    <t>1270-1300 x 785-800</t>
  </si>
  <si>
    <t>1370-1400 x 785-800</t>
  </si>
  <si>
    <t>970-1000 x 885-900</t>
  </si>
  <si>
    <t>1070-1100 x 885-900</t>
  </si>
  <si>
    <t>1170-1200 x 885-900</t>
  </si>
  <si>
    <t>1270-1300 x 885-900</t>
  </si>
  <si>
    <t>1370-1400 x 885-900</t>
  </si>
  <si>
    <t>VSS-3SO2</t>
  </si>
  <si>
    <t>VSS-3SO2800CL</t>
  </si>
  <si>
    <t>VSS-3SO2900CL</t>
  </si>
  <si>
    <t>VSS-3SO2800CLB</t>
  </si>
  <si>
    <t>VSS-3SO2900CLB</t>
  </si>
  <si>
    <t>800x800х2000</t>
  </si>
  <si>
    <t>900x900х2000</t>
  </si>
  <si>
    <t>785-800 x 785-800</t>
  </si>
  <si>
    <t>Soft 2</t>
  </si>
  <si>
    <t>Rapid-N</t>
  </si>
  <si>
    <t>VSS-3RN8080E10CL</t>
  </si>
  <si>
    <t>VSS-3RN9090E10CL</t>
  </si>
  <si>
    <t>VSS-3RN1010E10CL</t>
  </si>
  <si>
    <t>VSS-3RN1111E10CL</t>
  </si>
  <si>
    <t>VSS-3RN1212E10CL</t>
  </si>
  <si>
    <t>VSS-3RN1011E10CL</t>
  </si>
  <si>
    <t>VSS-3RN1012E10CL</t>
  </si>
  <si>
    <t>VSS-3RN1112E10CL</t>
  </si>
  <si>
    <t>VSS-3RN8010E10CL</t>
  </si>
  <si>
    <t>VSS-3RN8011E10CL</t>
  </si>
  <si>
    <t>VSS-3RN8012E10CL</t>
  </si>
  <si>
    <t>VSS-3RN8090E10CL</t>
  </si>
  <si>
    <t>VSS-3RN9010E10CL</t>
  </si>
  <si>
    <t>VSS-3RN9011E10CL</t>
  </si>
  <si>
    <t>VSS-3RN9012E10CL</t>
  </si>
  <si>
    <t>VSS-3RN8080E10MT</t>
  </si>
  <si>
    <t>VSS-3RN9090E10MT</t>
  </si>
  <si>
    <t>VSS-3RN1010E10MT</t>
  </si>
  <si>
    <t>VSS-3RN1111E10MT</t>
  </si>
  <si>
    <t>VSS-3RN1212E10MT</t>
  </si>
  <si>
    <t>VSS-3RN1011E10MT</t>
  </si>
  <si>
    <t>VSS-3RN1012E10MT</t>
  </si>
  <si>
    <t>VSS-3RN1112E10MT</t>
  </si>
  <si>
    <t>VSS-3RN8010E10MT</t>
  </si>
  <si>
    <t>VSS-3RN8011E10MT</t>
  </si>
  <si>
    <t>VSS-3RN8012E10MT</t>
  </si>
  <si>
    <t>VSS-3RN8090E10MT</t>
  </si>
  <si>
    <t>VSS-3RN9010E10MT</t>
  </si>
  <si>
    <t>VSS-3RN9011E10MT</t>
  </si>
  <si>
    <t>VSS-3RN9012E10MT</t>
  </si>
  <si>
    <t>700/800 x 700/800</t>
  </si>
  <si>
    <t>800/900 x 800/900</t>
  </si>
  <si>
    <t>900/1000 x 900/1000</t>
  </si>
  <si>
    <t>1000/1100 x 1000/1100</t>
  </si>
  <si>
    <t>1100/1200 x 1100/1200</t>
  </si>
  <si>
    <t>900/1000 x 1000/1100</t>
  </si>
  <si>
    <t>900/1000 x 1100/1200</t>
  </si>
  <si>
    <t>1000/1100 x 1100/1200</t>
  </si>
  <si>
    <t>700/800 x 900/1000</t>
  </si>
  <si>
    <t>700/800 x 1000/1100</t>
  </si>
  <si>
    <t>700/800 x 1100/1200</t>
  </si>
  <si>
    <t>700/800 x 800/900</t>
  </si>
  <si>
    <t>800/900 x 900/1000</t>
  </si>
  <si>
    <t>800/900 x 1000/1100</t>
  </si>
  <si>
    <t>800/900 x 1100/1200</t>
  </si>
  <si>
    <t>680-800 x 680-800</t>
  </si>
  <si>
    <t>780-900 x 780-900</t>
  </si>
  <si>
    <t>880-1000 x 880-1000</t>
  </si>
  <si>
    <t>980-1100 x 980-1100</t>
  </si>
  <si>
    <t>1080-1200 x 1080-1200</t>
  </si>
  <si>
    <t>880-1000 x 980-1100</t>
  </si>
  <si>
    <t>880-1000 x 1080-1200</t>
  </si>
  <si>
    <t>980-1100 x 1080-1200</t>
  </si>
  <si>
    <t>680-800 x 880-1000</t>
  </si>
  <si>
    <t>680-800 x 980-1100</t>
  </si>
  <si>
    <t>680-800 x 1080-1200</t>
  </si>
  <si>
    <t>680-800 x 780-900</t>
  </si>
  <si>
    <t>780-900 x 880-1000</t>
  </si>
  <si>
    <t>780-900 x 980-1100</t>
  </si>
  <si>
    <t>780-900 x 1080-1200</t>
  </si>
  <si>
    <t>VSS-3RN</t>
  </si>
  <si>
    <r>
      <t xml:space="preserve">Душевой уголок, квадратный
Конструкция дверей: 2 раздвижные двери 
Толщина стекла: 6мм                                 Обработка стекла Easy Clean 
Высота: 2000мм
</t>
    </r>
    <r>
      <rPr>
        <b/>
        <i/>
        <sz val="12"/>
        <rFont val="Arial"/>
        <family val="2"/>
        <charset val="204"/>
      </rPr>
      <t xml:space="preserve">Доводчики закрывания двери, алюминиевая ручка  </t>
    </r>
    <r>
      <rPr>
        <b/>
        <sz val="12"/>
        <rFont val="Arial"/>
        <family val="2"/>
        <charset val="204"/>
      </rPr>
      <t xml:space="preserve"> </t>
    </r>
    <r>
      <rPr>
        <sz val="12"/>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</si>
  <si>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Обработка стекла: Easy Clean
Высота: 2000мм
</t>
    </r>
    <r>
      <rPr>
        <b/>
        <i/>
        <sz val="12"/>
        <rFont val="Arial"/>
        <family val="2"/>
        <charset val="204"/>
      </rPr>
      <t>Доводчики закрывания двери, алюминиевая ручка</t>
    </r>
  </si>
  <si>
    <r>
      <t xml:space="preserve">Душевая дверь
Конструкция дверей: раздвижная  
Толщина стекла: 6мм
Обработка стекла: Easy Clean
Высота: 2000мм
</t>
    </r>
    <r>
      <rPr>
        <b/>
        <i/>
        <sz val="12"/>
        <rFont val="Arial"/>
        <family val="2"/>
        <charset val="204"/>
      </rPr>
      <t>Доводчики закрывания двери, алюминиевая ручка</t>
    </r>
  </si>
  <si>
    <r>
      <t xml:space="preserve">Душевой уголок квадратный/прямоугольный
Конструкция дверей: 2 раздвижные двери 
Толщина стекла: 6мм                                 
Высота: 1950мм                                                 </t>
    </r>
    <r>
      <rPr>
        <b/>
        <i/>
        <sz val="12"/>
        <rFont val="Arial"/>
        <family val="2"/>
        <charset val="204"/>
      </rPr>
      <t>Увеличенные размеры  регулировок  до 120мм по каждому направлению</t>
    </r>
  </si>
  <si>
    <t>VT1-55T</t>
  </si>
  <si>
    <t>VT1-53T</t>
  </si>
  <si>
    <t>VT1-63T</t>
  </si>
  <si>
    <t>VT1-64ST</t>
  </si>
  <si>
    <r>
      <t xml:space="preserve">Унитаз подвесной </t>
    </r>
    <r>
      <rPr>
        <b/>
        <sz val="11"/>
        <rFont val="Arial"/>
        <family val="2"/>
        <charset val="204"/>
      </rPr>
      <t>Tornado 3.0</t>
    </r>
    <r>
      <rPr>
        <sz val="11"/>
        <rFont val="Arial"/>
        <family val="2"/>
        <charset val="1"/>
      </rPr>
      <t xml:space="preserve"> Evo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</si>
  <si>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Capri
Ультратонкая быстросъемная
крышка-сиденье с плавным опусканием</t>
    </r>
  </si>
  <si>
    <t>485x345x400</t>
  </si>
  <si>
    <t>530x365x375</t>
  </si>
  <si>
    <t>520x360x295</t>
  </si>
  <si>
    <t>Bien</t>
  </si>
  <si>
    <r>
      <t xml:space="preserve">Унитаз-компакт </t>
    </r>
    <r>
      <rPr>
        <b/>
        <sz val="11"/>
        <rFont val="Arial"/>
        <family val="2"/>
        <charset val="204"/>
      </rPr>
      <t>Tornado 3.0</t>
    </r>
    <r>
      <rPr>
        <sz val="11"/>
        <rFont val="Arial"/>
        <family val="2"/>
        <charset val="1"/>
      </rPr>
      <t xml:space="preserve"> Bien
Ультратонкая быстросъемная 
крышка-сиденье с плавным опусканием
P-trap</t>
    </r>
  </si>
  <si>
    <r>
      <t xml:space="preserve">Унитаз-компакт </t>
    </r>
    <r>
      <rPr>
        <b/>
        <sz val="11"/>
        <rFont val="Arial"/>
        <family val="2"/>
        <charset val="204"/>
      </rPr>
      <t>Tornado</t>
    </r>
    <r>
      <rPr>
        <sz val="11"/>
        <rFont val="Arial"/>
        <family val="2"/>
        <charset val="1"/>
      </rPr>
      <t xml:space="preserve"> Q-Line
Ультратонкая быстросъемная 
крышка-сиденье с плавным опусканием
P-trap</t>
    </r>
  </si>
  <si>
    <r>
      <t xml:space="preserve">Унитаз подвесной </t>
    </r>
    <r>
      <rPr>
        <b/>
        <sz val="11"/>
        <rFont val="Arial"/>
        <family val="2"/>
        <charset val="204"/>
      </rPr>
      <t>Tornado</t>
    </r>
    <r>
      <rPr>
        <sz val="11"/>
        <rFont val="Arial"/>
        <family val="2"/>
        <charset val="1"/>
      </rPr>
      <t xml:space="preserve"> Globo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</si>
  <si>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Edge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</si>
  <si>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Ultra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</si>
  <si>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Vito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</si>
  <si>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 3.0</t>
    </r>
    <r>
      <rPr>
        <sz val="11"/>
        <rFont val="Arial"/>
        <family val="2"/>
        <charset val="1"/>
      </rPr>
      <t xml:space="preserve"> Demi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</si>
  <si>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t>
    </r>
    <r>
      <rPr>
        <sz val="11"/>
        <rFont val="Arial"/>
        <family val="2"/>
        <charset val="1"/>
      </rPr>
      <t xml:space="preserve"> Lina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</si>
  <si>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Evo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</si>
  <si>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Bien безободковый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</si>
  <si>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t>
    </r>
    <r>
      <rPr>
        <sz val="11"/>
        <rFont val="Arial"/>
        <family val="2"/>
        <charset val="1"/>
      </rPr>
      <t xml:space="preserve"> Q-Line
Ультратонкая быстросъемная
крышка-сиденье с плавным опусканием</t>
    </r>
  </si>
  <si>
    <t>VDS-7UL100CL</t>
  </si>
  <si>
    <t>VDS-7UL120CL</t>
  </si>
  <si>
    <t>VDS-7UL140CL</t>
  </si>
  <si>
    <t>VDS-7UL100CLGM</t>
  </si>
  <si>
    <t>VDS-7UL120CLGM</t>
  </si>
  <si>
    <t>VDS-7UL140CLGM</t>
  </si>
  <si>
    <t>VDS-7UL</t>
  </si>
  <si>
    <r>
      <t xml:space="preserve">Душевая дверь
Конструкция дверей: раздвижная  
Толщина стекла: 8мм
Обработка стекла: Easy Clean
Высота: 2000мм
</t>
    </r>
    <r>
      <rPr>
        <b/>
        <i/>
        <sz val="12"/>
        <rFont val="Arial"/>
        <family val="2"/>
        <charset val="204"/>
      </rPr>
      <t>Доводчики закрывания двери, ручка 480мм
Металлическое тело роликов</t>
    </r>
  </si>
  <si>
    <t>Ultima</t>
  </si>
  <si>
    <t>VSR-7UL9010CL</t>
  </si>
  <si>
    <t>VSR-7UL9012CL</t>
  </si>
  <si>
    <t>VSR-7UL9014CL</t>
  </si>
  <si>
    <t>VSR-7UL1010CL</t>
  </si>
  <si>
    <t>VSR-7UL1012CL</t>
  </si>
  <si>
    <t>VSR-7UL1014CL</t>
  </si>
  <si>
    <t>VSR-7UL9010CLGM</t>
  </si>
  <si>
    <t>VSR-7UL9012CLGM</t>
  </si>
  <si>
    <t>VSR-7UL9014CLGM</t>
  </si>
  <si>
    <t>VSR-7UL1010CLGM</t>
  </si>
  <si>
    <t>VSR-7UL1012CLGM</t>
  </si>
  <si>
    <t>VSR-7UL1014CLGM</t>
  </si>
  <si>
    <t>995-1005 x 895-905</t>
  </si>
  <si>
    <t>1195-1205 x 895-905</t>
  </si>
  <si>
    <t>1395-1405 x 895-905</t>
  </si>
  <si>
    <t>995-1005 x 995-1005</t>
  </si>
  <si>
    <t>1195-1205 x 995-1005</t>
  </si>
  <si>
    <t>1395-1405 x 995-1005</t>
  </si>
  <si>
    <t>1000x900х2000</t>
  </si>
  <si>
    <t>1200x900х2000</t>
  </si>
  <si>
    <t>1400x900х2000</t>
  </si>
  <si>
    <t>1000x1000х2000</t>
  </si>
  <si>
    <t>1200x1000х2000</t>
  </si>
  <si>
    <t>1400x1000х2000</t>
  </si>
  <si>
    <t>VSR-7UL</t>
  </si>
  <si>
    <t>VSS-7UL8080CL</t>
  </si>
  <si>
    <t>VSS-7UL9090CL</t>
  </si>
  <si>
    <t>VSS-7UL1010CL</t>
  </si>
  <si>
    <t>VSS-7UL8090CL</t>
  </si>
  <si>
    <t>VSS-7UL9010CL</t>
  </si>
  <si>
    <t>VSS-7UL8010CL</t>
  </si>
  <si>
    <t>VSS-7UL8080CLGM</t>
  </si>
  <si>
    <t>VSS-7UL9090CLGM</t>
  </si>
  <si>
    <t>VSS-7UL1010CLGM</t>
  </si>
  <si>
    <t>VSS-7UL8090CLGM</t>
  </si>
  <si>
    <t>VSS-7UL9010CLGM</t>
  </si>
  <si>
    <t>VSS-7UL8010CLGM</t>
  </si>
  <si>
    <t>800x900х2000</t>
  </si>
  <si>
    <t>1000x800х2000</t>
  </si>
  <si>
    <t>795-805 x 795-805</t>
  </si>
  <si>
    <t>895-905 x 895-905</t>
  </si>
  <si>
    <t>795-805 x 895-905</t>
  </si>
  <si>
    <t>795-805 x 995-1005</t>
  </si>
  <si>
    <r>
      <t xml:space="preserve">Душевой уголок, прямоугольный/квадратный
Конструкция дверей: 2 раздвижные двери 
Толщина стекла: 8мм                                 Обработка стекла Easy Clean 
Высота: 2000мм
</t>
    </r>
    <r>
      <rPr>
        <b/>
        <sz val="12"/>
        <rFont val="Arial"/>
        <family val="2"/>
        <charset val="204"/>
      </rPr>
      <t>Доводчики закрывания двери, ручка 480мм
Металлическое тело роликов</t>
    </r>
  </si>
  <si>
    <t>VSS-7UL</t>
  </si>
  <si>
    <t>Tesi</t>
  </si>
  <si>
    <t>VSRW-7TS9090CL</t>
  </si>
  <si>
    <t>VSRW-7TS9012CL</t>
  </si>
  <si>
    <t>VSRW-7TS</t>
  </si>
  <si>
    <t>Walk In HA</t>
  </si>
  <si>
    <t>VSW-7HA700CL</t>
  </si>
  <si>
    <t>VSW-7HA800CL</t>
  </si>
  <si>
    <t>VSW-7HA900CL</t>
  </si>
  <si>
    <t>VSW-7HA700CLB</t>
  </si>
  <si>
    <t>VSW-7HA800CLB</t>
  </si>
  <si>
    <t>695-705</t>
  </si>
  <si>
    <t>795-805</t>
  </si>
  <si>
    <t>895-905</t>
  </si>
  <si>
    <t>Walk In HS</t>
  </si>
  <si>
    <t>VSW-7HS100GWG</t>
  </si>
  <si>
    <r>
      <t xml:space="preserve">Душевые перегородки Walk-In                         Конструкция - неподвижное стекло с профилем и держателем
Толщина стекла: 8мм
Высота: 2000 мм                                               </t>
    </r>
    <r>
      <rPr>
        <b/>
        <i/>
        <sz val="12"/>
        <rFont val="Arial"/>
        <family val="2"/>
        <charset val="204"/>
      </rPr>
      <t>На картинках представлены зеркальное и янтарное стекло</t>
    </r>
  </si>
  <si>
    <t>Душевые перегородки Walk-In HS                    Конструкция - неподвижное стекло с профилем и держателем 1200мм
Обработка стекла; Easy Clean
Толщина стекла: 8мм
Высота: 2000 мм</t>
  </si>
  <si>
    <t>VSW-7HA900CLB</t>
  </si>
  <si>
    <t>VSW-7HA</t>
  </si>
  <si>
    <r>
      <t xml:space="preserve">Душевая перегородка   
Толщина стекла: 8мм
Высота: 2000 мм
Обработка стекла: Easy Clean
</t>
    </r>
    <r>
      <rPr>
        <b/>
        <i/>
        <sz val="12"/>
        <rFont val="Arial"/>
        <family val="2"/>
        <charset val="204"/>
      </rPr>
      <t>Укрепленный пристенный профиль</t>
    </r>
  </si>
  <si>
    <t>VSW-7HS</t>
  </si>
  <si>
    <t>995-1005</t>
  </si>
  <si>
    <t>Stella</t>
  </si>
  <si>
    <t>VDS-1ST110CLGM</t>
  </si>
  <si>
    <t>VDS-1ST110CLG</t>
  </si>
  <si>
    <t>VDS-1ST110CLB</t>
  </si>
  <si>
    <t>VDS-1ST110CL</t>
  </si>
  <si>
    <t>VDS-1ST120CLGM</t>
  </si>
  <si>
    <t>VDS-1ST120CLG</t>
  </si>
  <si>
    <t>VDS-1ST120CLB</t>
  </si>
  <si>
    <t>VDS-1ST120CL</t>
  </si>
  <si>
    <t>VDS-1ST120GSGM</t>
  </si>
  <si>
    <t>VDS-1ST120GSG</t>
  </si>
  <si>
    <t>VDS-1ST120GSB</t>
  </si>
  <si>
    <t>VDS-1ST120GS</t>
  </si>
  <si>
    <t>VDS-1ST120CGGM</t>
  </si>
  <si>
    <t>VDS-1ST120CGG</t>
  </si>
  <si>
    <t>VDS-1ST120CGB</t>
  </si>
  <si>
    <t>VDS-1ST120CG</t>
  </si>
  <si>
    <t>VDS-1ST130CLGM</t>
  </si>
  <si>
    <t>VDS-1ST130CL</t>
  </si>
  <si>
    <t>VDS-1ST130CLB</t>
  </si>
  <si>
    <t>VDS-1ST130CLG</t>
  </si>
  <si>
    <t>VDS-1ST140CLGM</t>
  </si>
  <si>
    <t>VDS-1ST140CL</t>
  </si>
  <si>
    <t>VDS-1ST140CLB</t>
  </si>
  <si>
    <t>VDS-1ST140CLG</t>
  </si>
  <si>
    <t>VDS-1ST150CLGM</t>
  </si>
  <si>
    <t>VDS-1ST150CL</t>
  </si>
  <si>
    <t>VDS-1ST150CLB</t>
  </si>
  <si>
    <t>VDS-1ST150CLG</t>
  </si>
  <si>
    <t>VDS-1ST160CLGM</t>
  </si>
  <si>
    <t>VDS-1ST160CL</t>
  </si>
  <si>
    <t>VDS-1ST160CLB</t>
  </si>
  <si>
    <t>VDS-1ST160CLG</t>
  </si>
  <si>
    <t>VDS-1ST</t>
  </si>
  <si>
    <t>1500х2000</t>
  </si>
  <si>
    <t>1600х2000</t>
  </si>
  <si>
    <t>VSR-1ST8011CL</t>
  </si>
  <si>
    <t>VSR-1ST8012CL</t>
  </si>
  <si>
    <t>VSR-1ST8013CL</t>
  </si>
  <si>
    <t>VSR-1ST8014CL</t>
  </si>
  <si>
    <t>VSR-1ST8015CL</t>
  </si>
  <si>
    <t>VSR-1ST8016CL</t>
  </si>
  <si>
    <t>VSR-1ST8011CLB</t>
  </si>
  <si>
    <t>VSR-1ST8012CLB</t>
  </si>
  <si>
    <t>VSR-1ST8013CLB</t>
  </si>
  <si>
    <t>VSR-1ST8014CLB</t>
  </si>
  <si>
    <t>VSR-1ST8015CLB</t>
  </si>
  <si>
    <t>VSR-1ST8016CLB</t>
  </si>
  <si>
    <t>VSR-1ST8011CLGM</t>
  </si>
  <si>
    <t>VSR-1ST8012CLGM</t>
  </si>
  <si>
    <t>VSR-1ST8013CLGM</t>
  </si>
  <si>
    <t>VSR-1ST8014CLGM</t>
  </si>
  <si>
    <t>VSR-1ST8015CLGM</t>
  </si>
  <si>
    <t>VSR-1ST8016CLGM</t>
  </si>
  <si>
    <t>VSR-1ST9011CL</t>
  </si>
  <si>
    <t>VSR-1ST9012CL</t>
  </si>
  <si>
    <t>VSR-1ST9013CL</t>
  </si>
  <si>
    <t>VSR-1ST9014CL</t>
  </si>
  <si>
    <t>VSR-1ST9015CL</t>
  </si>
  <si>
    <t>VSR-1ST9016CL</t>
  </si>
  <si>
    <t>VSR-1ST9011CLB</t>
  </si>
  <si>
    <t>VSR-1ST9012CLB</t>
  </si>
  <si>
    <t>VSR-1ST9013CLB</t>
  </si>
  <si>
    <t>VSR-1ST9014CLB</t>
  </si>
  <si>
    <t>VSR-1ST9015CLB</t>
  </si>
  <si>
    <t>VSR-1ST9016CLB</t>
  </si>
  <si>
    <t>VSR-1ST9011CLG</t>
  </si>
  <si>
    <t>VSR-1ST9012CLG</t>
  </si>
  <si>
    <t>VSR-1ST9013CLG</t>
  </si>
  <si>
    <t>VSR-1ST9014CLG</t>
  </si>
  <si>
    <t>VSR-1ST9015CLG</t>
  </si>
  <si>
    <t>VSR-1ST9016CLG</t>
  </si>
  <si>
    <t>VSR-1ST9011CLGM</t>
  </si>
  <si>
    <t>VSR-1ST9012CLGM</t>
  </si>
  <si>
    <t>VSR-1ST9013CLGM</t>
  </si>
  <si>
    <t>VSR-1ST9014CLGM</t>
  </si>
  <si>
    <t>VSR-1ST9015CLGM</t>
  </si>
  <si>
    <t>VSR-1ST9016CLGM</t>
  </si>
  <si>
    <t>VSR-1ST9012GSGM</t>
  </si>
  <si>
    <t>VSR-1ST9012GSG</t>
  </si>
  <si>
    <t>VSR-1ST9012GSB</t>
  </si>
  <si>
    <t>VSR-1ST9012GS</t>
  </si>
  <si>
    <t>VSR-1ST9012CGGM</t>
  </si>
  <si>
    <t>VSR-1ST9012CGG</t>
  </si>
  <si>
    <t>VSR-1ST9012CGB</t>
  </si>
  <si>
    <t>VSR-1ST9012CG</t>
  </si>
  <si>
    <t>VSR-1ST1011CL</t>
  </si>
  <si>
    <t>VSR-1ST1012CL</t>
  </si>
  <si>
    <t>VSR-1ST1013CL</t>
  </si>
  <si>
    <t>VSR-1ST1014CL</t>
  </si>
  <si>
    <t>VSR-1ST1015CL</t>
  </si>
  <si>
    <t>VSR-1ST1016CL</t>
  </si>
  <si>
    <t>VSR-1ST1011CLB</t>
  </si>
  <si>
    <t>VSR-1ST1012CLB</t>
  </si>
  <si>
    <t>VSR-1ST1013CLB</t>
  </si>
  <si>
    <t>VSR-1ST1014CLB</t>
  </si>
  <si>
    <t>VSR-1ST1015CLB</t>
  </si>
  <si>
    <t>VSR-1ST1016CLB</t>
  </si>
  <si>
    <t>VSR-1ST1011CLGM</t>
  </si>
  <si>
    <t>VSR-1ST1012CLGM</t>
  </si>
  <si>
    <t>VSR-1ST1013CLGM</t>
  </si>
  <si>
    <t>VSR-1ST1014CLGM</t>
  </si>
  <si>
    <t>VSR-1ST1015CLGM</t>
  </si>
  <si>
    <t>VSR-1ST1016CLGM</t>
  </si>
  <si>
    <t>VSR-1ST</t>
  </si>
  <si>
    <t>1100х800</t>
  </si>
  <si>
    <t>1300х800</t>
  </si>
  <si>
    <t>1400х800</t>
  </si>
  <si>
    <t>1500х800</t>
  </si>
  <si>
    <t>1600х800</t>
  </si>
  <si>
    <t>1100х900</t>
  </si>
  <si>
    <t>1200х900</t>
  </si>
  <si>
    <t>1300х900</t>
  </si>
  <si>
    <t>1400х900</t>
  </si>
  <si>
    <t>1500х900</t>
  </si>
  <si>
    <t>1600х900</t>
  </si>
  <si>
    <t>1100х1000</t>
  </si>
  <si>
    <t>1200х1000</t>
  </si>
  <si>
    <t>1300х1000</t>
  </si>
  <si>
    <t>1400х1000</t>
  </si>
  <si>
    <t>1500х1000</t>
  </si>
  <si>
    <t>1600х1000</t>
  </si>
  <si>
    <t>1095-1115 x 980-1000</t>
  </si>
  <si>
    <t>1195-1215 x 980-1000</t>
  </si>
  <si>
    <t>1295-1315 x 980-1000</t>
  </si>
  <si>
    <t>1395-1415 x 980-1000</t>
  </si>
  <si>
    <t>1495-1515 x 980-1000</t>
  </si>
  <si>
    <t>1595-1615 x 980-1000</t>
  </si>
  <si>
    <t>1095-1115 x 780-800</t>
  </si>
  <si>
    <t>1195-1215 x 780-800</t>
  </si>
  <si>
    <t>1295-1315 x 780-800</t>
  </si>
  <si>
    <t>1395-1415 x 780-800</t>
  </si>
  <si>
    <t>1495-1515 x 780-800</t>
  </si>
  <si>
    <t>1595-1615 x 780-800</t>
  </si>
  <si>
    <t>1095-1115 x 880-900</t>
  </si>
  <si>
    <t>1195-1215 x 880-900</t>
  </si>
  <si>
    <t>1295-1315 x 880-900</t>
  </si>
  <si>
    <t>1395-1415 x 880-900</t>
  </si>
  <si>
    <t>1495-1515 x 880-900</t>
  </si>
  <si>
    <t>1595-1615 x 880-900</t>
  </si>
  <si>
    <r>
      <t xml:space="preserve">Душевой уголок прямоугольный/квадратный
Конструкция дверей:  1 раздвижная дверь + боковая панель 
Толщина стекла: 8мм
Обработка стекла: Easy Clean
Высота: 2000мм
</t>
    </r>
    <r>
      <rPr>
        <b/>
        <sz val="12"/>
        <rFont val="Arial"/>
        <family val="2"/>
        <charset val="204"/>
      </rPr>
      <t>Доводчики закрывания двери, ручка 480мм
Металлическое тело роликов</t>
    </r>
  </si>
  <si>
    <r>
      <t xml:space="preserve">Душевой уголок прямоугольный
Конструкция дверей:  1 раздвижная дверь + боковая панель 
Толщина стекла: 8мм
Обработка стекла: Easy Clean
Высота: 2000мм
</t>
    </r>
    <r>
      <rPr>
        <b/>
        <i/>
        <sz val="12"/>
        <rFont val="Arial"/>
        <family val="2"/>
        <charset val="204"/>
      </rPr>
      <t>Доводчики закрывания двери, ручка 430мм</t>
    </r>
    <r>
      <rPr>
        <sz val="12"/>
        <rFont val="Arial"/>
        <family val="2"/>
        <charset val="1"/>
      </rPr>
      <t xml:space="preserve">
</t>
    </r>
  </si>
  <si>
    <r>
      <t xml:space="preserve">Душевая дверь
Конструкция дверей: раздвижная  
Толщина стекла: 8мм
Обработка стекла: Easy Clean
Высота: 2000мм
</t>
    </r>
    <r>
      <rPr>
        <b/>
        <sz val="12"/>
        <rFont val="Arial"/>
        <family val="2"/>
        <charset val="204"/>
      </rPr>
      <t>Доводчики закрывания двери, ручка 430мм</t>
    </r>
  </si>
  <si>
    <t>VSW-1HR900GSG</t>
  </si>
  <si>
    <t>VSW-1HR900GSB</t>
  </si>
  <si>
    <t>VSW-1HR900GSGM</t>
  </si>
  <si>
    <t>VSW-1HR900CLG</t>
  </si>
  <si>
    <t>VSW-1HR900CLB</t>
  </si>
  <si>
    <t>VSW-1HR900CLGM</t>
  </si>
  <si>
    <t>VSW-1HR900CL</t>
  </si>
  <si>
    <t>VSW-1HR900CGG</t>
  </si>
  <si>
    <t>VSW-1HR900CGB</t>
  </si>
  <si>
    <t>VSW-1HR900CGGM</t>
  </si>
  <si>
    <t>VSW-1HR900MRG</t>
  </si>
  <si>
    <t>VSW-1HR900MRB</t>
  </si>
  <si>
    <t>VSW-1HR900MRGM</t>
  </si>
  <si>
    <t>VSW-1HR900MR</t>
  </si>
  <si>
    <t>VSW-1HR100GSG</t>
  </si>
  <si>
    <t>VSW-1HR100GSB</t>
  </si>
  <si>
    <t>VSW-1HR100GSGM</t>
  </si>
  <si>
    <t>VSW-1HR100CLG</t>
  </si>
  <si>
    <t>VSW-1HR100CLB</t>
  </si>
  <si>
    <t>VSW-1HR100CLGM</t>
  </si>
  <si>
    <t>VSW-1HR100CL</t>
  </si>
  <si>
    <t>VSW-1HR100CGG</t>
  </si>
  <si>
    <t>VSW-1HR100CGB</t>
  </si>
  <si>
    <t>VSW-1HR100CGGM</t>
  </si>
  <si>
    <t>VSW-1HR100MRG</t>
  </si>
  <si>
    <t>VSW-1HR100MRB</t>
  </si>
  <si>
    <t>VSW-1HR100MRGM</t>
  </si>
  <si>
    <t>VSW-1HR100MR</t>
  </si>
  <si>
    <t>VSW-1HR110CGG</t>
  </si>
  <si>
    <t>VSW-1HR110CGB</t>
  </si>
  <si>
    <t>VSW-1HR110CGGM</t>
  </si>
  <si>
    <t>VSW-1HR110CLG</t>
  </si>
  <si>
    <t>VSW-1HR110CLB</t>
  </si>
  <si>
    <t>VSW-1HR110CLGM</t>
  </si>
  <si>
    <t>VSW-1HR110CL</t>
  </si>
  <si>
    <t>VSW-1HR120CLG</t>
  </si>
  <si>
    <t>VSW-1HR120CLB</t>
  </si>
  <si>
    <t>VSW-1HR120CLGM</t>
  </si>
  <si>
    <t>VSW-1HR120CL</t>
  </si>
  <si>
    <t>VSW-1HR120CGG</t>
  </si>
  <si>
    <t>VSW-1HR120CGB</t>
  </si>
  <si>
    <t>VSW-1HR120CGGM</t>
  </si>
  <si>
    <t>VSW-1HR</t>
  </si>
  <si>
    <r>
      <t xml:space="preserve">Душевые перегородки Walk-In                         Конструкция - неподвижное стекло с профилем и держателем
Толщина стекла: 8мм
Высота: 2000 мм                                               </t>
    </r>
    <r>
      <rPr>
        <b/>
        <i/>
        <sz val="12"/>
        <color theme="1"/>
        <rFont val="Arial"/>
        <family val="2"/>
        <charset val="204"/>
      </rPr>
      <t>Полка с полотенцедержателем в комлекте</t>
    </r>
  </si>
  <si>
    <t>VST-4SRL1012A</t>
  </si>
  <si>
    <t>VST-4SRL1012G</t>
  </si>
  <si>
    <t>VST-4SRL1012W</t>
  </si>
  <si>
    <t xml:space="preserve">АКЦИЯ ЗАКОНЧЕНА! 
</t>
  </si>
  <si>
    <t>Акриловые ванны</t>
  </si>
  <si>
    <t>VBT-710-1700</t>
  </si>
  <si>
    <t>1700x750x460</t>
  </si>
  <si>
    <t>VBT-709-1700MG</t>
  </si>
  <si>
    <t>VBT-709-1700</t>
  </si>
  <si>
    <t>VBT-709</t>
  </si>
  <si>
    <t>VBT-710</t>
  </si>
  <si>
    <r>
      <t xml:space="preserve">Ванна акриловая отдельностящая
щелевой перелив, слив белый
</t>
    </r>
    <r>
      <rPr>
        <b/>
        <i/>
        <sz val="11"/>
        <rFont val="Arial"/>
        <family val="2"/>
        <charset val="204"/>
      </rPr>
      <t>Перелив расположен в торцевой части ванны</t>
    </r>
    <r>
      <rPr>
        <sz val="11"/>
        <rFont val="Arial"/>
        <family val="2"/>
        <charset val="1"/>
      </rPr>
      <t xml:space="preserve">
</t>
    </r>
  </si>
  <si>
    <t>1700x800x585</t>
  </si>
  <si>
    <t>матовый бежевый/белый</t>
  </si>
  <si>
    <r>
      <t xml:space="preserve">Ванна акриловая отдельностящая
щелевой перелив, слив белый
</t>
    </r>
    <r>
      <rPr>
        <sz val="11"/>
        <rFont val="Arial"/>
        <family val="2"/>
        <charset val="1"/>
      </rPr>
      <t xml:space="preserve">
</t>
    </r>
  </si>
  <si>
    <t>VBT-708</t>
  </si>
  <si>
    <t>VBT-708-1700</t>
  </si>
  <si>
    <t>VBT-708-1600</t>
  </si>
  <si>
    <t>1600x800x585</t>
  </si>
  <si>
    <t>VBT-705-1800</t>
  </si>
  <si>
    <t>1800x800x585</t>
  </si>
  <si>
    <t>VBT-705</t>
  </si>
  <si>
    <t>VBT-706</t>
  </si>
  <si>
    <t>VBT-706-1700</t>
  </si>
  <si>
    <t xml:space="preserve">
1700x800x585</t>
  </si>
  <si>
    <t>VBT-704</t>
  </si>
  <si>
    <t>VBT-704-1800-L</t>
  </si>
  <si>
    <t>VBT-704-1800-R</t>
  </si>
  <si>
    <t xml:space="preserve">Ванна акриловая пристенная
щелевой перелив, слив белый
</t>
  </si>
  <si>
    <t>VBT-703</t>
  </si>
  <si>
    <t>1800х800х585</t>
  </si>
  <si>
    <t>VBT-703-1800</t>
  </si>
  <si>
    <t>VBT-702</t>
  </si>
  <si>
    <t>VBT-702-1700</t>
  </si>
  <si>
    <r>
      <t xml:space="preserve">Ванна акриловая встраиваемая
щелевой перелив, слив белый
</t>
    </r>
    <r>
      <rPr>
        <b/>
        <i/>
        <sz val="11"/>
        <rFont val="Arial"/>
        <family val="2"/>
        <charset val="204"/>
      </rPr>
      <t xml:space="preserve">Перелив расположен в торцевой части ванны
</t>
    </r>
    <r>
      <rPr>
        <b/>
        <i/>
        <sz val="10"/>
        <rFont val="Arial"/>
        <family val="2"/>
        <charset val="204"/>
      </rPr>
      <t>Комбинированная ванна</t>
    </r>
    <r>
      <rPr>
        <i/>
        <sz val="10"/>
        <rFont val="Arial"/>
        <family val="2"/>
        <charset val="204"/>
      </rPr>
      <t xml:space="preserve"> очетает преимущества акрила и искусственного камня — чаша ванны изготовлена из двух слоев акрилового листа с наполнителем из литьевого мрамора между ними, верхняя часть ванны выполнена из премиального материала Solid Surface. Прослойка из литьевого мрамора придает жесткости и прочности, чаша ванны из высококачественного акрила сохраняет тепло и легко восстанавливается, однородный топ из материала Solid Surface обладает всеми преимуществами этого материала — прочностью, ремонтопригодностью, эстетичным внешним видом.</t>
    </r>
    <r>
      <rPr>
        <sz val="11"/>
        <rFont val="Arial"/>
        <family val="2"/>
        <charset val="1"/>
      </rPr>
      <t xml:space="preserve">
</t>
    </r>
  </si>
  <si>
    <r>
      <t xml:space="preserve">Ванна акриловая отдельностящая
щелевой перелив, слив белый
</t>
    </r>
    <r>
      <rPr>
        <b/>
        <i/>
        <sz val="11"/>
        <rFont val="Arial"/>
        <family val="2"/>
        <charset val="204"/>
      </rPr>
      <t>минималистичный тонкий бортик</t>
    </r>
    <r>
      <rPr>
        <sz val="11"/>
        <rFont val="Arial"/>
        <family val="2"/>
        <charset val="1"/>
      </rPr>
      <t xml:space="preserve">
</t>
    </r>
  </si>
  <si>
    <r>
      <t xml:space="preserve">Ванна акриловая отдельностящая
щелевой перелив, слив белый
</t>
    </r>
    <r>
      <rPr>
        <b/>
        <i/>
        <sz val="11"/>
        <rFont val="Arial"/>
        <family val="2"/>
        <charset val="204"/>
      </rPr>
      <t>минималистичный тонкий бортик</t>
    </r>
    <r>
      <rPr>
        <sz val="11"/>
        <rFont val="Arial"/>
        <family val="2"/>
        <charset val="1"/>
      </rPr>
      <t xml:space="preserve">
</t>
    </r>
  </si>
  <si>
    <t xml:space="preserve">Угловая ванна акриловая
щелевой перелив, слив белый, левая
</t>
  </si>
  <si>
    <t xml:space="preserve">Угловая ванна акриловая
щелевой перелив, слив белый, правая
</t>
  </si>
  <si>
    <r>
      <t xml:space="preserve">Ванна акриловая пристенная
щелевой перелив, слив белый
</t>
    </r>
    <r>
      <rPr>
        <b/>
        <i/>
        <sz val="11"/>
        <rFont val="Arial"/>
        <family val="2"/>
        <charset val="204"/>
      </rPr>
      <t>имеет бортик для установки смесителя</t>
    </r>
    <r>
      <rPr>
        <sz val="11"/>
        <rFont val="Arial"/>
        <family val="2"/>
        <charset val="1"/>
      </rPr>
      <t xml:space="preserve">
</t>
    </r>
  </si>
  <si>
    <r>
      <t xml:space="preserve">Ванна акриловая пристенная
щелевой перелив, слив белый
</t>
    </r>
    <r>
      <rPr>
        <b/>
        <i/>
        <sz val="11"/>
        <rFont val="Arial"/>
        <family val="2"/>
        <charset val="204"/>
      </rPr>
      <t>имеет бортик для установки смесителя</t>
    </r>
    <r>
      <rPr>
        <sz val="11"/>
        <rFont val="Arial"/>
        <family val="2"/>
        <charset val="1"/>
      </rPr>
      <t xml:space="preserve">
</t>
    </r>
  </si>
  <si>
    <t>VBT-701</t>
  </si>
  <si>
    <t>VBT-701-1700MW</t>
  </si>
  <si>
    <t>VTD-2H1BN</t>
  </si>
  <si>
    <t>VTD-2H1CH</t>
  </si>
  <si>
    <t>VTD-2H1GM</t>
  </si>
  <si>
    <t>VTD-2H1MB</t>
  </si>
  <si>
    <t>VTD-2H2CH</t>
  </si>
  <si>
    <t>VTD-2H2GM</t>
  </si>
  <si>
    <t>VTD-2SC3GM</t>
  </si>
  <si>
    <t>VTD-2VT1CH</t>
  </si>
  <si>
    <t>VTD-2VT1GM</t>
  </si>
  <si>
    <t>VTD-2H1BG</t>
  </si>
  <si>
    <t>Полотенцесушители электрические с скрытым подключением</t>
  </si>
  <si>
    <t>532 × 670 x 50</t>
  </si>
  <si>
    <t>брашированное 
золото</t>
  </si>
  <si>
    <t>брашированный 
никель</t>
  </si>
  <si>
    <t>https://vincea.ru/product/polotentsesushitel-elektricheskij-vincea-vtd-2h1ch-hrom-tajmer/</t>
  </si>
  <si>
    <t>https://vincea.ru/product/polotentsesushitel-elektricheskij-vincea-vtd-2h1mb-chernyj-tajmer/</t>
  </si>
  <si>
    <t>https://vincea.ru/product/polotentsesushitel-elektricheskij-vincea-vtd-2h1gm-voronenaya-stal-tajmer/</t>
  </si>
  <si>
    <t>https://vincea.ru/product/polotentsesushitel-elektricheskij-vincea-vtd-2h1bg-brashirovannoe-zoloto-tajmer/</t>
  </si>
  <si>
    <t>https://vincea.ru/product/polotentsesushitel-elektricheskij-vincea-vtd-2h1bn-brash-nikel-tajmer/</t>
  </si>
  <si>
    <t>VTD-2H1</t>
  </si>
  <si>
    <t>https://vincea.ru/product/polotentsesushitel-elektricheskij-vincea-vtd-2h2ch-hrom-tajmer/</t>
  </si>
  <si>
    <t>https://vincea.ru/wp-content/uploads/2022/03/VTD-2H2GMi_new.jpg</t>
  </si>
  <si>
    <t>520 × 621 x 76</t>
  </si>
  <si>
    <t>https://vincea.ru/product/polotentsesushitel-elektricheskij-vincea-vtd-2vt1ch-hrom-tajmer/</t>
  </si>
  <si>
    <t>https://vincea.ru/product/polotentsesushitel-elektricheskij-vincea-vtd-2vt1gm-voronenaya-stal-tajmer/</t>
  </si>
  <si>
    <t>https://vincea.ru/product/polotentsesushitel-elektricheskij-vincea-vtd-2sc3gm-voronenaya-stal-tajmer/</t>
  </si>
  <si>
    <t>520 x 904 x 80</t>
  </si>
  <si>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- 90.4 cм, ширина - 52 см. Количество перемычек - 9 шт. Потребляемая мощность 105 W. Номинальное напряжение 220 V. Номинальная температура 45-60С</t>
    </r>
  </si>
  <si>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- 100 cм, ширина - 33.6 см. Количество перемычек - 2 шт. Потребляемая мощность 72 W. Номинальное напряжение 220 V. Номинальная температура 45-60С</t>
    </r>
  </si>
  <si>
    <t>336 × 1000 x 79</t>
  </si>
  <si>
    <t>VTD-2VT1</t>
  </si>
  <si>
    <t>VTD-2SC3</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</si>
  <si>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Степень защиты IPX4
Высота - 67 cм, ширина - 53.2 см. Количество перемычек - 4 шт. Потребляемая мощность 40 W. Номинальное напряжение 220 V. Номинальная температура 45-60С</t>
    </r>
  </si>
  <si>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- 62.1 cм, ширина - 52 см. Количество перемычек - 4 шт. Потребляемая мощность 60 W. Номинальное напряжение 220 V. Номинальная температура 45-60С</t>
    </r>
  </si>
  <si>
    <r>
      <t>Ванна акриловая отдельностящая
щелевой перелив, слив белый</t>
    </r>
    <r>
      <rPr>
        <sz val="11"/>
        <rFont val="Arial"/>
        <family val="2"/>
        <charset val="1"/>
      </rPr>
      <t xml:space="preserve">
</t>
    </r>
  </si>
  <si>
    <t>VBT-4291-1700</t>
  </si>
  <si>
    <t>VBT-4291</t>
  </si>
  <si>
    <t>VBT-427-1700</t>
  </si>
  <si>
    <t>VBT-427</t>
  </si>
  <si>
    <t xml:space="preserve">Ванна акриловая пристенная
щелевой перелив, слив белый
</t>
  </si>
  <si>
    <t xml:space="preserve">
1700x800x590</t>
  </si>
  <si>
    <t>VBT-408-1800MW</t>
  </si>
  <si>
    <t>VBT-408-1700MW</t>
  </si>
  <si>
    <t>VBT-428-1700L</t>
  </si>
  <si>
    <t>VBT-428-1700R</t>
  </si>
  <si>
    <t>VBT-402-1500L</t>
  </si>
  <si>
    <t>VBT-402-1500R</t>
  </si>
  <si>
    <t>VBT-402-1600L</t>
  </si>
  <si>
    <t>VBT-402-1600R</t>
  </si>
  <si>
    <t>VBT-402-1800L</t>
  </si>
  <si>
    <t>VBT-402-1800R</t>
  </si>
  <si>
    <t>1500х750х580</t>
  </si>
  <si>
    <t>1600х750х580</t>
  </si>
  <si>
    <t>VBT-428</t>
  </si>
  <si>
    <r>
      <t xml:space="preserve">Ванна акриловая угловая, щелевой перелив
левое (L) и правое (R) исполнение             </t>
    </r>
    <r>
      <rPr>
        <b/>
        <i/>
        <sz val="11"/>
        <rFont val="Arial"/>
        <family val="2"/>
        <charset val="204"/>
      </rPr>
      <t xml:space="preserve">на фото представлена ванна в правом исполнении </t>
    </r>
  </si>
  <si>
    <t>Ванна акриловая отдельностящая
щелевой перелив, слив белый
левое (L) и правое (R) исполнение</t>
  </si>
  <si>
    <t>VBT-408-1500</t>
  </si>
  <si>
    <t>1500х815х580</t>
  </si>
  <si>
    <t>1600х815х580</t>
  </si>
  <si>
    <t>VBT-405-1500</t>
  </si>
  <si>
    <t>1700х750х580</t>
  </si>
  <si>
    <t>VBT-421-1500</t>
  </si>
  <si>
    <t>VST-4SRL9016G</t>
  </si>
  <si>
    <t>VFP-201</t>
  </si>
  <si>
    <t>VIS-2508</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</si>
  <si>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145-165
- Монтажная высота, мм: 1125-1325
</t>
    </r>
  </si>
  <si>
    <t>VFP-201CH</t>
  </si>
  <si>
    <t>VFP-201MB</t>
  </si>
  <si>
    <t>VFP-201GM</t>
  </si>
  <si>
    <t>VFP-202</t>
  </si>
  <si>
    <t>VFP-203</t>
  </si>
  <si>
    <t>VFP-202CH</t>
  </si>
  <si>
    <t>VFP-202MB</t>
  </si>
  <si>
    <t>VFP-202GM</t>
  </si>
  <si>
    <t>VFP-203CH</t>
  </si>
  <si>
    <t>VFP-203MB</t>
  </si>
  <si>
    <t>VFP-203GM</t>
  </si>
  <si>
    <t xml:space="preserve">
240x162x27</t>
  </si>
  <si>
    <t xml:space="preserve">Кнопка смыва механическая, 2 режима     Кнопка для инсталляции VIS-2508   </t>
  </si>
  <si>
    <t>500х1125</t>
  </si>
  <si>
    <t>VSFS-5P1CH</t>
  </si>
  <si>
    <t>VBF-5P01CH</t>
  </si>
  <si>
    <t>VBF-5P01GM</t>
  </si>
  <si>
    <t>VBF-5P02CH</t>
  </si>
  <si>
    <t>VBF-5P02GM</t>
  </si>
  <si>
    <t>VBF-5P01</t>
  </si>
  <si>
    <t>VBF-5P02</t>
  </si>
  <si>
    <t>https://vincea.ru/product/smesitel-dlya-rakoviny-puro-vbf-5p01ch-hrom/</t>
  </si>
  <si>
    <t>https://vincea.ru/product/smesitel-dlya-rakoviny-puro-vbf-5p01gm-voronenaya-stal/</t>
  </si>
  <si>
    <t>https://vincea.ru/product/smesitel-dlya-rakoviny-puro-vbf-5p02ch-hrom/</t>
  </si>
  <si>
    <t>https://vincea.ru/product/smesitel-dlya-rakoviny-puro-vbf-5p02gm-voronenaya-stal/</t>
  </si>
  <si>
    <t>PURO</t>
  </si>
  <si>
    <t>VBFW-5P01CH</t>
  </si>
  <si>
    <t>VBFW-5P01GM</t>
  </si>
  <si>
    <t>https://vincea.ru/product/smesitel-dlya-rakoviny-puro-vbfw-5p01ch-vstraivaemyj-odnorychazhnyj-hrom/</t>
  </si>
  <si>
    <t>https://vincea.ru/product/smesitel-dlya-rakoviny-puro-vbfw-5p01gm-vstraivaemyj-odnorychazhnyj-voronenaya-stal/</t>
  </si>
  <si>
    <t>VSFS-5P1GM</t>
  </si>
  <si>
    <t>https://vincea.ru/product/dushevaya-stojka-puro-vsfs-5p1ch-s-izlivom-hrom/</t>
  </si>
  <si>
    <t>https://vincea.ru/product/dushevaya-stojka-puro-vsfs-5p1gm-s-izlivom-voronenaya-stal/</t>
  </si>
  <si>
    <t>VBFW-5P01</t>
  </si>
  <si>
    <t>VSFS-5P1</t>
  </si>
  <si>
    <t>VSFW-5P1CH</t>
  </si>
  <si>
    <t>VSFW-5P1GM</t>
  </si>
  <si>
    <t>https://vincea.ru/product/dushevoj-komplekt-puro-vsfw-5p1ch-vstraivaemyj-3-rezhima-hrom/</t>
  </si>
  <si>
    <t>https://vincea.ru/product/dushevoj-komplekt-puro-vsfw-5p1gm-vstraivaemyj-3-rezhima-voronenaya-stal/</t>
  </si>
  <si>
    <t>VSFW-5P1</t>
  </si>
  <si>
    <r>
      <t xml:space="preserve">Душевой комплект встраиваемый, трехрежимный
</t>
    </r>
    <r>
      <rPr>
        <i/>
        <sz val="12"/>
        <rFont val="Arial"/>
        <family val="2"/>
        <charset val="204"/>
      </rPr>
      <t xml:space="preserve">Двухрежимный ручной душ 
Поворотный излив из латуни                                     Шланг для душа из ПВХ                                                
Верхний душ из нержавеющей стали 248мм
                             </t>
    </r>
    <r>
      <rPr>
        <sz val="12"/>
        <rFont val="Arial"/>
        <family val="2"/>
        <charset val="204"/>
      </rPr>
      <t xml:space="preserve">         </t>
    </r>
  </si>
  <si>
    <r>
      <t xml:space="preserve">Душевой комплект встраиваемый, трехрежимный
</t>
    </r>
    <r>
      <rPr>
        <i/>
        <sz val="12"/>
        <rFont val="Arial"/>
        <family val="2"/>
        <charset val="204"/>
      </rPr>
      <t xml:space="preserve">Излив из нержавеющей стали    </t>
    </r>
    <r>
      <rPr>
        <sz val="12"/>
        <rFont val="Arial"/>
        <family val="2"/>
        <charset val="1"/>
      </rPr>
      <t xml:space="preserve">                                   </t>
    </r>
    <r>
      <rPr>
        <i/>
        <sz val="12"/>
        <rFont val="Arial"/>
        <family val="2"/>
        <charset val="204"/>
      </rPr>
      <t xml:space="preserve">Шланг для душа из ПВХ                                                
Верхний душ из нержавеющей стали 250мм
Ручной душ из латуни                                      </t>
    </r>
  </si>
  <si>
    <r>
      <t xml:space="preserve">Смеситель для ванны напольный однорычажный                                                       </t>
    </r>
    <r>
      <rPr>
        <i/>
        <sz val="12"/>
        <rFont val="Arial"/>
        <family val="2"/>
        <charset val="204"/>
      </rPr>
      <t>Ручка из латуни                                   Ручной душ из латуни</t>
    </r>
  </si>
  <si>
    <t>Душевая стойка 2-х функциональная                                                 
Шланг для душа из ПВХ                        
Верхний душ из ABS пластика 250мм
Керамический картридж           
Материал: нержавеющая сталь</t>
  </si>
  <si>
    <r>
      <t xml:space="preserve">Душевой комплект термостатический встраиваемый, трехрежимный
Полка с каскадным изливом                                          </t>
    </r>
    <r>
      <rPr>
        <i/>
        <sz val="12"/>
        <rFont val="Arial"/>
        <family val="2"/>
        <charset val="204"/>
      </rPr>
      <t xml:space="preserve">Шланг для душа из ПВХ                                                
Верхний душ из латуни                               Ручной душ из латуни                                      </t>
    </r>
  </si>
  <si>
    <r>
      <t xml:space="preserve">Душевая стойка 3-х функциональная  с изливом                                                    </t>
    </r>
    <r>
      <rPr>
        <i/>
        <sz val="12"/>
        <rFont val="Arial"/>
        <family val="2"/>
        <charset val="204"/>
      </rPr>
      <t xml:space="preserve">Шланг для душа из ПВХ                                Верхний душ из ABS пластика              Ручной душ из ABS пластика                  
Размер верхнего душа 300мм </t>
    </r>
    <r>
      <rPr>
        <sz val="12"/>
        <rFont val="Arial"/>
        <family val="2"/>
        <charset val="204"/>
      </rPr>
      <t xml:space="preserve">                 </t>
    </r>
  </si>
  <si>
    <r>
      <t xml:space="preserve">Душевая стойка 3-х функциональная термостатическая с поворотным изливом
</t>
    </r>
    <r>
      <rPr>
        <i/>
        <sz val="12"/>
        <rFont val="Arial"/>
        <family val="2"/>
        <charset val="204"/>
      </rPr>
      <t>Верхняя панель из стекла                                                    Шланг для душа из ПВХ                                Верхний душ из ABS пластика                 Ручной душ из ABS пластика                    
Размер верхнего душа 350×220мм</t>
    </r>
    <r>
      <rPr>
        <sz val="12"/>
        <rFont val="Arial"/>
        <family val="2"/>
        <charset val="204"/>
      </rPr>
      <t xml:space="preserve">                  </t>
    </r>
  </si>
  <si>
    <r>
      <t xml:space="preserve">Душевая стойка 3-х функциональная термостатическая с изливом
</t>
    </r>
    <r>
      <rPr>
        <i/>
        <sz val="12"/>
        <rFont val="Arial"/>
        <family val="2"/>
        <charset val="204"/>
      </rPr>
      <t xml:space="preserve">Верхняя панель из стекла                                                    Шланг для душа из ПВХ                                Верхний душ из ABS пластика                                  
Размер верхнего душа 300мм </t>
    </r>
    <r>
      <rPr>
        <sz val="12"/>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</si>
  <si>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3-х режимный ручной душ из ABS пластика
Держатель для ручного душа с подводом воды из латуни        
Размер верхнего душа 250мм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</si>
  <si>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</si>
  <si>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</si>
  <si>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320x200мм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</si>
  <si>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/латунь
3-х режимный ручной душ из ABS
Встраиваемый смеситель c 2-х режимной регулировкой напора воды
Держатель ручного душа из латуни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</si>
  <si>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</si>
  <si>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3-х режимный ручной душ из ABS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</si>
  <si>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</si>
  <si>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</si>
  <si>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</si>
  <si>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</si>
  <si>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</si>
  <si>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</si>
  <si>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латунь/ABS                                  Ручной душ из ABS пластика
Полка с подводкой воды и держателем ручного душа из нержавеющей стали           
Размер верхнего душа 247мм</t>
    </r>
    <r>
      <rPr>
        <sz val="12"/>
        <color theme="1"/>
        <rFont val="Arial"/>
        <family val="2"/>
        <charset val="204"/>
      </rPr>
      <t xml:space="preserve">   
</t>
    </r>
    <r>
      <rPr>
        <i/>
        <sz val="12"/>
        <color theme="1"/>
        <rFont val="Arial"/>
        <family val="2"/>
        <charset val="204"/>
      </rPr>
      <t xml:space="preserve">Шланг для душа из ПВХ     </t>
    </r>
  </si>
  <si>
    <r>
      <t xml:space="preserve">Душевой комплект термостатический встраиваемый, двухрежимный                                                   </t>
    </r>
    <r>
      <rPr>
        <i/>
        <sz val="12"/>
        <color theme="1"/>
        <rFont val="Arial"/>
        <family val="2"/>
        <charset val="204"/>
      </rPr>
      <t xml:space="preserve">                                         Верхний душ латунь/ABS                            Ручной душ из ABS пластика
Держатель для ручного душа с подводом воды из латуни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</si>
  <si>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(режим работы Spray)                                
Ручной душ из ABS пластика
Полка с подводкой воды и держателем ручного душа из нержавеющей стали           
Размер верхнего душа 300мм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</si>
  <si>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(режим работы Spray) 
Ручной душ из ABS пластика
Держатель для ручного душа с подводом воды из латуни        
Размер верхнего душа 300м
Шланг для душа из ПВХ</t>
    </r>
    <r>
      <rPr>
        <sz val="12"/>
        <color theme="1"/>
        <rFont val="Arial"/>
        <family val="2"/>
        <charset val="204"/>
      </rPr>
      <t xml:space="preserve"> </t>
    </r>
  </si>
  <si>
    <r>
      <t xml:space="preserve">Встраиваемый верхний душ
</t>
    </r>
    <r>
      <rPr>
        <i/>
        <sz val="12"/>
        <color theme="1"/>
        <rFont val="Arial"/>
        <family val="2"/>
        <charset val="204"/>
      </rPr>
      <t>Материал: ABS/латунь</t>
    </r>
    <r>
      <rPr>
        <sz val="12"/>
        <color theme="1"/>
        <rFont val="Arial"/>
        <family val="2"/>
        <charset val="204"/>
      </rPr>
      <t xml:space="preserve">
</t>
    </r>
    <r>
      <rPr>
        <i/>
        <sz val="12"/>
        <color theme="1"/>
        <rFont val="Arial"/>
        <family val="2"/>
        <charset val="204"/>
      </rPr>
      <t xml:space="preserve">Режим работы Rain     </t>
    </r>
    <r>
      <rPr>
        <sz val="12"/>
        <color theme="1"/>
        <rFont val="Arial"/>
        <family val="2"/>
        <charset val="204"/>
      </rPr>
      <t xml:space="preserve">                      </t>
    </r>
  </si>
  <si>
    <r>
      <t xml:space="preserve">Ручной душ с шлангом, 4-х режимный cо слайдером </t>
    </r>
    <r>
      <rPr>
        <i/>
        <sz val="12"/>
        <color theme="1"/>
        <rFont val="Arial"/>
        <family val="2"/>
        <charset val="204"/>
      </rPr>
      <t>(Rain - Pulsating Rain - SPA - Mist)
Материал: ABS пластик
Материал шланга для душа: ПВХ</t>
    </r>
  </si>
  <si>
    <r>
      <t xml:space="preserve">Встраиваемый верхний душ
</t>
    </r>
    <r>
      <rPr>
        <i/>
        <sz val="12"/>
        <color theme="1"/>
        <rFont val="Arial"/>
        <family val="2"/>
        <charset val="204"/>
      </rPr>
      <t>Материал: ABS/латунь</t>
    </r>
    <r>
      <rPr>
        <sz val="12"/>
        <color theme="1"/>
        <rFont val="Arial"/>
        <family val="2"/>
        <charset val="204"/>
      </rPr>
      <t xml:space="preserve">
</t>
    </r>
    <r>
      <rPr>
        <i/>
        <sz val="12"/>
        <color theme="1"/>
        <rFont val="Arial"/>
        <family val="2"/>
        <charset val="204"/>
      </rPr>
      <t xml:space="preserve">Режим работы Rain    </t>
    </r>
  </si>
  <si>
    <r>
      <t xml:space="preserve">Ручной душ с шлангом, 3-х режимный cо слайдером </t>
    </r>
    <r>
      <rPr>
        <i/>
        <sz val="12"/>
        <color theme="1"/>
        <rFont val="Arial"/>
        <family val="2"/>
        <charset val="204"/>
      </rPr>
      <t>(Rain - Mist+Rain - Mist)</t>
    </r>
    <r>
      <rPr>
        <sz val="12"/>
        <color theme="1"/>
        <rFont val="Arial"/>
        <family val="2"/>
        <charset val="204"/>
      </rPr>
      <t xml:space="preserve">
</t>
    </r>
    <r>
      <rPr>
        <i/>
        <sz val="12"/>
        <color theme="1"/>
        <rFont val="Arial"/>
        <family val="2"/>
        <charset val="204"/>
      </rPr>
      <t>Материал: ABS пластик
Материал шланга для душа: ПВХ</t>
    </r>
  </si>
  <si>
    <r>
      <t xml:space="preserve">Встраиваемый верхний душ
</t>
    </r>
    <r>
      <rPr>
        <i/>
        <sz val="12"/>
        <color theme="1"/>
        <rFont val="Arial"/>
        <family val="2"/>
        <charset val="204"/>
      </rPr>
      <t>Материал: ABS/латунь</t>
    </r>
  </si>
  <si>
    <r>
      <t xml:space="preserve">Встраиваемый верхний душ
</t>
    </r>
    <r>
      <rPr>
        <i/>
        <sz val="12"/>
        <color theme="1"/>
        <rFont val="Arial"/>
        <family val="2"/>
        <charset val="204"/>
      </rPr>
      <t>Материал: ABS</t>
    </r>
  </si>
  <si>
    <r>
      <t xml:space="preserve">Ручной душ с шлангом, 3-х режимный
</t>
    </r>
    <r>
      <rPr>
        <i/>
        <sz val="12"/>
        <color theme="1"/>
        <rFont val="Arial"/>
        <family val="2"/>
        <charset val="204"/>
      </rPr>
      <t>Материал: ABS пластик
Материал шланга для душа: ПВХ</t>
    </r>
  </si>
  <si>
    <r>
      <t>Комплект: Верхний душ с держателем +  ручной душ с шлангом 1750мм</t>
    </r>
    <r>
      <rPr>
        <i/>
        <sz val="12"/>
        <color theme="1"/>
        <rFont val="Arial"/>
        <family val="2"/>
        <charset val="204"/>
      </rPr>
      <t xml:space="preserve">                              
Верхний душ из ABS пластика (режим работы Spray)      
4-х режимный ручной душ  cо слайдером (Rain - Pulsating Rain - SPA - Mist)                      
Ручной душ из ABS пластик
Шланг для душа из ПВХ </t>
    </r>
  </si>
  <si>
    <r>
      <t xml:space="preserve">Встраиваемый смеситель для душа  2-х функциональный, термостатический
</t>
    </r>
    <r>
      <rPr>
        <i/>
        <sz val="12"/>
        <rFont val="Arial"/>
        <family val="2"/>
        <charset val="204"/>
      </rPr>
      <t>2-х режимная регулировка напора воды</t>
    </r>
    <r>
      <rPr>
        <sz val="12"/>
        <rFont val="Arial"/>
        <family val="2"/>
        <charset val="1"/>
      </rPr>
      <t xml:space="preserve">
</t>
    </r>
    <r>
      <rPr>
        <i/>
        <sz val="12"/>
        <rFont val="Arial"/>
        <family val="2"/>
        <charset val="204"/>
      </rPr>
      <t>Материал: латунь</t>
    </r>
  </si>
  <si>
    <r>
      <t xml:space="preserve">Встраиваемый смеситель для душа  2-х функциональный, термостатический
</t>
    </r>
    <r>
      <rPr>
        <i/>
        <sz val="12"/>
        <rFont val="Arial"/>
        <family val="2"/>
        <charset val="204"/>
      </rPr>
      <t>2-х режимная регулировка напора воды
Материал: латунь</t>
    </r>
  </si>
  <si>
    <r>
      <t xml:space="preserve">Встраиваемый смеситель для душа  2-х функциональный, термостатический                                                </t>
    </r>
    <r>
      <rPr>
        <i/>
        <sz val="12"/>
        <rFont val="Arial"/>
        <family val="2"/>
        <charset val="204"/>
      </rPr>
      <t>Материал: латунь + лицевая панель из ABS</t>
    </r>
  </si>
  <si>
    <r>
      <t xml:space="preserve">Душевой комплект встраиваемый, двухрежимный                                                   </t>
    </r>
    <r>
      <rPr>
        <i/>
        <sz val="12"/>
        <rFont val="Arial"/>
        <family val="2"/>
        <charset val="204"/>
      </rPr>
      <t>Шланг для душа из ПВХ                                             Верхний душ из нержавеющей стали                                Ручной душ из латуни          
Размер верхнего душа 300мм
Керамический картридж Sedal</t>
    </r>
  </si>
  <si>
    <r>
      <t xml:space="preserve">Душевая стойка термостатическая без излива                                                       </t>
    </r>
    <r>
      <rPr>
        <i/>
        <sz val="12"/>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</si>
  <si>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r>
      <t xml:space="preserve">Душевая стойка термостатическая с изливом                                                    </t>
    </r>
    <r>
      <rPr>
        <i/>
        <sz val="12"/>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</si>
  <si>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r>
      <t xml:space="preserve">Душевой комплект встраиваемый, двухрежимный                                              </t>
    </r>
    <r>
      <rPr>
        <i/>
        <sz val="12"/>
        <rFont val="Arial"/>
        <family val="2"/>
        <charset val="204"/>
      </rPr>
      <t>Шланг для душа из ПВХ             Смеситель из латуни                                  Верхний душ из нержавеющей стали                                  Ручной душ из латуни                                      Крючок для душа из латуни Керамический картридж Sedal</t>
    </r>
  </si>
  <si>
    <r>
      <t xml:space="preserve">Смеситель для ванны напольный однорычажный с регулятором давления, HI-BOX                                                          </t>
    </r>
    <r>
      <rPr>
        <i/>
        <sz val="12"/>
        <rFont val="Arial"/>
        <family val="2"/>
        <charset val="204"/>
      </rPr>
      <t xml:space="preserve">Ручка из латуни                                   Ручной душ из латуни </t>
    </r>
  </si>
  <si>
    <r>
      <t xml:space="preserve">Душевая стойка термостатическая без излива                                                       </t>
    </r>
    <r>
      <rPr>
        <i/>
        <sz val="12"/>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</si>
  <si>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с изливом                                                    </t>
    </r>
    <r>
      <rPr>
        <i/>
        <sz val="12"/>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</si>
  <si>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Душевой комплект встраиваемый, двухрежимный, с регулятором давления HI-BOX                                                       </t>
    </r>
    <r>
      <rPr>
        <i/>
        <sz val="12"/>
        <rFont val="Arial"/>
        <family val="2"/>
        <charset val="204"/>
      </rPr>
      <t xml:space="preserve">                                            Верхний душ из ABS пластика                                  Ручной душ из ABS пластика                                       Керамический картридж Sedal
Шланг для душа из ПВХ </t>
    </r>
  </si>
  <si>
    <r>
      <t xml:space="preserve">Смеситель для раковины встраиваемый однорычажный с регулятором давления HI-BOX, 35мм картдриж         </t>
    </r>
    <r>
      <rPr>
        <i/>
        <sz val="12"/>
        <rFont val="Arial"/>
        <family val="2"/>
        <charset val="204"/>
      </rPr>
      <t xml:space="preserve">Керамический картридж Sedal  </t>
    </r>
    <r>
      <rPr>
        <sz val="12"/>
        <rFont val="Arial"/>
        <family val="2"/>
        <charset val="1"/>
      </rPr>
      <t xml:space="preserve">                             </t>
    </r>
  </si>
  <si>
    <r>
      <t xml:space="preserve">Душевая стойка термостатическая без излива                                                       </t>
    </r>
    <r>
      <rPr>
        <i/>
        <sz val="12"/>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  </t>
    </r>
  </si>
  <si>
    <r>
      <t xml:space="preserve">Душевая стойка термостатическая c изливом                                                    </t>
    </r>
    <r>
      <rPr>
        <i/>
        <sz val="12"/>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t>
    </r>
  </si>
  <si>
    <r>
      <t xml:space="preserve">Душевой комплект встраиваемый, двухрежимный, с регулятором давления HI-BOX                                                       </t>
    </r>
    <r>
      <rPr>
        <i/>
        <sz val="12"/>
        <rFont val="Arial"/>
        <family val="2"/>
        <charset val="204"/>
      </rPr>
      <t xml:space="preserve">                                          Верхний душ из ABS пластика                                  Ручной душ из ABS пластика                                       Керамический картридж Sedal</t>
    </r>
    <r>
      <rPr>
        <sz val="12"/>
        <rFont val="Arial"/>
        <family val="2"/>
        <charset val="1"/>
      </rPr>
      <t xml:space="preserve"> </t>
    </r>
    <r>
      <rPr>
        <i/>
        <sz val="12"/>
        <rFont val="Arial"/>
        <family val="2"/>
        <charset val="204"/>
      </rPr>
      <t xml:space="preserve">Пятифункциональный ручной душ
Шланг для душа из ПВХ   </t>
    </r>
  </si>
  <si>
    <r>
      <t xml:space="preserve">Душевая стойка
</t>
    </r>
    <r>
      <rPr>
        <i/>
        <sz val="12"/>
        <rFont val="Arial"/>
        <family val="2"/>
        <charset val="204"/>
      </rPr>
      <t xml:space="preserve">Верхняя панель из стекла </t>
    </r>
    <r>
      <rPr>
        <sz val="12"/>
        <rFont val="Arial"/>
        <family val="2"/>
        <charset val="1"/>
      </rPr>
      <t xml:space="preserve">                        </t>
    </r>
    <r>
      <rPr>
        <i/>
        <sz val="12"/>
        <rFont val="Arial"/>
        <family val="2"/>
        <charset val="204"/>
      </rPr>
      <t xml:space="preserve">                               Верхний душ из ABS пластика                           Ручной душ из ABS пластика                     Размер верхнего душа 255мм                  Керамический дисковый картридж
Шланг для душа из ПВХ</t>
    </r>
  </si>
  <si>
    <r>
      <t xml:space="preserve">Душевая стойка с каскадным изливом                                 </t>
    </r>
    <r>
      <rPr>
        <i/>
        <sz val="12"/>
        <rFont val="Arial"/>
        <family val="2"/>
        <charset val="204"/>
      </rPr>
      <t xml:space="preserve">                               Верхний душ из ABS пластика                           Ручной душ из ABS пластика                     Размер верхнего душа 330×220мм                  Керамический картридж
Шланг для душа из ПВХ </t>
    </r>
  </si>
  <si>
    <r>
      <t xml:space="preserve">Душевой комплект термостатический встраиваемый, трехрежимный                                                                                            
</t>
    </r>
    <r>
      <rPr>
        <i/>
        <sz val="12"/>
        <color theme="1"/>
        <rFont val="Arial"/>
        <family val="2"/>
        <charset val="204"/>
      </rPr>
      <t xml:space="preserve">Двухфункциональный верхний душ из нержавеющей стали (каскадный / тропический душ) 
Размер верхнего душа 550x250мм     
4-х режимный ручной душ из ABS
Термостатический картридж Vernet
Шланг для душа из ПВХ   </t>
    </r>
    <r>
      <rPr>
        <sz val="12"/>
        <color theme="1"/>
        <rFont val="Arial"/>
        <family val="2"/>
        <charset val="204"/>
      </rPr>
      <t xml:space="preserve">  </t>
    </r>
  </si>
  <si>
    <r>
      <t xml:space="preserve">Душевой комплект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</si>
  <si>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встраиваемый, двухрежимный                                                   </t>
    </r>
    <r>
      <rPr>
        <i/>
        <sz val="12"/>
        <color theme="1"/>
        <rFont val="Arial"/>
        <family val="2"/>
        <charset val="204"/>
      </rPr>
      <t>Верхний душ ABS/латунь (режим работы Rain)   
3-х режимный ручной душ из ABS cо слайдером (Rain - Mist+Rain - Mist)
Держатель ручного душа из латуни           
Размер верхнего душа 320x200мм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</si>
  <si>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Полка с подводкой воды и держателем ручного душа из нержавеющей стали  
Поворотный излив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</si>
  <si>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Полка с подводкой воды и держателем ручного душа из нержавеющей стали  
Поворотный излив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</si>
  <si>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Смеситель с держателем ручного душа из латуни   
Размер верхнего душа 300мм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</si>
  <si>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Смеситель с держателем ручного душа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</si>
  <si>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Поворотный излив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</si>
  <si>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Держатель ручного душа из латуни
Поворотный излив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</si>
  <si>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Держатель ручного душа из латуни           
Размер верхнего душа 315x210мм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</si>
  <si>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315x210мм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</si>
  <si>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rFont val="Arial"/>
        <family val="2"/>
        <charset val="204"/>
      </rPr>
      <t>Шланг для душа из ПВХ                                             Верхний душ из нержавеющей стали                                 Ручной душ из латуни                       Размер верхнего душа 250мм                                        Термостатический картридж Vernet</t>
    </r>
  </si>
  <si>
    <r>
      <t xml:space="preserve">Душевой комплект термостатический встраиваемый, двухрежимный                                       </t>
    </r>
    <r>
      <rPr>
        <i/>
        <sz val="12"/>
        <rFont val="Arial"/>
        <family val="2"/>
        <charset val="204"/>
      </rPr>
      <t xml:space="preserve">                                                
Верхний душ из ABS пластика                            
Размер верхнего душа 315x210мм
3-х режимный ручной душ из ABS пластика
2-х функциональный встраиваемый смеситель для душа, термостатический с подводкой воды и держателем для душа
Шланг для душа из ПВХ                </t>
    </r>
  </si>
  <si>
    <r>
      <t xml:space="preserve">Душевой комплект термостатический встраиваемый, двухрежимный                                       </t>
    </r>
    <r>
      <rPr>
        <i/>
        <sz val="12"/>
        <rFont val="Arial"/>
        <family val="2"/>
        <charset val="204"/>
      </rPr>
      <t xml:space="preserve">                                                
Верхний душ из латуни                              
3-х режимный ручной душ из ABS пластика  
Размер верхнего душа 247мм
2-х функциональный смеситель для душа, термостатический с подводкой воды и держателем для душа
Шланг для душа из ПВХ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</si>
  <si>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250мм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</si>
  <si>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</si>
  <si>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</si>
  <si>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латуни                              Ручной душ из ABS пластика
Излив из латуни
Размер верхнего душа 247мм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</si>
  <si>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Излив из латуни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</si>
  <si>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</si>
  <si>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</si>
  <si>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Верхний душ из ABS 
Размер верхнего душа 315x210мм                              
3-х режимный ручной душ из ABS 
Держатель ручного душа из латуни
3-х функциональный встраиваемый термостатический смеситель для душа 
Поворотный на 180 градусов излив из латуни
Шланг для душа из ПВХ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</si>
  <si>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Излив из латуни
Размер верхнего душа 247мм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</si>
  <si>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Размер верхнего душа 315x210мм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</si>
  <si>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</si>
  <si>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</si>
  <si>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Излив из латуни
Размер верхнего душа 315x210мм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</si>
  <si>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260мм                                   </t>
    </r>
  </si>
  <si>
    <r>
      <t xml:space="preserve">Душевой комплект встраиваемый, двухрежимный                                      
</t>
    </r>
    <r>
      <rPr>
        <i/>
        <sz val="12"/>
        <rFont val="Arial"/>
        <family val="2"/>
        <charset val="204"/>
      </rPr>
      <t xml:space="preserve">Шланг для душа из ПВХ                                                
Верхний душ из латуни                              Ручной душ из ABS пластика
Размер верхнего душа 247мм                                        </t>
    </r>
  </si>
  <si>
    <r>
      <t xml:space="preserve">Душевой комплект встраиваемый, двухрежимный                                      
</t>
    </r>
    <r>
      <rPr>
        <i/>
        <sz val="12"/>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Размер верхнего душа 247мм                                        </t>
    </r>
  </si>
  <si>
    <r>
      <t xml:space="preserve">Душевой комплект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</si>
  <si>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встраиваемый, двухрежимный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Размер верхнего душа 300мм                                     </t>
    </r>
  </si>
  <si>
    <r>
      <t xml:space="preserve">Гигиенический душ из латуни, со смесителем                                              </t>
    </r>
    <r>
      <rPr>
        <i/>
        <sz val="12"/>
        <rFont val="Arial"/>
        <family val="2"/>
        <charset val="204"/>
      </rPr>
      <t>Шланг для душа из ПВХ                                               Ручка переключателя из цинка                                        Ручной душ из латуни</t>
    </r>
  </si>
  <si>
    <r>
      <t xml:space="preserve">Гигиенический душ из латуни, со смесителем                                              </t>
    </r>
    <r>
      <rPr>
        <i/>
        <sz val="12"/>
        <rFont val="Arial"/>
        <family val="2"/>
        <charset val="204"/>
      </rPr>
      <t>Шланг для душа из ПВХ                                                                                       Ручной душ из латуни</t>
    </r>
  </si>
  <si>
    <r>
      <t xml:space="preserve">Полка с держателем для душа
</t>
    </r>
    <r>
      <rPr>
        <sz val="12"/>
        <rFont val="Arial"/>
        <family val="2"/>
        <charset val="204"/>
      </rPr>
      <t>Материал: нержавеющая сталь</t>
    </r>
  </si>
  <si>
    <r>
      <t xml:space="preserve">Держатель ручного душа с подводом воды
</t>
    </r>
    <r>
      <rPr>
        <i/>
        <sz val="12"/>
        <rFont val="Arial"/>
        <family val="2"/>
        <charset val="204"/>
      </rPr>
      <t>Материал: латунь</t>
    </r>
  </si>
  <si>
    <r>
      <t xml:space="preserve">Ручной душ с шлангом, 3-х режимный
</t>
    </r>
    <r>
      <rPr>
        <i/>
        <sz val="12"/>
        <rFont val="Arial"/>
        <family val="2"/>
        <charset val="204"/>
      </rPr>
      <t>Материал ручного душа: ABS пластик
Материал шланга для душа: ПВХ</t>
    </r>
  </si>
  <si>
    <r>
      <t xml:space="preserve">Верхний душ 315x210мм в комплекте с  держателем                                                     </t>
    </r>
    <r>
      <rPr>
        <i/>
        <sz val="12"/>
        <rFont val="Arial"/>
        <family val="2"/>
        <charset val="204"/>
      </rPr>
      <t>Материал верхнего душа: ABS                               Материал держателя: нержаещая сталь</t>
    </r>
  </si>
  <si>
    <r>
      <t xml:space="preserve">Верхний душ 250мм в комплекте с  держателем                                                     </t>
    </r>
    <r>
      <rPr>
        <i/>
        <sz val="12"/>
        <rFont val="Arial"/>
        <family val="2"/>
        <charset val="204"/>
      </rPr>
      <t>Материал верхнего душа: ABS                               Материал держателя: нержаещая сталь</t>
    </r>
  </si>
  <si>
    <r>
      <t xml:space="preserve">Излив c функцией поворота на 180 градусов       
</t>
    </r>
    <r>
      <rPr>
        <i/>
        <sz val="12"/>
        <rFont val="Arial"/>
        <family val="2"/>
        <charset val="204"/>
      </rPr>
      <t>Материал: латунь</t>
    </r>
  </si>
  <si>
    <r>
      <t xml:space="preserve">Встраиваемый смеситель для душа  2-х функциональный                                                </t>
    </r>
    <r>
      <rPr>
        <i/>
        <sz val="12"/>
        <rFont val="Arial"/>
        <family val="2"/>
        <charset val="204"/>
      </rPr>
      <t>Материал: латунь</t>
    </r>
  </si>
  <si>
    <r>
      <t xml:space="preserve">Встраиваемый смеситель для душа  3-х функциональный                                                </t>
    </r>
    <r>
      <rPr>
        <i/>
        <sz val="12"/>
        <rFont val="Arial"/>
        <family val="2"/>
        <charset val="204"/>
      </rPr>
      <t>Материал: латунь</t>
    </r>
  </si>
  <si>
    <r>
      <t xml:space="preserve">Встраиваемый смеситель для душа 2-х функциональный, термостатический с подводкой воды и держателем для душа                                              </t>
    </r>
    <r>
      <rPr>
        <i/>
        <sz val="12"/>
        <rFont val="Arial"/>
        <family val="2"/>
        <charset val="204"/>
      </rPr>
      <t>Материал: латунь</t>
    </r>
    <r>
      <rPr>
        <sz val="12"/>
        <rFont val="Arial"/>
        <family val="2"/>
        <charset val="1"/>
      </rPr>
      <t xml:space="preserve"> </t>
    </r>
  </si>
  <si>
    <r>
      <t xml:space="preserve">Встраиваемый смеситель для душа 3-х функциональный, термостатический с подводкой воды и держателем для душа                                              </t>
    </r>
    <r>
      <rPr>
        <i/>
        <sz val="12"/>
        <rFont val="Arial"/>
        <family val="2"/>
        <charset val="204"/>
      </rPr>
      <t>Материал: латунь</t>
    </r>
    <r>
      <rPr>
        <sz val="12"/>
        <rFont val="Arial"/>
        <family val="2"/>
        <charset val="1"/>
      </rPr>
      <t xml:space="preserve"> </t>
    </r>
  </si>
  <si>
    <r>
      <t xml:space="preserve">Встраиваемый смеситель для душа  3-х функциональный                                                </t>
    </r>
    <r>
      <rPr>
        <i/>
        <sz val="12"/>
        <rFont val="Arial"/>
        <family val="2"/>
        <charset val="204"/>
      </rPr>
      <t xml:space="preserve">Материал: латунь </t>
    </r>
  </si>
  <si>
    <t>VBF-5DM01CH</t>
  </si>
  <si>
    <t>VBF-5DM01BG</t>
  </si>
  <si>
    <t>VBF-5DM01GM</t>
  </si>
  <si>
    <t>DOMUS</t>
  </si>
  <si>
    <t>https://vincea.ru/product/smesitel-dlya-rakoviny-domus-vbf-5dm01ch-hrom/</t>
  </si>
  <si>
    <t>https://vincea.ru/product/smesitel-dlya-rakoviny-domus-vbf-5dm01gm-voronenaya-stal/</t>
  </si>
  <si>
    <t>https://vincea.ru/product/smesitel-dlya-rakoviny-domus-vbf-5dm01bg-brashirovannoe-zoloto/</t>
  </si>
  <si>
    <t>VBF-5DM02GM</t>
  </si>
  <si>
    <t>https://vincea.ru/product/smesitel-dlya-rakoviny-domus-vbf-5dm02gm-voronenaya-stal/</t>
  </si>
  <si>
    <t>VBF-5DM02</t>
  </si>
  <si>
    <t>VBFW-5DM01CH</t>
  </si>
  <si>
    <t>VBFW-5DM01BG</t>
  </si>
  <si>
    <t>VBFW-5DM01GM</t>
  </si>
  <si>
    <t>https://vincea.ru/product/smesitel-dlya-rakoviny-domus-vbfw-5dm01ch-vstraivaemyj-hrom/</t>
  </si>
  <si>
    <t>https://vincea.ru/product/smesitel-dlya-rakoviny-domus-vbfw-5dm01gm-vstraivaemyj-voronenaya-stal/</t>
  </si>
  <si>
    <t>https://vincea.ru/product/smesitel-dlya-rakoviny-domus-vbfw-5dm01bg-vstraivaemyj-brashirovannoe-zoloto/</t>
  </si>
  <si>
    <t>VBFW-5DM01</t>
  </si>
  <si>
    <t>VSFW-5DM1</t>
  </si>
  <si>
    <t>VSFW-5DM1CH</t>
  </si>
  <si>
    <t>VSFW-5DM1BG</t>
  </si>
  <si>
    <t>VSFW-5DM1GM</t>
  </si>
  <si>
    <t>https://vincea.ru/product/dushevoj-komplekt-domus-vsfw-5dm1ch-vstraivaemyj-3-rezhima-hrom/</t>
  </si>
  <si>
    <t>https://vincea.ru/product/dushevoj-komplekt-domus-vsfw-5dm1gm-vstraivaemyj-3-rezhima-voronenaya-stal/</t>
  </si>
  <si>
    <t>https://vincea.ru/product/dushevoj-komplekt-domus-vsfw-5dm1bg-vstraivaemyj-3-rezhima-brashirovannoe-zoloto/</t>
  </si>
  <si>
    <r>
      <t xml:space="preserve">Душевой комплект встраиваемый, трехрежимный
</t>
    </r>
    <r>
      <rPr>
        <i/>
        <sz val="12"/>
        <rFont val="Arial"/>
        <family val="2"/>
        <charset val="204"/>
      </rPr>
      <t xml:space="preserve">Двухрежимный ручной душ 
Излив из латуни                                     Шланг для душа из ПВХ                                                
Верхний душ 300мм
                             </t>
    </r>
    <r>
      <rPr>
        <sz val="12"/>
        <rFont val="Arial"/>
        <family val="2"/>
        <charset val="204"/>
      </rPr>
      <t xml:space="preserve">         </t>
    </r>
  </si>
  <si>
    <t>VSFW-5DM0CH</t>
  </si>
  <si>
    <t>VSFW-5DM0BG</t>
  </si>
  <si>
    <t>VSFW-5DM0GM</t>
  </si>
  <si>
    <t>https://vincea.ru/product/dushevoj-komplekt-domus-vsfw-5dm0ch-vstraivaemyj-2-rezhima-hrom/</t>
  </si>
  <si>
    <t>https://vincea.ru/product/dushevoj-komplekt-domus-vsfw-5dm0gm-vstraivaemyj-2-rezhima-voronenaya-stal/</t>
  </si>
  <si>
    <t>https://vincea.ru/product/dushevoj-komplekt-domus-vsfw-5dm0bg-vstraivaemyj-2-rezhima-brashirovannoe-zoloto/</t>
  </si>
  <si>
    <r>
      <t xml:space="preserve">Душевой комплект встраиваемый, двухрежимный
</t>
    </r>
    <r>
      <rPr>
        <i/>
        <sz val="12"/>
        <rFont val="Arial"/>
        <family val="2"/>
        <charset val="204"/>
      </rPr>
      <t xml:space="preserve">Двухрежимный ручной душ                                     Шланг для душа из ПВХ                                                
Верхний душ 300мм
                             </t>
    </r>
    <r>
      <rPr>
        <sz val="12"/>
        <rFont val="Arial"/>
        <family val="2"/>
        <charset val="204"/>
      </rPr>
      <t xml:space="preserve">         </t>
    </r>
  </si>
  <si>
    <t>Смеситель для раковины однорычажный
Керамический картридж 
2 шланга подачи воды в комплекте             
Материал: латунь</t>
  </si>
  <si>
    <t>Смеситель для раковины встраиваемый однорычажный
Керамический картридж 
Материал: латунь</t>
  </si>
  <si>
    <t>Душевая стойка 3-х функциональная изливом
Двухрежимный ручной душ                        
Верхний душ 250мм
Керамический картридж 
Шланг для душа из ПВХ        
Материал: латунь, нержавеющая сталь</t>
  </si>
  <si>
    <r>
      <t xml:space="preserve">Раковина из кварца  для серий Сhiara, Chiara 2D, Luka                                  
Одно отверстие под смеситель         </t>
    </r>
    <r>
      <rPr>
        <b/>
        <sz val="11"/>
        <rFont val="Arial"/>
        <family val="2"/>
        <charset val="204"/>
      </rPr>
      <t>белые раковины- гелькоут</t>
    </r>
  </si>
  <si>
    <t>VCB-4H600W</t>
  </si>
  <si>
    <t>VCB-4H600A</t>
  </si>
  <si>
    <t>VCB-4H600G</t>
  </si>
  <si>
    <t>VCB-4H600J</t>
  </si>
  <si>
    <t>600х480х148</t>
  </si>
  <si>
    <t>серый шелк</t>
  </si>
  <si>
    <t>жасмин</t>
  </si>
  <si>
    <t>VCB-4H</t>
  </si>
  <si>
    <t>VCB-4H800W</t>
  </si>
  <si>
    <t>VCB-4H800A</t>
  </si>
  <si>
    <t>VCB-4H800G</t>
  </si>
  <si>
    <t>VCB-4H800J</t>
  </si>
  <si>
    <t>800х480х148</t>
  </si>
  <si>
    <t>VCB-4H100W</t>
  </si>
  <si>
    <t>VCB-4H100A</t>
  </si>
  <si>
    <t>VCB-4H100G</t>
  </si>
  <si>
    <t>VCB-4H100J</t>
  </si>
  <si>
    <t>1000х480х148</t>
  </si>
  <si>
    <t>VDS-3RN11/12MT</t>
  </si>
  <si>
    <t>VDS-3RN12/13CL</t>
  </si>
  <si>
    <t>VDS-3RN12/13MT</t>
  </si>
  <si>
    <t>VDS-3RN11/12CL</t>
  </si>
  <si>
    <t>VDS-3RN</t>
  </si>
  <si>
    <t>1100/1200х1950</t>
  </si>
  <si>
    <t>1200/1300х1950</t>
  </si>
  <si>
    <t>1080-1210</t>
  </si>
  <si>
    <t>1180-1310</t>
  </si>
  <si>
    <t>Душевая дверь
Конструкция дверей: раздвижная
Толщина стекла: 6мм                                 
Высота: 1950мм                                                 Увеличенные размеры  регулировок до 120мм</t>
  </si>
  <si>
    <t>https://vincea.ru/product/smesitel-dlya-kuhni-city-vkf-2c1bg-brashirovannoe-zoloto/</t>
  </si>
  <si>
    <t>https://vincea.ru/product/smesitel-dlya-kuhni-city-vkf-2c1bn-brashirovannyj-nikel/</t>
  </si>
  <si>
    <t xml:space="preserve">
брашированный никель</t>
  </si>
  <si>
    <t>https://vincea.ru/product/smesitel-dlya-kuhni-city-vkf-2c1gm-voronenaya-stal/</t>
  </si>
  <si>
    <t>https://vincea.ru/product/smesitel-dlya-kuhni-city-vkf-2c1mb-chernyj/</t>
  </si>
  <si>
    <t>VKF-2C1BN</t>
  </si>
  <si>
    <t>VKF-2C1GM</t>
  </si>
  <si>
    <t>VKF-2C1MB</t>
  </si>
  <si>
    <t>VKF-2C1BG</t>
  </si>
  <si>
    <r>
      <t xml:space="preserve">Душевой комплект термостатический встраиваемый, трехрежимный
Полка с каскадным изливом                                          </t>
    </r>
    <r>
      <rPr>
        <i/>
        <sz val="12"/>
        <rFont val="Arial"/>
        <family val="2"/>
        <charset val="204"/>
      </rPr>
      <t xml:space="preserve">Шланг для душа из ПВХ                                                
Верхний душ из нержавеющей стали                               
Ручной душ из латуни                                      </t>
    </r>
  </si>
  <si>
    <t>брашированное никель</t>
  </si>
  <si>
    <t>VSFW-2DS1</t>
  </si>
  <si>
    <t>VSFW-2DS1BG</t>
  </si>
  <si>
    <t>VSFW-2DS1BN</t>
  </si>
  <si>
    <t>VSFW-2DS1GM</t>
  </si>
  <si>
    <t>https://vincea.ru/product/dushevoj-komplekt-dice-vsfw-2ds1gm-vstraivaemyj-2-rezhima-voronenaya-stal/</t>
  </si>
  <si>
    <t>https://vincea.ru/product/dushevoj-komplekt-dice-vsfw-2ds1bn-vstraivaemyj-2-rezhima-brashirovannyj-nikel/</t>
  </si>
  <si>
    <t>https://vincea.ru/product/dushevoj-komplekt-dice-vsfw-2ds1bg-vstraivaemyj-2-rezhima-brashirovannoe-zoloto/</t>
  </si>
  <si>
    <r>
      <t xml:space="preserve">Душевой комплект встраиваемый, двухрежимный                                                  </t>
    </r>
    <r>
      <rPr>
        <i/>
        <sz val="12"/>
        <rFont val="Arial"/>
        <family val="2"/>
        <charset val="204"/>
      </rPr>
      <t xml:space="preserve">                                          Верхний душ из нержавеющей стали                                
Ручной душ из нержавеющей стали      
Размер верхнего душа 245мм
Керамический картридж
Шланг для душа из ПВХ</t>
    </r>
  </si>
  <si>
    <t>VKF-2C1</t>
  </si>
  <si>
    <t>VT1-14STMA</t>
  </si>
  <si>
    <t>VT1-14STMG</t>
  </si>
  <si>
    <t>VT1-14STMC</t>
  </si>
  <si>
    <t>VT1-74T</t>
  </si>
  <si>
    <t>525x358x348</t>
  </si>
  <si>
    <t>VSW-1HP110FLGM</t>
  </si>
  <si>
    <t>VSW-1HP120FLGM</t>
  </si>
  <si>
    <t>Cмесители для кухни</t>
  </si>
  <si>
    <t>VKF-119CH</t>
  </si>
  <si>
    <t>VKF-119GM</t>
  </si>
  <si>
    <t>VKF-119</t>
  </si>
  <si>
    <t>https://vincea.ru/product/smesitel-dlya-kuhni-vincea-vkf-119ch-hrom/</t>
  </si>
  <si>
    <t>https://vincea.ru/product/smesitel-dlya-kuhni-vincea-vkf-119gm-voronenaya-stal/</t>
  </si>
  <si>
    <r>
      <t xml:space="preserve">Смеситель для кухни
керамический картдриж
</t>
    </r>
    <r>
      <rPr>
        <i/>
        <sz val="12"/>
        <rFont val="Arial"/>
        <family val="2"/>
        <charset val="204"/>
      </rPr>
      <t>2 режима подачи воды
Выдвижной гибкий излив
Материал: нержавеющая сталь</t>
    </r>
    <r>
      <rPr>
        <b/>
        <i/>
        <sz val="12"/>
        <rFont val="Arial"/>
        <family val="2"/>
        <charset val="204"/>
      </rPr>
      <t xml:space="preserve"> </t>
    </r>
    <r>
      <rPr>
        <sz val="12"/>
        <rFont val="Arial"/>
        <family val="2"/>
        <charset val="1"/>
      </rPr>
      <t xml:space="preserve">  
</t>
    </r>
  </si>
  <si>
    <t>VKF-120CH</t>
  </si>
  <si>
    <t>VKF-120MB</t>
  </si>
  <si>
    <t>VKF-120GM</t>
  </si>
  <si>
    <t>VKF-120BG</t>
  </si>
  <si>
    <t>https://vincea.ru/product/smesitel-dlya-kuhni-vincea-vkf-120mb-chernyj/</t>
  </si>
  <si>
    <t>https://vincea.ru/product/smesitel-dlya-kuhni-vincea-vkf-120ch-hrom/</t>
  </si>
  <si>
    <t>https://vincea.ru/product/smesitel-dlya-kuhni-vincea-vkf-120bg-brashirovannoe-zoloto/</t>
  </si>
  <si>
    <t>VKF-120</t>
  </si>
  <si>
    <t>VKF-107</t>
  </si>
  <si>
    <t>VKF-107BN</t>
  </si>
  <si>
    <t>VKF-107GM</t>
  </si>
  <si>
    <r>
      <t xml:space="preserve">Смеситель для кухни
керамический картдриж
</t>
    </r>
    <r>
      <rPr>
        <i/>
        <sz val="12"/>
        <rFont val="Arial"/>
        <family val="2"/>
        <charset val="204"/>
      </rPr>
      <t>2 режима подачи воды
Выдвижной гибкий излив
Материал: нержавеющая сталь</t>
    </r>
  </si>
  <si>
    <t>https://vincea.ru/product/smesitel-dlya-kuhni-vincea-vkf-107bn-brashirovannyj-nikel/</t>
  </si>
  <si>
    <t>https://vincea.ru/product/smesitel-dlya-kuhni-vincea-vkf-107gm-voronenaya-stal/</t>
  </si>
  <si>
    <r>
      <t xml:space="preserve">Смеситель для кухни
керамический картдриж
</t>
    </r>
    <r>
      <rPr>
        <i/>
        <sz val="12"/>
        <rFont val="Arial"/>
        <family val="2"/>
        <charset val="204"/>
      </rPr>
      <t>2 режима подачи воды
Поворотный гибкий шланг с магнитным фиксатором
Подключение питьевой воды
Материал: латунь</t>
    </r>
  </si>
  <si>
    <t>https://vincea.ru/product/smesitel-dlya-kuhni-vincea-vkf-120gm-voronenaya-stal/</t>
  </si>
  <si>
    <t>VKF-22</t>
  </si>
  <si>
    <t>VKF-22CH</t>
  </si>
  <si>
    <t>VKF-22GM</t>
  </si>
  <si>
    <t>https://vincea.ru/product/smesitel-dlya-kuhni-vincea-vkf-22ch-hrom/</t>
  </si>
  <si>
    <t>https://vincea.ru/product/smesitel-dlya-kuhni-vincea-vkf-22gm-voronenaya-stal/</t>
  </si>
  <si>
    <t>VKF-118</t>
  </si>
  <si>
    <t>VKF-118CH</t>
  </si>
  <si>
    <t>VKF-118BG</t>
  </si>
  <si>
    <t>VKF-118GM</t>
  </si>
  <si>
    <t>https://vincea.ru/product/smesitel-dlya-kuhni-vincea-vkf-118ch-hrom/</t>
  </si>
  <si>
    <t>https://vincea.ru/product/smesitel-dlya-kuhni-vincea-vkf-118bg-brashirovannoe-zoloto/</t>
  </si>
  <si>
    <t>https://vincea.ru/product/smesitel-dlya-kuhni-vincea-vkf-118gm-voronenaya-stal/</t>
  </si>
  <si>
    <r>
      <t>Смеситель для кухни
керамический картдриж
3</t>
    </r>
    <r>
      <rPr>
        <i/>
        <sz val="12"/>
        <rFont val="Arial"/>
        <family val="2"/>
        <charset val="204"/>
      </rPr>
      <t xml:space="preserve"> режима подачи воды
Поворотный гибкий шланг с магнитным фиксатором
Материал: латунь</t>
    </r>
  </si>
  <si>
    <t>VKF-114</t>
  </si>
  <si>
    <t>VKF-114MB</t>
  </si>
  <si>
    <t>VKF-114CH</t>
  </si>
  <si>
    <t>VKF-114BG</t>
  </si>
  <si>
    <t>VKF-114GM</t>
  </si>
  <si>
    <t>https://vincea.ru/product/smesitel-dlya-kuhni-vincea-vkf-114ch-hrom/</t>
  </si>
  <si>
    <t>https://vincea.ru/product/smesitel-dlya-kuhni-vincea-vkf-114mb-chernyj/</t>
  </si>
  <si>
    <t>https://vincea.ru/product/smesitel-dlya-kuhni-vincea-vkf-114gm-voronenaya-stal/</t>
  </si>
  <si>
    <t>https://vincea.ru/product/smesitel-dlya-kuhni-vincea-vkf-114bg-brashirovannoe-zoloto/</t>
  </si>
  <si>
    <r>
      <t xml:space="preserve">Смеситель для кухни
керамический картдриж
</t>
    </r>
    <r>
      <rPr>
        <i/>
        <sz val="12"/>
        <rFont val="Arial"/>
        <family val="2"/>
        <charset val="204"/>
      </rPr>
      <t>2 режима подачи воды
Поворотный гибкий шланг
Материал: латунь</t>
    </r>
  </si>
  <si>
    <t>VKF-115</t>
  </si>
  <si>
    <t>VKF-115MB</t>
  </si>
  <si>
    <t>VKF-115CH</t>
  </si>
  <si>
    <t>VKF-115BG</t>
  </si>
  <si>
    <t>VKF-115GM</t>
  </si>
  <si>
    <t>https://vincea.ru/product/smesitel-dlya-kuhni-vincea-vkf-115ch-hrom/</t>
  </si>
  <si>
    <t>https://vincea.ru/product/smesitel-dlya-kuhni-vincea-vkf-115gm-voronenaya-stal/</t>
  </si>
  <si>
    <t>https://vincea.ru/product/smesitel-dlya-kuhni-vincea-vkf-115bg-brashirovannoe-zoloto/</t>
  </si>
  <si>
    <t>https://vincea.ru/product/smesitel-dlya-kuhni-vincea-vkf-115mb-chernyj/</t>
  </si>
  <si>
    <t>VKF-101MB</t>
  </si>
  <si>
    <t>VKF-101CH</t>
  </si>
  <si>
    <t>VKF-101GM</t>
  </si>
  <si>
    <t>https://vincea.ru/product/smesitel-dlya-kuhni-vincea-vkf-101gm-voronenaya-stal/</t>
  </si>
  <si>
    <t>https://vincea.ru/product/smesitel-dlya-kuhni-vincea-vkf-101mb-chernyj/</t>
  </si>
  <si>
    <t>https://vincea.ru/product/smesitel-dlya-kuhni-vincea-vkf-101ch-hrom/</t>
  </si>
  <si>
    <r>
      <t>Смеситель для кухни
керамический картдриж
1</t>
    </r>
    <r>
      <rPr>
        <i/>
        <sz val="12"/>
        <rFont val="Arial"/>
        <family val="2"/>
        <charset val="204"/>
      </rPr>
      <t xml:space="preserve"> режим подачи воды
Поворотный гибкий шланг
Материал: латунь</t>
    </r>
  </si>
  <si>
    <t>VKF-101</t>
  </si>
  <si>
    <t>VKF-176MB</t>
  </si>
  <si>
    <t>VKF-176CH</t>
  </si>
  <si>
    <t>VKF-176GM</t>
  </si>
  <si>
    <t>VKF-176</t>
  </si>
  <si>
    <r>
      <t>Смеситель для кухни
керамический картдриж
3</t>
    </r>
    <r>
      <rPr>
        <i/>
        <sz val="12"/>
        <rFont val="Arial"/>
        <family val="2"/>
        <charset val="204"/>
      </rPr>
      <t xml:space="preserve"> режима подачи воды
Выдвижной гибкий излив
Материал: нержавеющая сталь</t>
    </r>
  </si>
  <si>
    <t>https://vincea.ru/product/smesitel-dlya-kuhni-vincea-vkf-176ch-hrom/</t>
  </si>
  <si>
    <t>https://vincea.ru/product/smesitel-dlya-kuhni-vincea-vkf-176mb-chernyj/</t>
  </si>
  <si>
    <t>https://vincea.ru/product/smesitel-dlya-kuhni-vincea-vkf-176gm-voronenaya-stal/</t>
  </si>
  <si>
    <t>Цены указаны с НДС, 22%; *РРЦ - рекомендованная розничная цена для продажи в Европейской части РФ и УРФО
(Рекомендованные розничные цены в других регионах РФ могут отличаться от указанных).</t>
  </si>
  <si>
    <t>Welle</t>
  </si>
  <si>
    <t>VMC-2WL600MBG</t>
  </si>
  <si>
    <t>VMC-2WL600MW</t>
  </si>
  <si>
    <t xml:space="preserve">
592x476x500</t>
  </si>
  <si>
    <t>M.Beige</t>
  </si>
  <si>
    <t>M.White</t>
  </si>
  <si>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</si>
  <si>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 xml:space="preserve">черные / серые раковины из кварца </t>
    </r>
  </si>
  <si>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</si>
  <si>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 xml:space="preserve">черные / серые раковины из кварца </t>
    </r>
  </si>
  <si>
    <t>VCB-13</t>
  </si>
  <si>
    <t>База под раковину
Тип: подвесная
Система хранения: 2 выкатных ящика с доводчиками
Ручки фрезерованы в плоскости фасада под 45º</t>
  </si>
  <si>
    <t>2WL600</t>
  </si>
  <si>
    <t>2WL800</t>
  </si>
  <si>
    <t>VMC-2WL800MBG</t>
  </si>
  <si>
    <t>VMC-2WL800MW</t>
  </si>
  <si>
    <t xml:space="preserve">
792x476x500</t>
  </si>
  <si>
    <r>
      <t xml:space="preserve">Раковина из искусственного камня  для серий Welle, Сhiara, Chiara 2D, Luka                                                    Одно отверстие под смеситель         </t>
    </r>
    <r>
      <rPr>
        <b/>
        <sz val="11"/>
        <rFont val="Arial"/>
        <family val="2"/>
        <charset val="204"/>
      </rPr>
      <t>черные / серые раковины из кварца</t>
    </r>
  </si>
  <si>
    <t>2WL100</t>
  </si>
  <si>
    <t>VMC-2WL100MBG</t>
  </si>
  <si>
    <t>VMC-2WL100MW</t>
  </si>
  <si>
    <t xml:space="preserve">
990x476x500</t>
  </si>
  <si>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</si>
  <si>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черные / серые раковины из кварца</t>
    </r>
  </si>
  <si>
    <t>VSC-2WL150MBG</t>
  </si>
  <si>
    <t>VSC-2WL150MW</t>
  </si>
  <si>
    <t xml:space="preserve">Шкаф-пенал для серии Welle
Тип: подвесной
Система хранения: 2 дверцы
Ручки фрезерованы в плоскости фасада под 45º                                                                    </t>
  </si>
  <si>
    <t>VDP-3AL850CLB</t>
  </si>
  <si>
    <t>VDP-3AL850CLGM</t>
  </si>
  <si>
    <t>VDP-3AL100CLGM</t>
  </si>
  <si>
    <t>VDP-3AL100CLG</t>
  </si>
  <si>
    <t>VSW-7HA700CLGM</t>
  </si>
  <si>
    <t>VSW-7HA800CLGM</t>
  </si>
  <si>
    <t>VSW-7HA900CLGM</t>
  </si>
  <si>
    <t>ворненая сталь</t>
  </si>
  <si>
    <t>VSW-1HP900GWBG</t>
  </si>
  <si>
    <t>VSW-1H100GFGM</t>
  </si>
  <si>
    <t>VSW-1H100GFB</t>
  </si>
  <si>
    <t>VSFS-4CT1GM</t>
  </si>
  <si>
    <t>https://vincea.ru/product/dushevaya-stojka-city-vsfs-4ct1gm-voronenaya-stal/</t>
  </si>
  <si>
    <t>VDP-3AL850CLG</t>
  </si>
  <si>
    <t>Прайс-лист на мебель для ванной от 09.02.2026 г.</t>
  </si>
  <si>
    <t>Прайс-лист на смесители на 09.02.2026 г.</t>
  </si>
  <si>
    <t>Прайс-лист на душевые ограждения на 09.02.2026 г.</t>
  </si>
  <si>
    <t>Прайс-лист на душевые лотки и поддоны на 09.02.2026 г.</t>
  </si>
  <si>
    <t>Прайс-лист на полотенцесушители  на 09.02.2026 г.</t>
  </si>
  <si>
    <t>Прайс-лист на ванны на 09.02.2026 г.</t>
  </si>
  <si>
    <t>Luka</t>
  </si>
  <si>
    <t>VBF-6AU1CH</t>
  </si>
  <si>
    <t>VBF-6AU1GM</t>
  </si>
  <si>
    <t>VBF-6AU1BG</t>
  </si>
  <si>
    <t>VBF-6AU2CH</t>
  </si>
  <si>
    <t>VBF-6AU2GM</t>
  </si>
  <si>
    <t>VBF-6AU2BG</t>
  </si>
  <si>
    <t>VBFW-6AU1CH</t>
  </si>
  <si>
    <t>VBFW-6AU1GM</t>
  </si>
  <si>
    <t>VBFW-6AU1BG</t>
  </si>
  <si>
    <t>Смеситель для ванны встраиваемый, двухрежимный
Излив из латуни
Ручной душ из латуни
Шланг для душа из ПВХ</t>
  </si>
  <si>
    <t>VBTW-6AU1CH</t>
  </si>
  <si>
    <t>VBTW-6AU1GM</t>
  </si>
  <si>
    <t>VBTW-6AU1BG</t>
  </si>
  <si>
    <r>
      <t xml:space="preserve">Душевой комплект встраиваемый, двухрежимный
</t>
    </r>
    <r>
      <rPr>
        <i/>
        <sz val="12"/>
        <rFont val="Arial"/>
        <family val="2"/>
        <charset val="204"/>
      </rPr>
      <t>Верхний душ из нержавеющей стали</t>
    </r>
    <r>
      <rPr>
        <sz val="12"/>
        <rFont val="Arial"/>
        <family val="2"/>
        <charset val="204"/>
      </rPr>
      <t xml:space="preserve">
Р</t>
    </r>
    <r>
      <rPr>
        <i/>
        <sz val="12"/>
        <rFont val="Arial"/>
        <family val="2"/>
        <charset val="204"/>
      </rPr>
      <t xml:space="preserve">учной душ из латуни 
Верхний душ 300мм                                   Шланг для душа из ПВХ                                                
                             </t>
    </r>
    <r>
      <rPr>
        <sz val="12"/>
        <rFont val="Arial"/>
        <family val="2"/>
        <charset val="204"/>
      </rPr>
      <t xml:space="preserve">         </t>
    </r>
  </si>
  <si>
    <t>VSFW-6AU1CH</t>
  </si>
  <si>
    <t>VSFW-6AU1GM</t>
  </si>
  <si>
    <t>VSFW-6AU1BG</t>
  </si>
  <si>
    <t>AURA</t>
  </si>
  <si>
    <t>Смеситель для раковины однорычажный
Керамический картридж  
2 шланга подачи воды в комплекте             
Материал: латунь</t>
  </si>
  <si>
    <t>Смеситель для раковины встраиваемый однорычажный
Керамический картридж  
Материал: латунь</t>
  </si>
  <si>
    <t>Смеситель для раковины однорычажный
Керамический картридж
2 шланга подачи воды в комплекте             
Материал: латунь</t>
  </si>
  <si>
    <t>VBF-6AL1CH</t>
  </si>
  <si>
    <t>VBF-6AL1GM</t>
  </si>
  <si>
    <t>Смеситель для раковины встраиваемый однорычажный
Керамический картридж
Материал: латунь</t>
  </si>
  <si>
    <t>VBFW-6AL1CH</t>
  </si>
  <si>
    <t>VBFW-6AL1GM</t>
  </si>
  <si>
    <t>VBTW-6AL1CH</t>
  </si>
  <si>
    <t>VBTW-6AL1GM</t>
  </si>
  <si>
    <t>VSFW-6AL1CH</t>
  </si>
  <si>
    <t>VSFW-6AL1GM</t>
  </si>
  <si>
    <t>https://vincea.ru/product/smesitel-dlya-rakoviny-aura-vbf-6au1ch-hrom/</t>
  </si>
  <si>
    <t>https://vincea.ru/product/smesitel-dlya-rakoviny-aura-vbf-6au1gm-voronenaya-stal/</t>
  </si>
  <si>
    <t>https://vincea.ru/product/smesitel-dlya-rakoviny-aura-vbf-6au1bg-brashirovannoe-zoloto/</t>
  </si>
  <si>
    <t>https://vincea.ru/product/smesitel-dlya-rakoviny-aura-vbf-6au2ch-hrom/</t>
  </si>
  <si>
    <t>https://vincea.ru/product/smesitel-dlya-rakoviny-aura-vbf-6au2gm-voronenaya-stal/</t>
  </si>
  <si>
    <t>https://vincea.ru/product/smesitel-dlya-rakoviny-aura-vbf-6au2bg-brashirovannoe-zoloto/</t>
  </si>
  <si>
    <t>https://vincea.ru/product/smesitel-dlya-rakoviny-aura-vbfw-6au1ch-vstraivaemyj-hrom/</t>
  </si>
  <si>
    <t>https://vincea.ru/product/smesitel-dlya-rakoviny-aura-vbfw-6au1gm-vstraivaemyj-voronenaya-stal/</t>
  </si>
  <si>
    <t>https://vincea.ru/product/smesitel-dlya-rakoviny-aura-vbfw-6au1bg-vstraivaemyj-brashirovannoe-zoloto/</t>
  </si>
  <si>
    <t>https://vincea.ru/product/smesitel-dlya-vanny-aura-vbtw-6au1ch-vstraivaemyj-hrom/</t>
  </si>
  <si>
    <t>https://vincea.ru/product/smesitel-dlya-vanny-aura-vbtw-6au1gm-vstraivaemyj-voronenaya-stal/</t>
  </si>
  <si>
    <t>https://vincea.ru/product/smesitel-dlya-vanny-aura-vbtw-6au1bg-vstraivaemyj-brashirovannoe-zoloto/</t>
  </si>
  <si>
    <t>https://vincea.ru/product/dushevoj-komplekt-aura-vsfw-6au1ch-vstraivaemyj-2-rezhima-hrom/</t>
  </si>
  <si>
    <t>https://vincea.ru/product/dushevoj-komplekt-aura-vsfw-6au1gm-vstraivaemyj-2-rezhima-voronenaya-stal/</t>
  </si>
  <si>
    <t>https://vincea.ru/product/dushevoj-komplekt-aura-vsfw-6au1bg-vstraivaemyj-2-rezhima-brashirovannoe-zoloto/</t>
  </si>
  <si>
    <t>VBF-6AU1</t>
  </si>
  <si>
    <t>VBF-6AU2</t>
  </si>
  <si>
    <t>VBFW-6AU1</t>
  </si>
  <si>
    <t>VBTW-6AU1</t>
  </si>
  <si>
    <t>VSFW-6AU1</t>
  </si>
  <si>
    <t>VBF-6AL1</t>
  </si>
  <si>
    <t>VBFW-6AL1</t>
  </si>
  <si>
    <t>VBTW-6AL1</t>
  </si>
  <si>
    <t>VSFW-6AL1</t>
  </si>
  <si>
    <t>https://vincea.ru/product/smesitel-dlya-rakoviny-alto-vbf-6al1ch-hrom/</t>
  </si>
  <si>
    <t>https://vincea.ru/product/smesitel-dlya-rakoviny-alto-vbf-6al1gm-voronenaya-stal/</t>
  </si>
  <si>
    <t>https://vincea.ru/product/smesitel-dlya-rakoviny-alto-vbfw-6al1ch-vstraivaemyj-hrom/</t>
  </si>
  <si>
    <t>https://vincea.ru/product/smesitel-dlya-rakoviny-alto-vbfw-6al1gm-vstraivaemyj-voronenaya-stal/</t>
  </si>
  <si>
    <t>https://vincea.ru/product/smesitel-dlya-vanny-alto-vbtw-6al1ch-vstraivaemyj-hrom/</t>
  </si>
  <si>
    <t>https://vincea.ru/product/smesitel-dlya-vanny-alto-vbtw-6al1gm-vstraivaemyj-voronenaya-stal/</t>
  </si>
  <si>
    <t>https://vincea.ru/product/dushevoj-komplekt-alto-vsfw-6al1ch-vstraivaemyj-2-rezhima-hrom/</t>
  </si>
  <si>
    <t>https://vincea.ru/product/dushevoj-komplekt-alto-vsfw-6al1gm-vstraivaemyj-2-rezhima-voronenaya-stal/</t>
  </si>
  <si>
    <t>VDS-3SO2100CLGM</t>
  </si>
  <si>
    <t>VDS-3SO2110CLGM</t>
  </si>
  <si>
    <t>VDS-3SO2120CLGM</t>
  </si>
  <si>
    <t>VDS-3SO2130CLGM</t>
  </si>
  <si>
    <t>VDS-3SO2140CLGM</t>
  </si>
  <si>
    <t>VDS-3SO2110CLG</t>
  </si>
  <si>
    <t>VDS-3SO2120CLG</t>
  </si>
  <si>
    <t>VDS-3SO2130CLG</t>
  </si>
  <si>
    <t>VDS-3SO2140CLG</t>
  </si>
  <si>
    <t>VSR-3SO28010CLGM</t>
  </si>
  <si>
    <t>VSR-3SO28011CLGM</t>
  </si>
  <si>
    <t>VSR-3SO28012CLGM</t>
  </si>
  <si>
    <t>VSR-3SO28013CLGM</t>
  </si>
  <si>
    <t>VSR-3SO28014CLGM</t>
  </si>
  <si>
    <t>VSR-3SO29010CLGM</t>
  </si>
  <si>
    <t>VSR-3SO29011CLGM</t>
  </si>
  <si>
    <t>VSR-3SO29012CLGM</t>
  </si>
  <si>
    <t>VSR-3SO29013CLGM</t>
  </si>
  <si>
    <t>VSR-3SO29014CLGM</t>
  </si>
  <si>
    <t>VSR-3SO28011CLG</t>
  </si>
  <si>
    <t>VSR-3SO28012CLG</t>
  </si>
  <si>
    <t>VSR-3SO28013CLG</t>
  </si>
  <si>
    <t>VSR-3SO28014CLG</t>
  </si>
  <si>
    <t>VSR-3SO29011CLG</t>
  </si>
  <si>
    <t>VSR-3SO29012CLG</t>
  </si>
  <si>
    <t>VSR-3SO29013CLG</t>
  </si>
  <si>
    <t>VSR-3SO29014CLG</t>
  </si>
  <si>
    <t>1000х800x1950</t>
  </si>
  <si>
    <t>VPSW-3AL900CL</t>
  </si>
  <si>
    <t>VPSW-3AL100CLB</t>
  </si>
  <si>
    <t>VPSW-3AL</t>
  </si>
  <si>
    <t>VSRW-3AL9090CL</t>
  </si>
  <si>
    <t>VSRW-3AL9010CLB</t>
  </si>
  <si>
    <t>1000×900x1950</t>
  </si>
  <si>
    <t>900×900x1950</t>
  </si>
  <si>
    <t>VSRW-3AL</t>
  </si>
  <si>
    <r>
      <t xml:space="preserve">Душевая дверь
Конструкция дверей: поворотно-раздвижная
Толщина стекла: 6мм                           
Высота: 1950мм                                                  </t>
    </r>
    <r>
      <rPr>
        <b/>
        <sz val="11"/>
        <rFont val="Arial"/>
        <family val="2"/>
        <charset val="204"/>
      </rPr>
      <t>Поворотный механизм открывания  двери внутрь на 90°</t>
    </r>
  </si>
  <si>
    <r>
      <t xml:space="preserve">Душевой уголок прямоугольный/квадратный
Конструкция дверей:  1 поворотно-раздвижная дверь + боковая панель 
Толщина стекла: 6мм
Высота: 1950мм
</t>
    </r>
    <r>
      <rPr>
        <b/>
        <sz val="11"/>
        <color theme="1"/>
        <rFont val="Arial"/>
        <family val="2"/>
        <charset val="204"/>
      </rPr>
      <t xml:space="preserve">Поворотный механизм открывания  двери внутрь на 90°
</t>
    </r>
  </si>
  <si>
    <r>
      <t xml:space="preserve">Душевой уголок прямоугольный/квадратный
Конструкция дверей:  1 поворотная дверь + боковая панель 
Толщина стекла: 6мм
Обработка стекла: Easy Clean
Высота: 2000мм
</t>
    </r>
    <r>
      <rPr>
        <b/>
        <sz val="12"/>
        <color theme="1"/>
        <rFont val="Arial"/>
        <family val="2"/>
        <charset val="204"/>
      </rPr>
      <t>Поворотный механизм открывания  двери внутрь на 90°
Ручка 465мм из нержавеющей стали</t>
    </r>
  </si>
  <si>
    <t>VSW-1HP900FLBN</t>
  </si>
  <si>
    <t>VSW-1HP100FLBN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</si>
</sst>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0.00_);_(* \(#,##0.00\);_(* &quot;-&quot;??_);_(@_)"/>
    <numFmt numFmtId="165" formatCode="0&quot;afe36a-763d-11ea-a08f-00155d8f8701&quot;"/>
    <numFmt numFmtId="166" formatCode="0&quot;bad5a-7665-11ea-a08f-00155d8f8701&quot;"/>
    <numFmt numFmtId="167" formatCode="0.0%"/>
    <numFmt numFmtId="168" formatCode="_-* #,##0_-;\-* #,##0_-;_-* &quot;-&quot;??_-;_-@_-"/>
    <numFmt numFmtId="169" formatCode="000000"/>
  </numFmts>
  <fonts count="65">
    <font>
      <sz val="11"/>
      <color theme="1"/>
      <name val="Calibri"/>
      <family val="2"/>
      <charset val="204"/>
      <scheme val="minor"/>
    </font>
    <font>
      <sz val="8"/>
      <name val="Arial"/>
      <family val="2"/>
      <charset val="204"/>
    </font>
    <font>
      <sz val="10"/>
      <name val="Arial Cyr"/>
      <charset val="204"/>
    </font>
    <font>
      <b/>
      <sz val="14"/>
      <name val="Arial"/>
      <family val="2"/>
      <charset val="1"/>
    </font>
    <font>
      <sz val="9"/>
      <name val="Arial"/>
      <family val="2"/>
      <charset val="1"/>
    </font>
    <font>
      <b/>
      <sz val="12"/>
      <name val="Arial"/>
      <family val="2"/>
      <charset val="1"/>
    </font>
    <font>
      <sz val="1"/>
      <name val="Arial"/>
      <family val="2"/>
      <charset val="1"/>
    </font>
    <font>
      <sz val="11"/>
      <name val="Arial"/>
      <family val="2"/>
      <charset val="1"/>
    </font>
    <font>
      <b/>
      <sz val="10"/>
      <name val="Arial"/>
      <family val="2"/>
      <charset val="204"/>
    </font>
    <font>
      <u/>
      <sz val="11"/>
      <color theme="10"/>
      <name val="Calibri"/>
      <family val="2"/>
      <charset val="204"/>
      <scheme val="minor"/>
    </font>
    <font>
      <u/>
      <sz val="14"/>
      <color theme="10"/>
      <name val="Calibri"/>
      <family val="2"/>
      <charset val="204"/>
      <scheme val="minor"/>
    </font>
    <font>
      <sz val="14"/>
      <color theme="1"/>
      <name val="Calibri"/>
      <family val="2"/>
      <charset val="204"/>
      <scheme val="minor"/>
    </font>
    <font>
      <b/>
      <sz val="9"/>
      <name val="Arial"/>
      <family val="2"/>
      <charset val="1"/>
    </font>
    <font>
      <b/>
      <sz val="10"/>
      <name val="Arial Cyr"/>
      <charset val="204"/>
    </font>
    <font>
      <b/>
      <sz val="8"/>
      <name val="Arial"/>
      <family val="2"/>
      <charset val="204"/>
    </font>
    <font>
      <i/>
      <sz val="11"/>
      <name val="Arial"/>
      <family val="2"/>
      <charset val="204"/>
    </font>
    <font>
      <b/>
      <sz val="11"/>
      <name val="Arial"/>
      <family val="2"/>
      <charset val="204"/>
    </font>
    <font>
      <b/>
      <i/>
      <sz val="11"/>
      <name val="Arial"/>
      <family val="2"/>
      <charset val="204"/>
    </font>
    <font>
      <sz val="11"/>
      <color theme="1"/>
      <name val="Calibri"/>
      <family val="2"/>
      <charset val="204"/>
      <scheme val="minor"/>
    </font>
    <font>
      <sz val="11"/>
      <color theme="0"/>
      <name val="Calibri"/>
      <family val="2"/>
      <charset val="204"/>
      <scheme val="minor"/>
    </font>
    <font>
      <sz val="8"/>
      <name val="Arial"/>
      <family val="2"/>
      <charset val="204"/>
    </font>
    <font>
      <b/>
      <sz val="12"/>
      <color rgb="FFFF0000"/>
      <name val="Arial"/>
      <family val="2"/>
      <charset val="204"/>
    </font>
    <font>
      <b/>
      <sz val="12"/>
      <color rgb="FFFF0000"/>
      <name val="Arial Cyr"/>
      <charset val="204"/>
    </font>
    <font>
      <b/>
      <sz val="14"/>
      <name val="Arial Cyr"/>
      <charset val="204"/>
    </font>
    <font>
      <b/>
      <sz val="10"/>
      <color rgb="FFFF0000"/>
      <name val="Arial Cyr"/>
      <charset val="204"/>
    </font>
    <font>
      <b/>
      <sz val="12"/>
      <name val="Arial"/>
      <family val="2"/>
      <charset val="204"/>
    </font>
    <font>
      <sz val="11"/>
      <name val="Arial"/>
      <family val="2"/>
      <charset val="204"/>
    </font>
    <font>
      <b/>
      <sz val="11"/>
      <color rgb="FFFF0000"/>
      <name val="Arial"/>
      <family val="2"/>
      <charset val="204"/>
    </font>
    <font>
      <b/>
      <sz val="10"/>
      <color rgb="FFC00000"/>
      <name val="Arial Cyr"/>
      <charset val="204"/>
    </font>
    <font>
      <sz val="11"/>
      <color theme="1"/>
      <name val="Arial"/>
      <family val="2"/>
      <charset val="204"/>
    </font>
    <font>
      <sz val="10"/>
      <color rgb="FFFF0000"/>
      <name val="Arial Cyr"/>
      <charset val="204"/>
    </font>
    <font>
      <b/>
      <sz val="14"/>
      <color rgb="FFFF0000"/>
      <name val="Arial"/>
      <family val="2"/>
      <charset val="204"/>
    </font>
    <font>
      <sz val="9"/>
      <color rgb="FFFF0000"/>
      <name val="Arial"/>
      <family val="2"/>
      <charset val="204"/>
    </font>
    <font>
      <sz val="8"/>
      <color rgb="FFFF0000"/>
      <name val="Arial"/>
      <family val="2"/>
      <charset val="204"/>
    </font>
    <font>
      <b/>
      <sz val="8"/>
      <color rgb="FFFF0000"/>
      <name val="Arial"/>
      <family val="2"/>
      <charset val="204"/>
    </font>
    <font>
      <sz val="11"/>
      <name val="Calibri"/>
      <family val="2"/>
      <charset val="204"/>
      <scheme val="minor"/>
    </font>
    <font>
      <b/>
      <sz val="11"/>
      <color theme="1"/>
      <name val="Arial"/>
      <family val="2"/>
      <charset val="204"/>
    </font>
    <font>
      <b/>
      <i/>
      <sz val="11"/>
      <color rgb="FFFF0000"/>
      <name val="Arial"/>
      <family val="2"/>
      <charset val="204"/>
    </font>
    <font>
      <b/>
      <sz val="12"/>
      <name val="Arial Cyr"/>
      <charset val="204"/>
    </font>
    <font>
      <sz val="12"/>
      <name val="Arial Cyr"/>
      <charset val="204"/>
    </font>
    <font>
      <sz val="12"/>
      <color theme="1"/>
      <name val="Calibri"/>
      <family val="2"/>
      <charset val="204"/>
    </font>
    <font>
      <b/>
      <sz val="9"/>
      <name val="Arial"/>
      <family val="2"/>
      <charset val="204"/>
    </font>
    <font>
      <i/>
      <sz val="10"/>
      <name val="Arial"/>
      <family val="2"/>
      <charset val="204"/>
    </font>
    <font>
      <b/>
      <u/>
      <sz val="16"/>
      <name val="Calibri"/>
      <family val="2"/>
      <charset val="204"/>
      <scheme val="minor"/>
    </font>
    <font>
      <b/>
      <sz val="11"/>
      <color rgb="FFFF0000"/>
      <name val="Arial Cyr"/>
      <charset val="204"/>
    </font>
    <font>
      <sz val="12"/>
      <name val="Arial"/>
      <family val="2"/>
      <charset val="204"/>
    </font>
    <font>
      <sz val="11"/>
      <color indexed="8"/>
      <name val="宋体"/>
      <charset val="134"/>
    </font>
    <font>
      <sz val="8"/>
      <name val="Calibri"/>
      <family val="2"/>
      <charset val="204"/>
      <scheme val="minor"/>
    </font>
    <font>
      <sz val="12"/>
      <color theme="1"/>
      <name val="Arial"/>
      <family val="2"/>
      <charset val="204"/>
    </font>
    <font>
      <i/>
      <sz val="11"/>
      <color theme="1"/>
      <name val="Arial"/>
      <family val="2"/>
      <charset val="204"/>
    </font>
    <font>
      <sz val="1"/>
      <name val="Arial"/>
      <family val="2"/>
      <charset val="204"/>
    </font>
    <font>
      <sz val="12"/>
      <color rgb="FFFF0000"/>
      <name val="Arial"/>
      <family val="2"/>
      <charset val="204"/>
    </font>
    <font>
      <sz val="12"/>
      <name val="宋体"/>
      <family val="3"/>
      <charset val="134"/>
    </font>
    <font>
      <b/>
      <i/>
      <sz val="11"/>
      <color theme="1"/>
      <name val="Arial"/>
      <family val="2"/>
      <charset val="204"/>
    </font>
    <font>
      <sz val="12"/>
      <color theme="1"/>
      <name val="Calibri"/>
      <family val="2"/>
      <charset val="204"/>
      <scheme val="minor"/>
    </font>
    <font>
      <sz val="12"/>
      <name val="Arial"/>
      <family val="2"/>
      <charset val="1"/>
    </font>
    <font>
      <b/>
      <i/>
      <sz val="12"/>
      <name val="Arial"/>
      <family val="2"/>
      <charset val="204"/>
    </font>
    <font>
      <b/>
      <sz val="12"/>
      <color theme="1"/>
      <name val="Arial"/>
      <family val="2"/>
      <charset val="204"/>
    </font>
    <font>
      <i/>
      <sz val="12"/>
      <name val="Arial"/>
      <family val="2"/>
      <charset val="204"/>
    </font>
    <font>
      <sz val="11"/>
      <color rgb="FF1A1A1A"/>
      <name val="Arial"/>
      <family val="2"/>
      <charset val="204"/>
    </font>
    <font>
      <b/>
      <sz val="14"/>
      <name val="Arial"/>
      <family val="2"/>
      <charset val="204"/>
    </font>
    <font>
      <b/>
      <sz val="11"/>
      <color theme="1"/>
      <name val="Calibri"/>
      <family val="2"/>
      <charset val="204"/>
      <scheme val="minor"/>
    </font>
    <font>
      <b/>
      <i/>
      <sz val="12"/>
      <color theme="1"/>
      <name val="Arial"/>
      <family val="2"/>
      <charset val="204"/>
    </font>
    <font>
      <b/>
      <i/>
      <sz val="10"/>
      <name val="Arial"/>
      <family val="2"/>
      <charset val="204"/>
    </font>
    <font>
      <i/>
      <sz val="12"/>
      <color theme="1"/>
      <name val="Arial"/>
      <family val="2"/>
      <charset val="204"/>
    </font>
  </fonts>
  <fills count="26">
    <fill>
      <patternFill patternType="none"/>
    </fill>
    <fill>
      <patternFill patternType="gray125"/>
    </fill>
    <fill>
      <patternFill patternType="solid">
        <fgColor rgb="FF808080"/>
        <bgColor auto="1"/>
      </patternFill>
    </fill>
    <fill>
      <patternFill patternType="solid">
        <fgColor rgb="FFECF8B8"/>
        <bgColor auto="1"/>
      </patternFill>
    </fill>
    <fill>
      <patternFill patternType="solid">
        <fgColor rgb="FFFFB6C1"/>
        <bgColor auto="1"/>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C000"/>
        <bgColor indexed="64"/>
      </patternFill>
    </fill>
    <fill>
      <patternFill patternType="solid">
        <fgColor rgb="FFFFFF00"/>
        <bgColor indexed="64"/>
      </patternFill>
    </fill>
    <fill>
      <patternFill patternType="solid">
        <fgColor theme="5" tint="0.59999389629810485"/>
        <bgColor indexed="64"/>
      </patternFill>
    </fill>
  </fills>
  <borders count="133">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medium">
        <color rgb="FF000000"/>
      </top>
      <bottom/>
      <diagonal/>
    </border>
    <border>
      <left style="thin">
        <color rgb="FF000000"/>
      </left>
      <right/>
      <top style="medium">
        <color rgb="FF000000"/>
      </top>
      <bottom/>
      <diagonal/>
    </border>
    <border>
      <left/>
      <right style="thin">
        <color rgb="FF000000"/>
      </right>
      <top style="medium">
        <color rgb="FF000000"/>
      </top>
      <bottom/>
      <diagonal/>
    </border>
    <border>
      <left style="thin">
        <color rgb="FF000000"/>
      </left>
      <right style="thin">
        <color rgb="FF000000"/>
      </right>
      <top style="medium">
        <color rgb="FF000000"/>
      </top>
      <bottom style="medium">
        <color rgb="FF000000"/>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style="medium">
        <color rgb="FF000000"/>
      </bottom>
      <diagonal/>
    </border>
    <border>
      <left/>
      <right style="thin">
        <color rgb="FF000000"/>
      </right>
      <top style="medium">
        <color rgb="FF000000"/>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medium">
        <color rgb="FF000000"/>
      </bottom>
      <diagonal/>
    </border>
    <border>
      <left/>
      <right style="thin">
        <color rgb="FF000000"/>
      </right>
      <top style="thin">
        <color rgb="FF000000"/>
      </top>
      <bottom style="medium">
        <color rgb="FF000000"/>
      </bottom>
      <diagonal/>
    </border>
    <border>
      <left/>
      <right/>
      <top style="thin">
        <color rgb="FF000000"/>
      </top>
      <bottom style="medium">
        <color rgb="FF000000"/>
      </bottom>
      <diagonal/>
    </border>
    <border>
      <left style="thin">
        <color rgb="FF000000"/>
      </left>
      <right/>
      <top style="medium">
        <color rgb="FF000000"/>
      </top>
      <bottom style="thin">
        <color rgb="FF000000"/>
      </bottom>
      <diagonal/>
    </border>
    <border>
      <left/>
      <right/>
      <top style="medium">
        <color rgb="FF000000"/>
      </top>
      <bottom/>
      <diagonal/>
    </border>
    <border>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rgb="FF000000"/>
      </right>
      <top style="thin">
        <color indexed="64"/>
      </top>
      <bottom style="thin">
        <color indexed="64"/>
      </bottom>
      <diagonal/>
    </border>
    <border>
      <left style="thin">
        <color rgb="FF000000"/>
      </left>
      <right/>
      <top style="thin">
        <color indexed="64"/>
      </top>
      <bottom style="thin">
        <color indexed="64"/>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rgb="FF000000"/>
      </right>
      <top/>
      <bottom style="medium">
        <color rgb="FF000000"/>
      </bottom>
      <diagonal/>
    </border>
    <border>
      <left style="thin">
        <color rgb="FF000000"/>
      </left>
      <right style="thin">
        <color rgb="FF000000"/>
      </right>
      <top style="thin">
        <color indexed="64"/>
      </top>
      <bottom style="medium">
        <color indexed="64"/>
      </bottom>
      <diagonal/>
    </border>
    <border>
      <left style="thin">
        <color rgb="FF000000"/>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medium">
        <color indexed="64"/>
      </bottom>
      <diagonal/>
    </border>
    <border>
      <left style="thin">
        <color rgb="FF000000"/>
      </left>
      <right style="thin">
        <color rgb="FF000000"/>
      </right>
      <top style="thin">
        <color indexed="64"/>
      </top>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rgb="FF000000"/>
      </right>
      <top style="thin">
        <color indexed="64"/>
      </top>
      <bottom/>
      <diagonal/>
    </border>
    <border>
      <left style="thin">
        <color indexed="64"/>
      </left>
      <right style="thin">
        <color rgb="FF000000"/>
      </right>
      <top/>
      <bottom style="medium">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indexed="64"/>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right style="thin">
        <color rgb="FF000000"/>
      </right>
      <top style="medium">
        <color indexed="64"/>
      </top>
      <bottom/>
      <diagonal/>
    </border>
    <border>
      <left/>
      <right/>
      <top/>
      <bottom style="medium">
        <color indexed="64"/>
      </bottom>
      <diagonal/>
    </border>
    <border>
      <left style="thin">
        <color rgb="FF000000"/>
      </left>
      <right/>
      <top style="thin">
        <color indexed="64"/>
      </top>
      <bottom style="medium">
        <color indexed="64"/>
      </bottom>
      <diagonal/>
    </border>
    <border>
      <left/>
      <right/>
      <top style="thin">
        <color indexed="64"/>
      </top>
      <bottom style="medium">
        <color indexed="64"/>
      </bottom>
      <diagonal/>
    </border>
    <border>
      <left/>
      <right style="thin">
        <color rgb="FF000000"/>
      </right>
      <top style="thin">
        <color indexed="64"/>
      </top>
      <bottom style="medium">
        <color indexed="64"/>
      </bottom>
      <diagonal/>
    </border>
    <border>
      <left style="thin">
        <color rgb="FF000000"/>
      </left>
      <right style="thin">
        <color rgb="FF000000"/>
      </right>
      <top style="medium">
        <color indexed="64"/>
      </top>
      <bottom/>
      <diagonal/>
    </border>
    <border>
      <left style="thin">
        <color rgb="FF000000"/>
      </left>
      <right/>
      <top style="medium">
        <color indexed="64"/>
      </top>
      <bottom/>
      <diagonal/>
    </border>
    <border>
      <left/>
      <right style="thin">
        <color rgb="FF000000"/>
      </right>
      <top/>
      <bottom style="medium">
        <color indexed="64"/>
      </bottom>
      <diagonal/>
    </border>
    <border>
      <left style="thin">
        <color rgb="FF000000"/>
      </left>
      <right/>
      <top/>
      <bottom style="medium">
        <color indexed="64"/>
      </bottom>
      <diagonal/>
    </border>
    <border>
      <left style="thin">
        <color rgb="FF000000"/>
      </left>
      <right style="thin">
        <color rgb="FF000000"/>
      </right>
      <top style="medium">
        <color rgb="FF000000"/>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rgb="FF000000"/>
      </left>
      <right style="thin">
        <color rgb="FF000000"/>
      </right>
      <top style="medium">
        <color rgb="FF000000"/>
      </top>
      <bottom style="thin">
        <color indexed="64"/>
      </bottom>
      <diagonal/>
    </border>
    <border>
      <left/>
      <right style="thin">
        <color indexed="64"/>
      </right>
      <top style="thin">
        <color indexed="64"/>
      </top>
      <bottom style="thin">
        <color indexed="64"/>
      </bottom>
      <diagonal/>
    </border>
    <border>
      <left style="thin">
        <color rgb="FF000000"/>
      </left>
      <right/>
      <top style="medium">
        <color rgb="FF000000"/>
      </top>
      <bottom style="thin">
        <color indexed="64"/>
      </bottom>
      <diagonal/>
    </border>
    <border>
      <left/>
      <right/>
      <top style="medium">
        <color rgb="FF000000"/>
      </top>
      <bottom style="thin">
        <color indexed="64"/>
      </bottom>
      <diagonal/>
    </border>
    <border>
      <left/>
      <right style="thin">
        <color rgb="FF000000"/>
      </right>
      <top style="medium">
        <color rgb="FF000000"/>
      </top>
      <bottom style="thin">
        <color indexed="64"/>
      </bottom>
      <diagonal/>
    </border>
    <border>
      <left style="medium">
        <color indexed="64"/>
      </left>
      <right/>
      <top style="medium">
        <color rgb="FF000000"/>
      </top>
      <bottom/>
      <diagonal/>
    </border>
    <border>
      <left style="medium">
        <color indexed="64"/>
      </left>
      <right/>
      <top/>
      <bottom style="medium">
        <color rgb="FF000000"/>
      </bottom>
      <diagonal/>
    </border>
    <border>
      <left style="thin">
        <color indexed="64"/>
      </left>
      <right/>
      <top style="medium">
        <color rgb="FF000000"/>
      </top>
      <bottom style="medium">
        <color rgb="FF000000"/>
      </bottom>
      <diagonal/>
    </border>
    <border>
      <left/>
      <right style="thin">
        <color indexed="64"/>
      </right>
      <top style="medium">
        <color rgb="FF000000"/>
      </top>
      <bottom style="medium">
        <color rgb="FF000000"/>
      </bottom>
      <diagonal/>
    </border>
    <border>
      <left/>
      <right/>
      <top style="thin">
        <color indexed="64"/>
      </top>
      <bottom style="medium">
        <color rgb="FF000000"/>
      </bottom>
      <diagonal/>
    </border>
    <border>
      <left/>
      <right style="thin">
        <color indexed="64"/>
      </right>
      <top style="thin">
        <color indexed="64"/>
      </top>
      <bottom style="medium">
        <color rgb="FF000000"/>
      </bottom>
      <diagonal/>
    </border>
    <border>
      <left/>
      <right style="thin">
        <color indexed="64"/>
      </right>
      <top style="medium">
        <color rgb="FF000000"/>
      </top>
      <bottom style="thin">
        <color indexed="64"/>
      </bottom>
      <diagonal/>
    </border>
    <border>
      <left style="thin">
        <color rgb="FF000000"/>
      </left>
      <right/>
      <top style="thin">
        <color indexed="64"/>
      </top>
      <bottom style="medium">
        <color rgb="FF00000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rgb="FF000000"/>
      </right>
      <top style="medium">
        <color indexed="64"/>
      </top>
      <bottom style="thin">
        <color indexed="64"/>
      </bottom>
      <diagonal/>
    </border>
    <border>
      <left style="thin">
        <color rgb="FF000000"/>
      </left>
      <right/>
      <top style="medium">
        <color indexed="64"/>
      </top>
      <bottom style="thin">
        <color indexed="64"/>
      </bottom>
      <diagonal/>
    </border>
    <border>
      <left style="thin">
        <color rgb="FF000000"/>
      </left>
      <right style="thin">
        <color rgb="FF000000"/>
      </right>
      <top style="medium">
        <color indexed="64"/>
      </top>
      <bottom style="thin">
        <color indexed="64"/>
      </bottom>
      <diagonal/>
    </border>
    <border>
      <left style="thin">
        <color rgb="FF000000"/>
      </left>
      <right style="medium">
        <color indexed="64"/>
      </right>
      <top style="medium">
        <color indexed="64"/>
      </top>
      <bottom style="thin">
        <color indexed="64"/>
      </bottom>
      <diagonal/>
    </border>
    <border>
      <left style="thin">
        <color indexed="64"/>
      </left>
      <right/>
      <top style="thin">
        <color indexed="64"/>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top style="medium">
        <color indexed="64"/>
      </top>
      <bottom style="medium">
        <color rgb="FF000000"/>
      </bottom>
      <diagonal/>
    </border>
    <border>
      <left/>
      <right/>
      <top style="medium">
        <color indexed="64"/>
      </top>
      <bottom style="medium">
        <color rgb="FF000000"/>
      </bottom>
      <diagonal/>
    </border>
    <border>
      <left/>
      <right style="thin">
        <color rgb="FF000000"/>
      </right>
      <top style="medium">
        <color indexed="64"/>
      </top>
      <bottom style="medium">
        <color rgb="FF000000"/>
      </bottom>
      <diagonal/>
    </border>
    <border>
      <left style="thin">
        <color rgb="FF000000"/>
      </left>
      <right/>
      <top style="medium">
        <color rgb="FF000000"/>
      </top>
      <bottom style="medium">
        <color indexed="64"/>
      </bottom>
      <diagonal/>
    </border>
    <border>
      <left/>
      <right/>
      <top style="medium">
        <color rgb="FF000000"/>
      </top>
      <bottom style="medium">
        <color indexed="64"/>
      </bottom>
      <diagonal/>
    </border>
    <border>
      <left/>
      <right style="thin">
        <color rgb="FF000000"/>
      </right>
      <top style="medium">
        <color rgb="FF000000"/>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rgb="FF000000"/>
      </left>
      <right style="thin">
        <color indexed="64"/>
      </right>
      <top style="medium">
        <color rgb="FF000000"/>
      </top>
      <bottom style="medium">
        <color rgb="FF000000"/>
      </bottom>
      <diagonal/>
    </border>
    <border>
      <left style="thin">
        <color indexed="64"/>
      </left>
      <right style="thin">
        <color indexed="64"/>
      </right>
      <top style="medium">
        <color indexed="64"/>
      </top>
      <bottom style="medium">
        <color indexed="64"/>
      </bottom>
      <diagonal/>
    </border>
    <border>
      <left style="thin">
        <color indexed="64"/>
      </left>
      <right/>
      <top/>
      <bottom style="medium">
        <color indexed="64"/>
      </bottom>
      <diagonal/>
    </border>
    <border>
      <left style="thin">
        <color indexed="64"/>
      </left>
      <right/>
      <top style="medium">
        <color indexed="64"/>
      </top>
      <bottom/>
      <diagonal/>
    </border>
    <border>
      <left style="medium">
        <color indexed="64"/>
      </left>
      <right/>
      <top style="medium">
        <color indexed="64"/>
      </top>
      <bottom style="medium">
        <color rgb="FF000000"/>
      </bottom>
      <diagonal/>
    </border>
    <border>
      <left/>
      <right style="medium">
        <color indexed="64"/>
      </right>
      <top style="medium">
        <color indexed="64"/>
      </top>
      <bottom style="medium">
        <color rgb="FF000000"/>
      </bottom>
      <diagonal/>
    </border>
    <border>
      <left/>
      <right style="medium">
        <color indexed="64"/>
      </right>
      <top style="medium">
        <color indexed="64"/>
      </top>
      <bottom style="thin">
        <color indexed="64"/>
      </bottom>
      <diagonal/>
    </border>
    <border>
      <left/>
      <right style="thin">
        <color indexed="64"/>
      </right>
      <top/>
      <bottom style="thin">
        <color rgb="FF000000"/>
      </bottom>
      <diagonal/>
    </border>
    <border>
      <left style="thin">
        <color indexed="64"/>
      </left>
      <right style="thin">
        <color rgb="FF000000"/>
      </right>
      <top style="medium">
        <color rgb="FF000000"/>
      </top>
      <bottom style="medium">
        <color indexed="64"/>
      </bottom>
      <diagonal/>
    </border>
    <border>
      <left/>
      <right style="thin">
        <color rgb="FF000000"/>
      </right>
      <top style="thin">
        <color indexed="64"/>
      </top>
      <bottom/>
      <diagonal/>
    </border>
    <border>
      <left/>
      <right style="thin">
        <color indexed="64"/>
      </right>
      <top style="medium">
        <color rgb="FF000000"/>
      </top>
      <bottom/>
      <diagonal/>
    </border>
    <border>
      <left style="thin">
        <color rgb="FF000000"/>
      </left>
      <right/>
      <top/>
      <bottom style="thin">
        <color indexed="64"/>
      </bottom>
      <diagonal/>
    </border>
    <border>
      <left/>
      <right style="thin">
        <color rgb="FF000000"/>
      </right>
      <top/>
      <bottom style="thin">
        <color indexed="64"/>
      </bottom>
      <diagonal/>
    </border>
    <border>
      <left/>
      <right style="thin">
        <color indexed="64"/>
      </right>
      <top style="thin">
        <color rgb="FF000000"/>
      </top>
      <bottom/>
      <diagonal/>
    </border>
    <border>
      <left/>
      <right style="thin">
        <color rgb="FF000000"/>
      </right>
      <top style="thin">
        <color indexed="64"/>
      </top>
      <bottom style="medium">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rgb="FF000000"/>
      </left>
      <right/>
      <top style="thin">
        <color indexed="64"/>
      </top>
      <bottom style="thin">
        <color rgb="FF000000"/>
      </bottom>
      <diagonal/>
    </border>
    <border>
      <left/>
      <right/>
      <top style="thin">
        <color indexed="64"/>
      </top>
      <bottom style="thin">
        <color rgb="FF000000"/>
      </bottom>
      <diagonal/>
    </border>
    <border>
      <left/>
      <right style="thin">
        <color rgb="FF000000"/>
      </right>
      <top style="thin">
        <color indexed="64"/>
      </top>
      <bottom style="thin">
        <color rgb="FF000000"/>
      </bottom>
      <diagonal/>
    </border>
    <border>
      <left style="thin">
        <color rgb="FF000000"/>
      </left>
      <right/>
      <top style="medium">
        <color indexed="64"/>
      </top>
      <bottom style="medium">
        <color indexed="64"/>
      </bottom>
      <diagonal/>
    </border>
    <border>
      <left/>
      <right style="thin">
        <color rgb="FF000000"/>
      </right>
      <top style="medium">
        <color indexed="64"/>
      </top>
      <bottom style="medium">
        <color indexed="64"/>
      </bottom>
      <diagonal/>
    </border>
    <border>
      <left style="thin">
        <color rgb="FF000000"/>
      </left>
      <right style="thin">
        <color indexed="64"/>
      </right>
      <top style="medium">
        <color rgb="FF000000"/>
      </top>
      <bottom/>
      <diagonal/>
    </border>
    <border>
      <left style="thin">
        <color rgb="FF000000"/>
      </left>
      <right style="thin">
        <color indexed="64"/>
      </right>
      <top/>
      <bottom style="medium">
        <color rgb="FF000000"/>
      </bottom>
      <diagonal/>
    </border>
    <border>
      <left style="thin">
        <color rgb="FF000000"/>
      </left>
      <right style="thin">
        <color rgb="FF000000"/>
      </right>
      <top/>
      <bottom style="thin">
        <color indexed="64"/>
      </bottom>
      <diagonal/>
    </border>
    <border>
      <left style="thin">
        <color indexed="64"/>
      </left>
      <right style="thin">
        <color indexed="64"/>
      </right>
      <top/>
      <bottom style="thin">
        <color indexed="64"/>
      </bottom>
      <diagonal/>
    </border>
  </borders>
  <cellStyleXfs count="28">
    <xf numFmtId="0" fontId="0" fillId="0" borderId="0"/>
    <xf numFmtId="0" fontId="1" fillId="0" borderId="0"/>
    <xf numFmtId="0" fontId="9" fillId="0" borderId="0" applyNumberFormat="0" applyFill="0" applyBorder="0" applyAlignment="0" applyProtection="0"/>
    <xf numFmtId="9" fontId="18" fillId="0" borderId="0" applyFont="0" applyFill="0" applyBorder="0" applyAlignment="0" applyProtection="0"/>
    <xf numFmtId="0" fontId="20" fillId="0" borderId="0"/>
    <xf numFmtId="0" fontId="18" fillId="5" borderId="0" applyNumberFormat="0" applyBorder="0" applyAlignment="0" applyProtection="0"/>
    <xf numFmtId="0" fontId="18" fillId="8" borderId="0" applyNumberFormat="0" applyBorder="0" applyAlignment="0" applyProtection="0"/>
    <xf numFmtId="0" fontId="18" fillId="11" borderId="0" applyNumberFormat="0" applyBorder="0" applyAlignment="0" applyProtection="0"/>
    <xf numFmtId="0" fontId="18" fillId="14" borderId="0" applyNumberFormat="0" applyBorder="0" applyAlignment="0" applyProtection="0"/>
    <xf numFmtId="0" fontId="18" fillId="17" borderId="0" applyNumberFormat="0" applyBorder="0" applyAlignment="0" applyProtection="0"/>
    <xf numFmtId="0" fontId="18" fillId="20" borderId="0" applyNumberFormat="0" applyBorder="0" applyAlignment="0" applyProtection="0"/>
    <xf numFmtId="0" fontId="18" fillId="6" borderId="0" applyNumberFormat="0" applyBorder="0" applyAlignment="0" applyProtection="0"/>
    <xf numFmtId="0" fontId="18" fillId="9" borderId="0" applyNumberFormat="0" applyBorder="0" applyAlignment="0" applyProtection="0"/>
    <xf numFmtId="0" fontId="18" fillId="12" borderId="0" applyNumberFormat="0" applyBorder="0" applyAlignment="0" applyProtection="0"/>
    <xf numFmtId="0" fontId="18" fillId="15" borderId="0" applyNumberFormat="0" applyBorder="0" applyAlignment="0" applyProtection="0"/>
    <xf numFmtId="0" fontId="18" fillId="18" borderId="0" applyNumberFormat="0" applyBorder="0" applyAlignment="0" applyProtection="0"/>
    <xf numFmtId="0" fontId="18" fillId="21" borderId="0" applyNumberFormat="0" applyBorder="0" applyAlignment="0" applyProtection="0"/>
    <xf numFmtId="0" fontId="19" fillId="7" borderId="0" applyNumberFormat="0" applyBorder="0" applyAlignment="0" applyProtection="0"/>
    <xf numFmtId="0" fontId="19" fillId="10" borderId="0" applyNumberFormat="0" applyBorder="0" applyAlignment="0" applyProtection="0"/>
    <xf numFmtId="0" fontId="19" fillId="13" borderId="0" applyNumberFormat="0" applyBorder="0" applyAlignment="0" applyProtection="0"/>
    <xf numFmtId="0" fontId="19" fillId="16" borderId="0" applyNumberFormat="0" applyBorder="0" applyAlignment="0" applyProtection="0"/>
    <xf numFmtId="0" fontId="19" fillId="19" borderId="0" applyNumberFormat="0" applyBorder="0" applyAlignment="0" applyProtection="0"/>
    <xf numFmtId="0" fontId="19" fillId="22" borderId="0" applyNumberFormat="0" applyBorder="0" applyAlignment="0" applyProtection="0"/>
    <xf numFmtId="0" fontId="20" fillId="0" borderId="0"/>
    <xf numFmtId="164" fontId="18" fillId="0" borderId="0" applyFont="0" applyFill="0" applyBorder="0" applyAlignment="0" applyProtection="0"/>
    <xf numFmtId="0" fontId="18" fillId="0" borderId="0"/>
    <xf numFmtId="0" fontId="46" fillId="0" borderId="0">
      <alignment vertical="center"/>
    </xf>
    <xf numFmtId="0" fontId="52" fillId="0" borderId="0"/>
  </cellStyleXfs>
  <cellXfs count="847">
    <xf numFmtId="0" fontId="0" fillId="0" borderId="0" xfId="0"/>
    <xf numFmtId="0" fontId="1" fillId="0" borderId="0" xfId="1" applyAlignment="1">
      <alignment horizontal="left"/>
    </xf>
    <xf numFmtId="0" fontId="1" fillId="0" borderId="0" xfId="1"/>
    <xf numFmtId="0" fontId="2" fillId="0" borderId="0" xfId="1" applyFont="1" applyAlignment="1">
      <alignment horizontal="right"/>
    </xf>
    <xf numFmtId="0" fontId="6" fillId="3" borderId="2" xfId="1" applyFont="1" applyFill="1" applyBorder="1" applyAlignment="1">
      <alignment horizontal="left" vertical="center"/>
    </xf>
    <xf numFmtId="0" fontId="6" fillId="3" borderId="3" xfId="1" applyFont="1" applyFill="1" applyBorder="1" applyAlignment="1">
      <alignment horizontal="left" vertical="center"/>
    </xf>
    <xf numFmtId="0" fontId="5" fillId="3" borderId="3" xfId="1" applyFont="1" applyFill="1" applyBorder="1" applyAlignment="1">
      <alignment horizontal="left" vertical="center"/>
    </xf>
    <xf numFmtId="0" fontId="6" fillId="3" borderId="3" xfId="1" applyFont="1" applyFill="1" applyBorder="1" applyAlignment="1">
      <alignment horizontal="center" vertical="center"/>
    </xf>
    <xf numFmtId="0" fontId="6" fillId="4" borderId="2" xfId="1" applyFont="1" applyFill="1" applyBorder="1" applyAlignment="1">
      <alignment horizontal="left" vertical="center"/>
    </xf>
    <xf numFmtId="0" fontId="6" fillId="4" borderId="3" xfId="1" applyFont="1" applyFill="1" applyBorder="1" applyAlignment="1">
      <alignment horizontal="left" vertical="center"/>
    </xf>
    <xf numFmtId="0" fontId="3" fillId="4" borderId="3" xfId="1" applyFont="1" applyFill="1" applyBorder="1" applyAlignment="1">
      <alignment horizontal="left" vertical="center"/>
    </xf>
    <xf numFmtId="0" fontId="6" fillId="4" borderId="3" xfId="1" applyFont="1" applyFill="1" applyBorder="1" applyAlignment="1">
      <alignment horizontal="center" vertical="center"/>
    </xf>
    <xf numFmtId="0" fontId="14" fillId="0" borderId="0" xfId="1" applyFont="1" applyAlignment="1">
      <alignment horizontal="left"/>
    </xf>
    <xf numFmtId="0" fontId="12" fillId="0" borderId="0" xfId="1" applyFont="1" applyAlignment="1">
      <alignment horizontal="center" vertical="center" wrapText="1"/>
    </xf>
    <xf numFmtId="0" fontId="12" fillId="0" borderId="0" xfId="1" applyFont="1" applyAlignment="1">
      <alignment horizontal="center" vertical="center"/>
    </xf>
    <xf numFmtId="0" fontId="13" fillId="0" borderId="0" xfId="1" applyFont="1" applyAlignment="1">
      <alignment horizontal="right"/>
    </xf>
    <xf numFmtId="0" fontId="6" fillId="3" borderId="22" xfId="1" applyFont="1" applyFill="1" applyBorder="1" applyAlignment="1">
      <alignment horizontal="left" vertical="center"/>
    </xf>
    <xf numFmtId="0" fontId="6" fillId="3" borderId="22" xfId="1" applyFont="1" applyFill="1" applyBorder="1" applyAlignment="1">
      <alignment horizontal="center" vertical="center"/>
    </xf>
    <xf numFmtId="0" fontId="21" fillId="0" borderId="0" xfId="1" applyFont="1" applyAlignment="1">
      <alignment horizontal="left"/>
    </xf>
    <xf numFmtId="0" fontId="23" fillId="0" borderId="0" xfId="1" applyFont="1" applyAlignment="1">
      <alignment horizontal="left"/>
    </xf>
    <xf numFmtId="168" fontId="13" fillId="0" borderId="0" xfId="24" applyNumberFormat="1" applyFont="1" applyAlignment="1">
      <alignment horizontal="left"/>
    </xf>
    <xf numFmtId="168" fontId="2" fillId="0" borderId="0" xfId="1" applyNumberFormat="1" applyFont="1" applyAlignment="1">
      <alignment horizontal="right"/>
    </xf>
    <xf numFmtId="168" fontId="22" fillId="0" borderId="0" xfId="1" applyNumberFormat="1" applyFont="1" applyAlignment="1">
      <alignment horizontal="left"/>
    </xf>
    <xf numFmtId="0" fontId="21" fillId="0" borderId="0" xfId="1" applyFont="1" applyAlignment="1">
      <alignment horizontal="center" vertical="center"/>
    </xf>
    <xf numFmtId="0" fontId="21" fillId="0" borderId="0" xfId="1" applyFont="1" applyAlignment="1">
      <alignment horizontal="center" vertical="center" wrapText="1"/>
    </xf>
    <xf numFmtId="0" fontId="24" fillId="0" borderId="0" xfId="1" applyFont="1" applyAlignment="1">
      <alignment horizontal="right"/>
    </xf>
    <xf numFmtId="0" fontId="25" fillId="0" borderId="0" xfId="1" applyFont="1" applyAlignment="1">
      <alignment horizontal="right"/>
    </xf>
    <xf numFmtId="9" fontId="2" fillId="0" borderId="0" xfId="3" applyFont="1" applyFill="1" applyAlignment="1">
      <alignment horizontal="right"/>
    </xf>
    <xf numFmtId="167" fontId="2" fillId="0" borderId="0" xfId="3" applyNumberFormat="1" applyFont="1" applyFill="1" applyAlignment="1">
      <alignment horizontal="right"/>
    </xf>
    <xf numFmtId="168" fontId="14" fillId="0" borderId="0" xfId="24" applyNumberFormat="1" applyFont="1" applyAlignment="1">
      <alignment horizontal="left"/>
    </xf>
    <xf numFmtId="168" fontId="14" fillId="0" borderId="0" xfId="24" applyNumberFormat="1" applyFont="1"/>
    <xf numFmtId="168" fontId="13" fillId="0" borderId="0" xfId="24" applyNumberFormat="1" applyFont="1" applyAlignment="1">
      <alignment horizontal="right"/>
    </xf>
    <xf numFmtId="0" fontId="24" fillId="0" borderId="0" xfId="1" applyFont="1" applyAlignment="1">
      <alignment horizontal="left"/>
    </xf>
    <xf numFmtId="0" fontId="30" fillId="0" borderId="0" xfId="1" applyFont="1" applyAlignment="1">
      <alignment horizontal="right"/>
    </xf>
    <xf numFmtId="0" fontId="31" fillId="0" borderId="0" xfId="1" applyFont="1" applyAlignment="1">
      <alignment horizontal="center" vertical="center"/>
    </xf>
    <xf numFmtId="0" fontId="32" fillId="0" borderId="0" xfId="1" applyFont="1" applyAlignment="1">
      <alignment horizontal="center" vertical="center" wrapText="1"/>
    </xf>
    <xf numFmtId="0" fontId="32" fillId="0" borderId="0" xfId="1" applyFont="1" applyAlignment="1">
      <alignment horizontal="center" vertical="center"/>
    </xf>
    <xf numFmtId="0" fontId="33" fillId="0" borderId="0" xfId="1" applyFont="1" applyAlignment="1">
      <alignment horizontal="left"/>
    </xf>
    <xf numFmtId="0" fontId="6" fillId="3" borderId="40" xfId="1" applyFont="1" applyFill="1" applyBorder="1" applyAlignment="1">
      <alignment horizontal="left" vertical="center"/>
    </xf>
    <xf numFmtId="0" fontId="34" fillId="0" borderId="0" xfId="1" applyFont="1" applyAlignment="1">
      <alignment horizontal="left"/>
    </xf>
    <xf numFmtId="0" fontId="34" fillId="0" borderId="0" xfId="1" applyFont="1"/>
    <xf numFmtId="0" fontId="7" fillId="0" borderId="14" xfId="1" applyFont="1" applyBorder="1" applyAlignment="1">
      <alignment horizontal="left" vertical="center"/>
    </xf>
    <xf numFmtId="0" fontId="3" fillId="0" borderId="0" xfId="1" applyFont="1" applyAlignment="1">
      <alignment horizontal="center" vertical="center"/>
    </xf>
    <xf numFmtId="0" fontId="4" fillId="0" borderId="0" xfId="1" applyFont="1" applyAlignment="1">
      <alignment horizontal="center" vertical="center" wrapText="1"/>
    </xf>
    <xf numFmtId="0" fontId="4" fillId="0" borderId="0" xfId="1" applyFont="1" applyAlignment="1">
      <alignment horizontal="center" vertical="center"/>
    </xf>
    <xf numFmtId="0" fontId="5" fillId="4" borderId="3" xfId="1" applyFont="1" applyFill="1" applyBorder="1" applyAlignment="1">
      <alignment horizontal="left" vertical="center"/>
    </xf>
    <xf numFmtId="0" fontId="6" fillId="3" borderId="9" xfId="1" applyFont="1" applyFill="1" applyBorder="1" applyAlignment="1">
      <alignment horizontal="left" vertical="center"/>
    </xf>
    <xf numFmtId="168" fontId="13" fillId="0" borderId="0" xfId="24" applyNumberFormat="1" applyFont="1" applyAlignment="1">
      <alignment horizontal="right" wrapText="1"/>
    </xf>
    <xf numFmtId="168" fontId="1" fillId="0" borderId="0" xfId="24" applyNumberFormat="1" applyFont="1" applyAlignment="1">
      <alignment horizontal="left"/>
    </xf>
    <xf numFmtId="168" fontId="2" fillId="0" borderId="0" xfId="24" applyNumberFormat="1" applyFont="1" applyAlignment="1">
      <alignment horizontal="right"/>
    </xf>
    <xf numFmtId="168" fontId="1" fillId="0" borderId="0" xfId="24" applyNumberFormat="1" applyFont="1"/>
    <xf numFmtId="168" fontId="35" fillId="0" borderId="0" xfId="24" applyNumberFormat="1" applyFont="1"/>
    <xf numFmtId="9" fontId="13" fillId="0" borderId="0" xfId="3" applyFont="1" applyAlignment="1">
      <alignment horizontal="left"/>
    </xf>
    <xf numFmtId="3" fontId="7" fillId="0" borderId="8" xfId="1" applyNumberFormat="1" applyFont="1" applyBorder="1" applyAlignment="1">
      <alignment horizontal="right" vertical="center"/>
    </xf>
    <xf numFmtId="167" fontId="28" fillId="0" borderId="0" xfId="3" applyNumberFormat="1" applyFont="1" applyFill="1" applyAlignment="1">
      <alignment horizontal="left"/>
    </xf>
    <xf numFmtId="167" fontId="1" fillId="0" borderId="0" xfId="3" applyNumberFormat="1" applyFont="1" applyAlignment="1">
      <alignment horizontal="left"/>
    </xf>
    <xf numFmtId="167" fontId="1" fillId="0" borderId="0" xfId="3" applyNumberFormat="1" applyFont="1"/>
    <xf numFmtId="167" fontId="2" fillId="0" borderId="0" xfId="3" applyNumberFormat="1" applyFont="1" applyAlignment="1">
      <alignment horizontal="right"/>
    </xf>
    <xf numFmtId="0" fontId="7" fillId="0" borderId="21" xfId="1" applyFont="1" applyBorder="1" applyAlignment="1">
      <alignment horizontal="left" vertical="center"/>
    </xf>
    <xf numFmtId="0" fontId="7" fillId="0" borderId="10" xfId="1" applyFont="1" applyBorder="1" applyAlignment="1">
      <alignment horizontal="left" vertical="center"/>
    </xf>
    <xf numFmtId="0" fontId="7" fillId="0" borderId="0" xfId="1" applyFont="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0" fillId="0" borderId="0" xfId="0" applyAlignment="1">
      <alignment horizontal="center" vertical="center"/>
    </xf>
    <xf numFmtId="0" fontId="5" fillId="2" borderId="1" xfId="1" applyFont="1" applyFill="1" applyBorder="1" applyAlignment="1">
      <alignment horizontal="left" vertical="center"/>
    </xf>
    <xf numFmtId="0" fontId="7" fillId="0" borderId="15" xfId="1" applyFont="1" applyBorder="1" applyAlignment="1">
      <alignment horizontal="left" vertical="center"/>
    </xf>
    <xf numFmtId="0" fontId="7" fillId="0" borderId="16" xfId="1" applyFont="1" applyBorder="1" applyAlignment="1">
      <alignment horizontal="left" vertical="center"/>
    </xf>
    <xf numFmtId="0" fontId="7" fillId="0" borderId="60" xfId="1" applyFont="1" applyBorder="1" applyAlignment="1">
      <alignment horizontal="left" vertical="center"/>
    </xf>
    <xf numFmtId="0" fontId="7" fillId="0" borderId="62" xfId="1" applyFont="1" applyBorder="1" applyAlignment="1">
      <alignment horizontal="left" vertical="center"/>
    </xf>
    <xf numFmtId="0" fontId="6" fillId="3" borderId="0" xfId="1" applyFont="1" applyFill="1" applyAlignment="1">
      <alignment horizontal="left" vertical="center"/>
    </xf>
    <xf numFmtId="0" fontId="5" fillId="3" borderId="0" xfId="1" applyFont="1" applyFill="1" applyAlignment="1">
      <alignment horizontal="left" vertical="center"/>
    </xf>
    <xf numFmtId="0" fontId="6" fillId="3" borderId="0" xfId="1" applyFont="1" applyFill="1" applyAlignment="1">
      <alignment horizontal="center" vertical="center"/>
    </xf>
    <xf numFmtId="165" fontId="27" fillId="0" borderId="0" xfId="1" applyNumberFormat="1" applyFont="1" applyAlignment="1">
      <alignment horizontal="left"/>
    </xf>
    <xf numFmtId="0" fontId="38" fillId="0" borderId="0" xfId="1" applyFont="1" applyAlignment="1">
      <alignment horizontal="left" vertical="center"/>
    </xf>
    <xf numFmtId="0" fontId="24" fillId="0" borderId="0" xfId="1" applyFont="1" applyAlignment="1">
      <alignment horizontal="right" vertical="top" wrapText="1"/>
    </xf>
    <xf numFmtId="0" fontId="38" fillId="0" borderId="0" xfId="1" applyFont="1" applyAlignment="1">
      <alignment horizontal="left"/>
    </xf>
    <xf numFmtId="168" fontId="39" fillId="0" borderId="0" xfId="1" applyNumberFormat="1" applyFont="1" applyAlignment="1">
      <alignment horizontal="right"/>
    </xf>
    <xf numFmtId="0" fontId="7" fillId="0" borderId="64" xfId="1" applyFont="1" applyBorder="1" applyAlignment="1">
      <alignment horizontal="left" vertical="center"/>
    </xf>
    <xf numFmtId="3" fontId="26" fillId="0" borderId="14" xfId="1" applyNumberFormat="1" applyFont="1" applyBorder="1" applyAlignment="1">
      <alignment horizontal="right" vertical="center"/>
    </xf>
    <xf numFmtId="0" fontId="24" fillId="0" borderId="0" xfId="1" applyFont="1" applyAlignment="1">
      <alignment horizontal="right" wrapText="1"/>
    </xf>
    <xf numFmtId="0" fontId="24" fillId="0" borderId="0" xfId="1" applyFont="1" applyAlignment="1">
      <alignment horizontal="center"/>
    </xf>
    <xf numFmtId="0" fontId="25" fillId="0" borderId="0" xfId="1" applyFont="1" applyAlignment="1">
      <alignment horizontal="right" wrapText="1"/>
    </xf>
    <xf numFmtId="167" fontId="2" fillId="0" borderId="0" xfId="3" applyNumberFormat="1" applyFont="1" applyAlignment="1">
      <alignment horizontal="right" wrapText="1"/>
    </xf>
    <xf numFmtId="0" fontId="22" fillId="0" borderId="0" xfId="1" applyFont="1" applyAlignment="1">
      <alignment horizontal="left" vertical="top" wrapText="1"/>
    </xf>
    <xf numFmtId="0" fontId="2" fillId="0" borderId="0" xfId="1" applyFont="1" applyAlignment="1">
      <alignment horizontal="right" vertical="top" wrapText="1"/>
    </xf>
    <xf numFmtId="0" fontId="40" fillId="0" borderId="50" xfId="0" applyFont="1" applyBorder="1" applyAlignment="1" applyProtection="1">
      <alignment horizontal="center" vertical="center" wrapText="1"/>
      <protection locked="0"/>
    </xf>
    <xf numFmtId="3" fontId="7" fillId="0" borderId="95" xfId="1" applyNumberFormat="1" applyFont="1" applyBorder="1" applyAlignment="1">
      <alignment horizontal="right" vertical="center"/>
    </xf>
    <xf numFmtId="3" fontId="7" fillId="0" borderId="96" xfId="1" applyNumberFormat="1" applyFont="1" applyBorder="1" applyAlignment="1">
      <alignment horizontal="right" vertical="center"/>
    </xf>
    <xf numFmtId="0" fontId="7" fillId="0" borderId="102" xfId="1" applyFont="1" applyBorder="1" applyAlignment="1">
      <alignment horizontal="left" vertical="center"/>
    </xf>
    <xf numFmtId="3" fontId="7" fillId="0" borderId="14" xfId="1" applyNumberFormat="1" applyFont="1" applyBorder="1" applyAlignment="1">
      <alignment horizontal="right" vertical="center"/>
    </xf>
    <xf numFmtId="3" fontId="7" fillId="0" borderId="20" xfId="1" applyNumberFormat="1" applyFont="1" applyBorder="1" applyAlignment="1">
      <alignment horizontal="right" vertical="center"/>
    </xf>
    <xf numFmtId="3" fontId="7" fillId="0" borderId="107" xfId="1" applyNumberFormat="1" applyFont="1" applyBorder="1" applyAlignment="1">
      <alignment horizontal="right" vertical="center"/>
    </xf>
    <xf numFmtId="0" fontId="4" fillId="0" borderId="22" xfId="1" applyFont="1" applyBorder="1" applyAlignment="1">
      <alignment horizontal="center" vertical="center" wrapText="1"/>
    </xf>
    <xf numFmtId="0" fontId="5" fillId="2" borderId="2" xfId="1" applyFont="1" applyFill="1" applyBorder="1" applyAlignment="1">
      <alignment horizontal="left" vertical="center"/>
    </xf>
    <xf numFmtId="0" fontId="41" fillId="0" borderId="0" xfId="1" applyFont="1" applyAlignment="1">
      <alignment horizontal="center" vertical="center" wrapText="1"/>
    </xf>
    <xf numFmtId="9" fontId="22" fillId="0" borderId="0" xfId="1" applyNumberFormat="1" applyFont="1" applyAlignment="1">
      <alignment horizontal="left"/>
    </xf>
    <xf numFmtId="1" fontId="34" fillId="0" borderId="0" xfId="1" applyNumberFormat="1" applyFont="1" applyAlignment="1">
      <alignment horizontal="left"/>
    </xf>
    <xf numFmtId="1" fontId="1" fillId="0" borderId="0" xfId="1" applyNumberFormat="1" applyAlignment="1">
      <alignment horizontal="left"/>
    </xf>
    <xf numFmtId="1" fontId="34" fillId="0" borderId="0" xfId="1" applyNumberFormat="1" applyFont="1"/>
    <xf numFmtId="1" fontId="1" fillId="0" borderId="0" xfId="1" applyNumberFormat="1"/>
    <xf numFmtId="1" fontId="24" fillId="0" borderId="0" xfId="1" applyNumberFormat="1" applyFont="1" applyAlignment="1">
      <alignment horizontal="right" wrapText="1"/>
    </xf>
    <xf numFmtId="0" fontId="7" fillId="0" borderId="7" xfId="1" applyFont="1" applyBorder="1" applyAlignment="1">
      <alignment horizontal="left" vertical="center"/>
    </xf>
    <xf numFmtId="0" fontId="7" fillId="0" borderId="15" xfId="1" applyFont="1" applyBorder="1" applyAlignment="1">
      <alignment horizontal="center" vertical="center"/>
    </xf>
    <xf numFmtId="0" fontId="7" fillId="0" borderId="104" xfId="1" applyFont="1" applyBorder="1" applyAlignment="1">
      <alignment horizontal="center" vertical="center"/>
    </xf>
    <xf numFmtId="0" fontId="9" fillId="0" borderId="0" xfId="2" applyAlignment="1">
      <alignment wrapText="1"/>
    </xf>
    <xf numFmtId="0" fontId="43" fillId="2" borderId="1" xfId="2" applyFont="1" applyFill="1" applyBorder="1" applyAlignment="1">
      <alignment horizontal="left" vertical="center"/>
    </xf>
    <xf numFmtId="0" fontId="9" fillId="0" borderId="67" xfId="2" applyBorder="1" applyAlignment="1">
      <alignment wrapText="1"/>
    </xf>
    <xf numFmtId="0" fontId="5" fillId="2" borderId="1" xfId="1" applyFont="1" applyFill="1" applyBorder="1" applyAlignment="1">
      <alignment horizontal="center" vertical="center"/>
    </xf>
    <xf numFmtId="0" fontId="1" fillId="0" borderId="0" xfId="1" applyAlignment="1">
      <alignment horizontal="center"/>
    </xf>
    <xf numFmtId="0" fontId="7" fillId="0" borderId="8" xfId="1" applyFont="1" applyBorder="1" applyAlignment="1">
      <alignment horizontal="center" vertical="center"/>
    </xf>
    <xf numFmtId="0" fontId="7" fillId="0" borderId="6" xfId="1" applyFont="1" applyBorder="1" applyAlignment="1">
      <alignment horizontal="left" vertical="center"/>
    </xf>
    <xf numFmtId="0" fontId="0" fillId="0" borderId="0" xfId="0" applyAlignment="1">
      <alignment horizontal="left" vertical="center"/>
    </xf>
    <xf numFmtId="0" fontId="5" fillId="2" borderId="1" xfId="1" applyFont="1" applyFill="1" applyBorder="1" applyAlignment="1">
      <alignment horizontal="center" vertical="center" wrapText="1"/>
    </xf>
    <xf numFmtId="0" fontId="0" fillId="0" borderId="0" xfId="0" applyAlignment="1">
      <alignment horizontal="left" vertical="center" wrapText="1"/>
    </xf>
    <xf numFmtId="0" fontId="44" fillId="0" borderId="0" xfId="1" applyFont="1" applyAlignment="1">
      <alignment horizontal="left"/>
    </xf>
    <xf numFmtId="0" fontId="9" fillId="0" borderId="0" xfId="2" applyBorder="1" applyAlignment="1">
      <alignment horizontal="left" vertical="center" wrapText="1"/>
    </xf>
    <xf numFmtId="0" fontId="7" fillId="0" borderId="8" xfId="1" applyFont="1" applyBorder="1" applyAlignment="1">
      <alignment horizontal="left" vertical="center"/>
    </xf>
    <xf numFmtId="0" fontId="9" fillId="0" borderId="62" xfId="2" applyBorder="1" applyAlignment="1">
      <alignment horizontal="left" wrapText="1"/>
    </xf>
    <xf numFmtId="0" fontId="26" fillId="0" borderId="67" xfId="1" applyFont="1" applyBorder="1" applyAlignment="1">
      <alignment horizontal="center" vertical="center"/>
    </xf>
    <xf numFmtId="0" fontId="26" fillId="0" borderId="63" xfId="1" applyFont="1" applyBorder="1" applyAlignment="1">
      <alignment horizontal="right" vertical="center"/>
    </xf>
    <xf numFmtId="0" fontId="26" fillId="0" borderId="108" xfId="1" applyFont="1" applyBorder="1" applyAlignment="1">
      <alignment horizontal="right" vertical="center"/>
    </xf>
    <xf numFmtId="0" fontId="5" fillId="3" borderId="40" xfId="1" applyFont="1" applyFill="1" applyBorder="1" applyAlignment="1">
      <alignment horizontal="left" vertical="center"/>
    </xf>
    <xf numFmtId="0" fontId="6" fillId="0" borderId="0" xfId="1" applyFont="1" applyAlignment="1">
      <alignment horizontal="left" vertical="center"/>
    </xf>
    <xf numFmtId="0" fontId="6" fillId="3" borderId="39" xfId="1" applyFont="1" applyFill="1" applyBorder="1" applyAlignment="1">
      <alignment horizontal="left" vertical="center"/>
    </xf>
    <xf numFmtId="9" fontId="24" fillId="0" borderId="0" xfId="3" applyFont="1" applyAlignment="1">
      <alignment horizontal="left"/>
    </xf>
    <xf numFmtId="3" fontId="7" fillId="0" borderId="16" xfId="1" applyNumberFormat="1" applyFont="1" applyBorder="1" applyAlignment="1">
      <alignment horizontal="right" vertical="center"/>
    </xf>
    <xf numFmtId="3" fontId="7" fillId="0" borderId="113" xfId="1" applyNumberFormat="1" applyFont="1" applyBorder="1" applyAlignment="1">
      <alignment horizontal="right" vertical="center"/>
    </xf>
    <xf numFmtId="3" fontId="7" fillId="0" borderId="31" xfId="1" applyNumberFormat="1" applyFont="1" applyBorder="1" applyAlignment="1">
      <alignment horizontal="right" vertical="center"/>
    </xf>
    <xf numFmtId="3" fontId="7" fillId="0" borderId="75" xfId="1" applyNumberFormat="1" applyFont="1" applyBorder="1" applyAlignment="1">
      <alignment horizontal="right" vertical="center"/>
    </xf>
    <xf numFmtId="3" fontId="29" fillId="0" borderId="14" xfId="1" applyNumberFormat="1" applyFont="1" applyBorder="1" applyAlignment="1">
      <alignment horizontal="right" vertical="center"/>
    </xf>
    <xf numFmtId="0" fontId="0" fillId="0" borderId="10" xfId="0" applyBorder="1" applyAlignment="1">
      <alignment horizontal="left" vertical="center"/>
    </xf>
    <xf numFmtId="0" fontId="0" fillId="0" borderId="67" xfId="0"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67" xfId="1" applyFont="1" applyBorder="1" applyAlignment="1">
      <alignment horizontal="left" vertical="center"/>
    </xf>
    <xf numFmtId="0" fontId="5" fillId="23" borderId="0" xfId="1" applyFont="1" applyFill="1" applyAlignment="1">
      <alignment horizontal="left" vertical="center"/>
    </xf>
    <xf numFmtId="167" fontId="28" fillId="24" borderId="0" xfId="3" applyNumberFormat="1" applyFont="1" applyFill="1" applyAlignment="1">
      <alignment horizontal="left"/>
    </xf>
    <xf numFmtId="0" fontId="5" fillId="23" borderId="2" xfId="1" applyFont="1" applyFill="1" applyBorder="1" applyAlignment="1">
      <alignment horizontal="left" vertical="center"/>
    </xf>
    <xf numFmtId="0" fontId="24" fillId="24" borderId="0" xfId="1" applyFont="1" applyFill="1" applyAlignment="1">
      <alignment horizontal="left"/>
    </xf>
    <xf numFmtId="9" fontId="24" fillId="24" borderId="0" xfId="3" applyFont="1" applyFill="1" applyAlignment="1">
      <alignment horizontal="left"/>
    </xf>
    <xf numFmtId="167" fontId="44" fillId="24" borderId="0" xfId="1" applyNumberFormat="1" applyFont="1" applyFill="1" applyAlignment="1">
      <alignment horizontal="left"/>
    </xf>
    <xf numFmtId="0" fontId="5" fillId="23" borderId="1" xfId="1" applyFont="1" applyFill="1" applyBorder="1" applyAlignment="1">
      <alignment horizontal="left" vertical="center"/>
    </xf>
    <xf numFmtId="0" fontId="44" fillId="24" borderId="0" xfId="1" applyFont="1" applyFill="1" applyAlignment="1">
      <alignment horizontal="left"/>
    </xf>
    <xf numFmtId="9" fontId="44" fillId="24" borderId="0" xfId="1" applyNumberFormat="1" applyFont="1" applyFill="1" applyAlignment="1">
      <alignment horizontal="right"/>
    </xf>
    <xf numFmtId="0" fontId="3" fillId="4" borderId="22" xfId="1" applyFont="1" applyFill="1" applyBorder="1" applyAlignment="1">
      <alignment horizontal="left" vertical="center"/>
    </xf>
    <xf numFmtId="0" fontId="6" fillId="4" borderId="34" xfId="1" applyFont="1" applyFill="1" applyBorder="1" applyAlignment="1">
      <alignment horizontal="left" vertical="center"/>
    </xf>
    <xf numFmtId="0" fontId="6" fillId="4" borderId="22" xfId="1" applyFont="1" applyFill="1" applyBorder="1" applyAlignment="1">
      <alignment horizontal="left" vertical="center"/>
    </xf>
    <xf numFmtId="0" fontId="24" fillId="0" borderId="0" xfId="1" applyFont="1" applyAlignment="1">
      <alignment horizontal="center" vertical="center"/>
    </xf>
    <xf numFmtId="9" fontId="24" fillId="0" borderId="0" xfId="3" applyFont="1" applyFill="1" applyAlignment="1">
      <alignment horizontal="left"/>
    </xf>
    <xf numFmtId="9" fontId="24" fillId="24" borderId="0" xfId="1" applyNumberFormat="1" applyFont="1" applyFill="1" applyAlignment="1">
      <alignment horizontal="left"/>
    </xf>
    <xf numFmtId="167" fontId="44" fillId="0" borderId="0" xfId="1" applyNumberFormat="1" applyFont="1" applyAlignment="1">
      <alignment horizontal="left"/>
    </xf>
    <xf numFmtId="165" fontId="27" fillId="0" borderId="0" xfId="1" applyNumberFormat="1" applyFont="1" applyAlignment="1">
      <alignment horizontal="left" wrapText="1"/>
    </xf>
    <xf numFmtId="167" fontId="1" fillId="0" borderId="0" xfId="3" applyNumberFormat="1" applyFont="1" applyFill="1" applyAlignment="1">
      <alignment horizontal="left"/>
    </xf>
    <xf numFmtId="167" fontId="1" fillId="0" borderId="0" xfId="3" applyNumberFormat="1" applyFont="1" applyFill="1"/>
    <xf numFmtId="167" fontId="2" fillId="0" borderId="0" xfId="3" applyNumberFormat="1" applyFont="1" applyFill="1" applyAlignment="1">
      <alignment horizontal="right" wrapText="1"/>
    </xf>
    <xf numFmtId="9" fontId="24" fillId="0" borderId="0" xfId="1" applyNumberFormat="1" applyFont="1" applyAlignment="1">
      <alignment horizontal="left"/>
    </xf>
    <xf numFmtId="1" fontId="26" fillId="0" borderId="8" xfId="1" applyNumberFormat="1" applyFont="1" applyBorder="1" applyAlignment="1">
      <alignment horizontal="right" vertical="center"/>
    </xf>
    <xf numFmtId="3" fontId="26" fillId="0" borderId="8" xfId="1" applyNumberFormat="1" applyFont="1" applyBorder="1" applyAlignment="1">
      <alignment horizontal="right" vertical="center"/>
    </xf>
    <xf numFmtId="1" fontId="2" fillId="0" borderId="0" xfId="1" applyNumberFormat="1" applyFont="1" applyAlignment="1">
      <alignment horizontal="right" wrapText="1"/>
    </xf>
    <xf numFmtId="0" fontId="2" fillId="0" borderId="0" xfId="1" applyFont="1" applyAlignment="1">
      <alignment horizontal="right" wrapText="1"/>
    </xf>
    <xf numFmtId="0" fontId="50" fillId="3" borderId="3" xfId="1" applyFont="1" applyFill="1" applyBorder="1" applyAlignment="1">
      <alignment horizontal="center" vertical="center"/>
    </xf>
    <xf numFmtId="0" fontId="51" fillId="0" borderId="0" xfId="1" applyFont="1" applyAlignment="1">
      <alignment horizontal="center" vertical="center"/>
    </xf>
    <xf numFmtId="0" fontId="51" fillId="0" borderId="0" xfId="1" applyFont="1" applyAlignment="1">
      <alignment horizontal="center" vertical="center" wrapText="1"/>
    </xf>
    <xf numFmtId="0" fontId="51" fillId="0" borderId="0" xfId="1" applyFont="1" applyAlignment="1">
      <alignment horizontal="left"/>
    </xf>
    <xf numFmtId="0" fontId="0" fillId="0" borderId="9" xfId="0" applyBorder="1" applyAlignment="1">
      <alignment horizontal="left" vertical="center"/>
    </xf>
    <xf numFmtId="0" fontId="6" fillId="0" borderId="3" xfId="1" applyFont="1" applyBorder="1" applyAlignment="1">
      <alignment horizontal="left" vertical="center"/>
    </xf>
    <xf numFmtId="0" fontId="5" fillId="0" borderId="3" xfId="1" applyFont="1" applyBorder="1" applyAlignment="1">
      <alignment horizontal="left" vertical="center"/>
    </xf>
    <xf numFmtId="0" fontId="6" fillId="0" borderId="40" xfId="1" applyFont="1" applyBorder="1" applyAlignment="1">
      <alignment horizontal="left" vertical="center"/>
    </xf>
    <xf numFmtId="9" fontId="44" fillId="0" borderId="0" xfId="1" applyNumberFormat="1" applyFont="1" applyAlignment="1">
      <alignment horizontal="left"/>
    </xf>
    <xf numFmtId="0" fontId="22" fillId="0" borderId="0" xfId="1" applyFont="1" applyAlignment="1">
      <alignment horizontal="left" wrapText="1"/>
    </xf>
    <xf numFmtId="0" fontId="24" fillId="0" borderId="0" xfId="1" applyFont="1" applyAlignment="1">
      <alignment horizontal="left" wrapText="1"/>
    </xf>
    <xf numFmtId="9" fontId="28" fillId="0" borderId="0" xfId="3" applyFont="1" applyFill="1" applyAlignment="1">
      <alignment horizontal="left"/>
    </xf>
    <xf numFmtId="0" fontId="5" fillId="0" borderId="0" xfId="1" applyFont="1" applyAlignment="1">
      <alignment horizontal="left" vertical="center"/>
    </xf>
    <xf numFmtId="0" fontId="0" fillId="0" borderId="35" xfId="0" applyBorder="1" applyAlignment="1">
      <alignment horizontal="left" vertical="center"/>
    </xf>
    <xf numFmtId="0" fontId="7" fillId="0" borderId="4" xfId="0" applyFont="1" applyBorder="1" applyAlignment="1">
      <alignment horizontal="left" vertical="center"/>
    </xf>
    <xf numFmtId="0" fontId="7" fillId="0" borderId="41" xfId="0" applyFont="1" applyBorder="1" applyAlignment="1">
      <alignment horizontal="left" vertical="center"/>
    </xf>
    <xf numFmtId="0" fontId="18" fillId="0" borderId="0" xfId="0" applyFont="1" applyAlignment="1">
      <alignment horizontal="left" vertical="center" wrapText="1"/>
    </xf>
    <xf numFmtId="0" fontId="6" fillId="3" borderId="40" xfId="1" applyFont="1" applyFill="1" applyBorder="1" applyAlignment="1">
      <alignment horizontal="center" vertical="center"/>
    </xf>
    <xf numFmtId="0" fontId="0" fillId="0" borderId="16" xfId="0" applyBorder="1" applyAlignment="1">
      <alignment horizontal="left" vertical="center"/>
    </xf>
    <xf numFmtId="0" fontId="0" fillId="0" borderId="15" xfId="0" applyBorder="1" applyAlignment="1">
      <alignment horizontal="left" vertical="center"/>
    </xf>
    <xf numFmtId="0" fontId="5" fillId="0" borderId="40" xfId="1" applyFont="1" applyBorder="1" applyAlignment="1">
      <alignment horizontal="left" vertical="center"/>
    </xf>
    <xf numFmtId="0" fontId="25" fillId="3" borderId="3" xfId="1" applyFont="1" applyFill="1" applyBorder="1" applyAlignment="1">
      <alignment horizontal="left" vertical="center"/>
    </xf>
    <xf numFmtId="0" fontId="24" fillId="24" borderId="0" xfId="1" applyFont="1" applyFill="1" applyAlignment="1">
      <alignment horizontal="center" vertical="center" wrapText="1"/>
    </xf>
    <xf numFmtId="0" fontId="1" fillId="0" borderId="0" xfId="1" applyAlignment="1">
      <alignment horizontal="center" vertical="center"/>
    </xf>
    <xf numFmtId="0" fontId="7" fillId="0" borderId="71" xfId="1" applyFont="1" applyBorder="1" applyAlignment="1">
      <alignment horizontal="left" vertical="center"/>
    </xf>
    <xf numFmtId="0" fontId="24" fillId="0" borderId="0" xfId="1" applyFont="1" applyAlignment="1">
      <alignment horizontal="center" vertical="center" wrapText="1"/>
    </xf>
    <xf numFmtId="165" fontId="27" fillId="0" borderId="0" xfId="1" applyNumberFormat="1" applyFont="1" applyAlignment="1">
      <alignment horizontal="center" vertical="center" wrapText="1"/>
    </xf>
    <xf numFmtId="0" fontId="25" fillId="0" borderId="0" xfId="1" applyFont="1" applyAlignment="1">
      <alignment horizontal="center" vertical="center"/>
    </xf>
    <xf numFmtId="165" fontId="27" fillId="0" borderId="0" xfId="1" applyNumberFormat="1" applyFont="1" applyAlignment="1">
      <alignment horizontal="center" vertical="center"/>
    </xf>
    <xf numFmtId="0" fontId="3" fillId="0" borderId="0" xfId="1" applyFont="1" applyAlignment="1">
      <alignment vertical="center"/>
    </xf>
    <xf numFmtId="0" fontId="12" fillId="0" borderId="0" xfId="1" applyFont="1" applyAlignment="1">
      <alignment vertical="center" wrapText="1"/>
    </xf>
    <xf numFmtId="0" fontId="12" fillId="0" borderId="0" xfId="1" applyFont="1" applyAlignment="1">
      <alignment vertical="center"/>
    </xf>
    <xf numFmtId="0" fontId="23" fillId="0" borderId="0" xfId="1" applyFont="1" applyAlignment="1">
      <alignment vertical="center"/>
    </xf>
    <xf numFmtId="0" fontId="13" fillId="0" borderId="0" xfId="1" applyFont="1" applyAlignment="1">
      <alignment vertical="center"/>
    </xf>
    <xf numFmtId="0" fontId="24" fillId="24" borderId="0" xfId="1" applyFont="1" applyFill="1" applyAlignment="1">
      <alignment vertical="center"/>
    </xf>
    <xf numFmtId="0" fontId="24" fillId="0" borderId="0" xfId="1" applyFont="1" applyAlignment="1">
      <alignment vertical="center"/>
    </xf>
    <xf numFmtId="0" fontId="24" fillId="0" borderId="0" xfId="1" applyFont="1" applyAlignment="1">
      <alignment vertical="center" wrapText="1"/>
    </xf>
    <xf numFmtId="0" fontId="14" fillId="0" borderId="0" xfId="1" applyFont="1" applyAlignment="1">
      <alignment vertical="center"/>
    </xf>
    <xf numFmtId="0" fontId="23" fillId="0" borderId="0" xfId="1" applyFont="1" applyAlignment="1">
      <alignment horizontal="center"/>
    </xf>
    <xf numFmtId="0" fontId="13" fillId="0" borderId="0" xfId="1" applyFont="1" applyAlignment="1">
      <alignment horizontal="center"/>
    </xf>
    <xf numFmtId="0" fontId="24" fillId="24" borderId="0" xfId="1" applyFont="1" applyFill="1" applyAlignment="1">
      <alignment horizontal="center" wrapText="1"/>
    </xf>
    <xf numFmtId="0" fontId="24" fillId="0" borderId="0" xfId="1" applyFont="1" applyAlignment="1">
      <alignment horizontal="center" wrapText="1"/>
    </xf>
    <xf numFmtId="0" fontId="14" fillId="0" borderId="0" xfId="1" applyFont="1" applyAlignment="1">
      <alignment horizontal="center"/>
    </xf>
    <xf numFmtId="0" fontId="7" fillId="0" borderId="5" xfId="1" applyFont="1" applyBorder="1" applyAlignment="1">
      <alignment horizontal="left" vertical="center"/>
    </xf>
    <xf numFmtId="0" fontId="7" fillId="0" borderId="33" xfId="1" applyFont="1" applyBorder="1" applyAlignment="1">
      <alignment horizontal="left" vertical="center"/>
    </xf>
    <xf numFmtId="0" fontId="7" fillId="0" borderId="104" xfId="1" applyFont="1" applyBorder="1" applyAlignment="1">
      <alignment horizontal="left" vertical="center"/>
    </xf>
    <xf numFmtId="0" fontId="7" fillId="0" borderId="75" xfId="1" applyFont="1" applyBorder="1" applyAlignment="1">
      <alignment horizontal="left" vertical="center"/>
    </xf>
    <xf numFmtId="0" fontId="2" fillId="0" borderId="0" xfId="1" applyFont="1" applyAlignment="1">
      <alignment horizontal="center" vertical="center"/>
    </xf>
    <xf numFmtId="0" fontId="0" fillId="0" borderId="22" xfId="0" applyBorder="1" applyAlignment="1">
      <alignment horizontal="left" vertical="center"/>
    </xf>
    <xf numFmtId="0" fontId="6" fillId="0" borderId="39" xfId="1" applyFont="1" applyBorder="1" applyAlignment="1">
      <alignment horizontal="left" vertical="center"/>
    </xf>
    <xf numFmtId="0" fontId="0" fillId="0" borderId="120" xfId="0" applyBorder="1" applyAlignment="1">
      <alignment horizontal="left" vertical="center"/>
    </xf>
    <xf numFmtId="0" fontId="7" fillId="0" borderId="9" xfId="1" applyFont="1" applyBorder="1" applyAlignment="1">
      <alignment horizontal="left" vertical="center"/>
    </xf>
    <xf numFmtId="165" fontId="27" fillId="24" borderId="0" xfId="1" applyNumberFormat="1" applyFont="1" applyFill="1" applyAlignment="1">
      <alignment horizontal="center" vertical="center"/>
    </xf>
    <xf numFmtId="0" fontId="59" fillId="0" borderId="0" xfId="0" applyFont="1" applyAlignment="1">
      <alignment vertical="center" wrapText="1"/>
    </xf>
    <xf numFmtId="0" fontId="25" fillId="0" borderId="0" xfId="1" applyFont="1" applyAlignment="1">
      <alignment horizontal="left" vertical="center"/>
    </xf>
    <xf numFmtId="0" fontId="0" fillId="0" borderId="0" xfId="0" applyAlignment="1">
      <alignment horizontal="left"/>
    </xf>
    <xf numFmtId="0" fontId="0" fillId="0" borderId="58" xfId="0" applyBorder="1" applyAlignment="1">
      <alignment horizontal="left"/>
    </xf>
    <xf numFmtId="0" fontId="7" fillId="0" borderId="0" xfId="1" applyFont="1" applyAlignment="1">
      <alignment horizontal="left" vertical="center" wrapText="1"/>
    </xf>
    <xf numFmtId="0" fontId="3" fillId="0" borderId="0" xfId="1" applyFont="1" applyAlignment="1">
      <alignment horizontal="left" vertical="center"/>
    </xf>
    <xf numFmtId="0" fontId="4" fillId="0" borderId="0" xfId="1" applyFont="1" applyAlignment="1">
      <alignment horizontal="left" vertical="center" wrapText="1"/>
    </xf>
    <xf numFmtId="0" fontId="4" fillId="0" borderId="0" xfId="1" applyFont="1" applyAlignment="1">
      <alignment horizontal="left" vertical="center"/>
    </xf>
    <xf numFmtId="0" fontId="1" fillId="0" borderId="0" xfId="1" applyAlignment="1">
      <alignment horizontal="left" vertical="center"/>
    </xf>
    <xf numFmtId="1" fontId="7" fillId="0" borderId="95" xfId="1" applyNumberFormat="1" applyFont="1" applyBorder="1" applyAlignment="1">
      <alignment horizontal="right" vertical="center"/>
    </xf>
    <xf numFmtId="9" fontId="44" fillId="0" borderId="0" xfId="1" applyNumberFormat="1" applyFont="1" applyAlignment="1">
      <alignment horizontal="right"/>
    </xf>
    <xf numFmtId="168" fontId="13" fillId="0" borderId="0" xfId="24" applyNumberFormat="1" applyFont="1" applyFill="1" applyAlignment="1">
      <alignment horizontal="left"/>
    </xf>
    <xf numFmtId="0" fontId="50" fillId="25" borderId="3" xfId="1" applyFont="1" applyFill="1" applyBorder="1" applyAlignment="1">
      <alignment horizontal="center" vertical="center"/>
    </xf>
    <xf numFmtId="0" fontId="2" fillId="25" borderId="0" xfId="1" applyFont="1" applyFill="1" applyAlignment="1">
      <alignment horizontal="right"/>
    </xf>
    <xf numFmtId="0" fontId="50" fillId="25" borderId="2" xfId="1" applyFont="1" applyFill="1" applyBorder="1" applyAlignment="1">
      <alignment horizontal="left" vertical="center"/>
    </xf>
    <xf numFmtId="0" fontId="50" fillId="25" borderId="3" xfId="1" applyFont="1" applyFill="1" applyBorder="1" applyAlignment="1">
      <alignment horizontal="left" vertical="center"/>
    </xf>
    <xf numFmtId="0" fontId="60" fillId="25" borderId="3" xfId="1" applyFont="1" applyFill="1" applyBorder="1" applyAlignment="1">
      <alignment horizontal="left" vertical="center"/>
    </xf>
    <xf numFmtId="0" fontId="25" fillId="25" borderId="3" xfId="1" applyFont="1" applyFill="1" applyBorder="1" applyAlignment="1">
      <alignment horizontal="left" vertical="center"/>
    </xf>
    <xf numFmtId="0" fontId="50" fillId="25" borderId="0" xfId="1" applyFont="1" applyFill="1" applyAlignment="1">
      <alignment horizontal="left" vertical="center"/>
    </xf>
    <xf numFmtId="168" fontId="38" fillId="0" borderId="0" xfId="1" applyNumberFormat="1" applyFont="1" applyAlignment="1">
      <alignment horizontal="left"/>
    </xf>
    <xf numFmtId="0" fontId="0" fillId="0" borderId="65" xfId="0" applyBorder="1" applyAlignment="1">
      <alignment horizontal="left" vertical="center" wrapText="1"/>
    </xf>
    <xf numFmtId="0" fontId="0" fillId="0" borderId="86" xfId="0" applyBorder="1" applyAlignment="1">
      <alignment horizontal="left" vertical="center"/>
    </xf>
    <xf numFmtId="0" fontId="7" fillId="0" borderId="91" xfId="1" applyFont="1" applyBorder="1" applyAlignment="1">
      <alignment horizontal="left" vertical="center"/>
    </xf>
    <xf numFmtId="0" fontId="7" fillId="0" borderId="92" xfId="1" applyFont="1" applyBorder="1" applyAlignment="1">
      <alignment horizontal="left" vertical="center"/>
    </xf>
    <xf numFmtId="0" fontId="7" fillId="0" borderId="93" xfId="1" applyFont="1" applyBorder="1" applyAlignment="1">
      <alignment horizontal="left" vertical="center"/>
    </xf>
    <xf numFmtId="0" fontId="7" fillId="0" borderId="99" xfId="1" applyFont="1" applyBorder="1" applyAlignment="1">
      <alignment horizontal="left" vertical="center"/>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127" xfId="1" applyFont="1" applyBorder="1" applyAlignment="1">
      <alignment horizontal="left" vertical="center"/>
    </xf>
    <xf numFmtId="0" fontId="7" fillId="0" borderId="128" xfId="1" applyFont="1" applyBorder="1" applyAlignment="1">
      <alignment horizontal="left" vertical="center"/>
    </xf>
    <xf numFmtId="0" fontId="61" fillId="0" borderId="65" xfId="0" applyFont="1" applyBorder="1" applyAlignment="1">
      <alignment horizontal="left" vertical="center" wrapText="1"/>
    </xf>
    <xf numFmtId="0" fontId="55" fillId="3" borderId="40" xfId="1" applyFont="1" applyFill="1" applyBorder="1" applyAlignment="1">
      <alignment horizontal="left" vertical="center"/>
    </xf>
    <xf numFmtId="0" fontId="55" fillId="3" borderId="3" xfId="1" applyFont="1" applyFill="1" applyBorder="1" applyAlignment="1">
      <alignment horizontal="left" vertical="center"/>
    </xf>
    <xf numFmtId="0" fontId="45" fillId="0" borderId="0" xfId="1" applyFont="1" applyAlignment="1">
      <alignment horizontal="left"/>
    </xf>
    <xf numFmtId="0" fontId="26" fillId="0" borderId="0" xfId="1" applyFont="1" applyAlignment="1">
      <alignment horizontal="left" vertical="center"/>
    </xf>
    <xf numFmtId="0" fontId="50" fillId="3" borderId="0" xfId="1" applyFont="1" applyFill="1" applyAlignment="1">
      <alignment horizontal="center" vertical="center"/>
    </xf>
    <xf numFmtId="165" fontId="27" fillId="24" borderId="0" xfId="1" applyNumberFormat="1" applyFont="1" applyFill="1" applyAlignment="1">
      <alignment horizontal="center" vertical="center" wrapText="1"/>
    </xf>
    <xf numFmtId="167" fontId="1" fillId="0" borderId="0" xfId="1" applyNumberFormat="1" applyAlignment="1">
      <alignment horizontal="left"/>
    </xf>
    <xf numFmtId="167" fontId="1" fillId="0" borderId="0" xfId="1" applyNumberFormat="1"/>
    <xf numFmtId="167" fontId="2" fillId="0" borderId="0" xfId="1" applyNumberFormat="1" applyFont="1" applyAlignment="1">
      <alignment horizontal="right"/>
    </xf>
    <xf numFmtId="0" fontId="5" fillId="0" borderId="67" xfId="1" applyFont="1" applyBorder="1" applyAlignment="1">
      <alignment horizontal="left" vertical="center"/>
    </xf>
    <xf numFmtId="3" fontId="7" fillId="0" borderId="129" xfId="1" applyNumberFormat="1" applyFont="1" applyBorder="1" applyAlignment="1">
      <alignment horizontal="right" vertical="center"/>
    </xf>
    <xf numFmtId="1" fontId="7" fillId="0" borderId="71" xfId="1" applyNumberFormat="1" applyFont="1" applyBorder="1" applyAlignment="1">
      <alignment horizontal="right" vertical="center"/>
    </xf>
    <xf numFmtId="3" fontId="7" fillId="0" borderId="130" xfId="1" applyNumberFormat="1" applyFont="1" applyBorder="1" applyAlignment="1">
      <alignment horizontal="right" vertical="center"/>
    </xf>
    <xf numFmtId="1" fontId="7" fillId="0" borderId="131" xfId="1" applyNumberFormat="1" applyFont="1" applyBorder="1" applyAlignment="1">
      <alignment horizontal="right" vertical="center"/>
    </xf>
    <xf numFmtId="1" fontId="7" fillId="0" borderId="50" xfId="1" applyNumberFormat="1" applyFont="1" applyBorder="1" applyAlignment="1">
      <alignment horizontal="right" vertical="center"/>
    </xf>
    <xf numFmtId="3" fontId="7" fillId="0" borderId="50" xfId="1" applyNumberFormat="1" applyFont="1" applyBorder="1" applyAlignment="1">
      <alignment horizontal="right" vertical="center"/>
    </xf>
    <xf numFmtId="1" fontId="7" fillId="0" borderId="132" xfId="1" applyNumberFormat="1" applyFont="1" applyBorder="1" applyAlignment="1">
      <alignment horizontal="right" vertical="center"/>
    </xf>
    <xf numFmtId="3" fontId="7" fillId="0" borderId="132" xfId="1" applyNumberFormat="1" applyFont="1" applyBorder="1" applyAlignment="1">
      <alignment horizontal="right" vertical="center"/>
    </xf>
    <xf numFmtId="1" fontId="7" fillId="0" borderId="77" xfId="1" applyNumberFormat="1" applyFont="1" applyBorder="1" applyAlignment="1">
      <alignment horizontal="right" vertical="center"/>
    </xf>
    <xf numFmtId="3" fontId="7" fillId="0" borderId="77" xfId="1" applyNumberFormat="1" applyFont="1" applyBorder="1" applyAlignment="1">
      <alignment horizontal="right" vertical="center"/>
    </xf>
    <xf numFmtId="0" fontId="45" fillId="0" borderId="40" xfId="1" applyFont="1" applyBorder="1" applyAlignment="1">
      <alignment horizontal="left" vertical="center"/>
    </xf>
    <xf numFmtId="0" fontId="0" fillId="0" borderId="40" xfId="0" applyBorder="1" applyAlignment="1">
      <alignment horizontal="left" vertical="center"/>
    </xf>
    <xf numFmtId="0" fontId="0" fillId="0" borderId="0" xfId="0" applyAlignment="1">
      <alignment horizontal="left" vertical="center"/>
    </xf>
    <xf numFmtId="0" fontId="55" fillId="0" borderId="40" xfId="1" applyFont="1" applyBorder="1" applyAlignment="1">
      <alignment horizontal="left" vertical="center" wrapText="1"/>
    </xf>
    <xf numFmtId="0" fontId="0" fillId="0" borderId="41" xfId="0" applyBorder="1" applyAlignment="1">
      <alignment horizontal="left" vertical="center"/>
    </xf>
    <xf numFmtId="0" fontId="0" fillId="0" borderId="10" xfId="0" applyBorder="1" applyAlignment="1">
      <alignment horizontal="left" vertical="center"/>
    </xf>
    <xf numFmtId="0" fontId="9" fillId="0" borderId="14" xfId="2" applyFill="1" applyBorder="1" applyAlignment="1">
      <alignment horizontal="left" vertical="center"/>
    </xf>
    <xf numFmtId="0" fontId="7" fillId="0" borderId="16" xfId="1" applyFont="1" applyBorder="1" applyAlignment="1">
      <alignment horizontal="left" vertical="center"/>
    </xf>
    <xf numFmtId="0" fontId="7" fillId="0" borderId="15" xfId="1" applyFont="1" applyBorder="1" applyAlignment="1">
      <alignment horizontal="left" vertical="center"/>
    </xf>
    <xf numFmtId="0" fontId="7" fillId="0" borderId="14" xfId="1" applyFont="1" applyBorder="1" applyAlignment="1">
      <alignment horizontal="center" vertical="center"/>
    </xf>
    <xf numFmtId="0" fontId="7" fillId="0" borderId="16" xfId="1" applyFont="1" applyBorder="1" applyAlignment="1">
      <alignment horizontal="center" vertical="center"/>
    </xf>
    <xf numFmtId="0" fontId="7" fillId="0" borderId="15" xfId="1" applyFont="1" applyBorder="1" applyAlignment="1">
      <alignment horizontal="center" vertical="center"/>
    </xf>
    <xf numFmtId="0" fontId="5" fillId="0" borderId="39" xfId="1" applyFont="1" applyBorder="1" applyAlignment="1">
      <alignment horizontal="left" vertical="center"/>
    </xf>
    <xf numFmtId="0" fontId="0" fillId="0" borderId="9" xfId="0" applyBorder="1" applyAlignment="1">
      <alignment horizontal="left" vertical="center"/>
    </xf>
    <xf numFmtId="0" fontId="0" fillId="0" borderId="34" xfId="0" applyBorder="1" applyAlignment="1">
      <alignment horizontal="left" vertical="center"/>
    </xf>
    <xf numFmtId="0" fontId="0" fillId="0" borderId="22" xfId="0" applyBorder="1" applyAlignment="1">
      <alignment horizontal="left" vertical="center"/>
    </xf>
    <xf numFmtId="0" fontId="0" fillId="0" borderId="35" xfId="0" applyBorder="1" applyAlignment="1">
      <alignment horizontal="left" vertical="center"/>
    </xf>
    <xf numFmtId="0" fontId="5" fillId="0" borderId="40" xfId="1" applyFont="1" applyBorder="1" applyAlignment="1">
      <alignment horizontal="left" vertical="center"/>
    </xf>
    <xf numFmtId="0" fontId="54" fillId="0" borderId="40" xfId="0" applyFont="1" applyBorder="1" applyAlignment="1">
      <alignment horizontal="left" vertical="center"/>
    </xf>
    <xf numFmtId="0" fontId="54" fillId="0" borderId="41" xfId="0" applyFont="1" applyBorder="1" applyAlignment="1">
      <alignment horizontal="left" vertical="center"/>
    </xf>
    <xf numFmtId="0" fontId="54" fillId="0" borderId="0" xfId="0" applyFont="1" applyAlignment="1">
      <alignment horizontal="left" vertical="center"/>
    </xf>
    <xf numFmtId="0" fontId="54" fillId="0" borderId="10" xfId="0" applyFont="1" applyBorder="1" applyAlignment="1">
      <alignment horizontal="left" vertical="center"/>
    </xf>
    <xf numFmtId="0" fontId="5" fillId="0" borderId="0" xfId="1" applyFont="1" applyAlignment="1">
      <alignment horizontal="left" vertical="center"/>
    </xf>
    <xf numFmtId="0" fontId="9" fillId="0" borderId="14" xfId="2" applyBorder="1" applyAlignment="1">
      <alignment horizontal="left" vertical="center"/>
    </xf>
    <xf numFmtId="0" fontId="6" fillId="0" borderId="39" xfId="1" applyFont="1" applyBorder="1" applyAlignment="1">
      <alignment horizontal="left" vertical="center"/>
    </xf>
    <xf numFmtId="0" fontId="3" fillId="0" borderId="40" xfId="1" applyFont="1" applyBorder="1" applyAlignment="1">
      <alignment horizontal="left" vertical="center"/>
    </xf>
    <xf numFmtId="0" fontId="54" fillId="0" borderId="22" xfId="0" applyFont="1" applyBorder="1" applyAlignment="1">
      <alignment horizontal="left" vertical="center"/>
    </xf>
    <xf numFmtId="0" fontId="54" fillId="0" borderId="35" xfId="0" applyFont="1" applyBorder="1" applyAlignment="1">
      <alignment horizontal="left" vertical="center"/>
    </xf>
    <xf numFmtId="0" fontId="0" fillId="0" borderId="39" xfId="0" applyBorder="1" applyAlignment="1">
      <alignment horizontal="left" vertical="center"/>
    </xf>
    <xf numFmtId="0" fontId="0" fillId="0" borderId="120" xfId="0" applyBorder="1" applyAlignment="1">
      <alignment horizontal="left" vertical="center"/>
    </xf>
    <xf numFmtId="0" fontId="0" fillId="0" borderId="59" xfId="0" applyBorder="1" applyAlignment="1">
      <alignment horizontal="left" vertical="center"/>
    </xf>
    <xf numFmtId="0" fontId="26" fillId="0" borderId="40" xfId="1" applyFont="1" applyBorder="1" applyAlignment="1">
      <alignment horizontal="left" vertical="center"/>
    </xf>
    <xf numFmtId="0" fontId="18" fillId="0" borderId="40" xfId="0" applyFont="1" applyBorder="1" applyAlignment="1">
      <alignment horizontal="left" vertical="center"/>
    </xf>
    <xf numFmtId="0" fontId="26" fillId="0" borderId="0" xfId="1" applyFont="1" applyAlignment="1">
      <alignment horizontal="left" vertical="center"/>
    </xf>
    <xf numFmtId="0" fontId="18" fillId="0" borderId="0" xfId="0" applyFont="1" applyAlignment="1">
      <alignment horizontal="left" vertical="center"/>
    </xf>
    <xf numFmtId="0" fontId="45" fillId="0" borderId="40" xfId="1" applyFont="1" applyBorder="1" applyAlignment="1">
      <alignment horizontal="left" vertical="center" wrapText="1"/>
    </xf>
    <xf numFmtId="0" fontId="45" fillId="0" borderId="0" xfId="1" applyFont="1" applyAlignment="1">
      <alignment horizontal="left" vertical="center" wrapText="1"/>
    </xf>
    <xf numFmtId="0" fontId="7" fillId="0" borderId="14" xfId="1" applyFont="1" applyBorder="1" applyAlignment="1">
      <alignment horizontal="left" vertical="center"/>
    </xf>
    <xf numFmtId="0" fontId="0" fillId="0" borderId="16" xfId="0" applyBorder="1" applyAlignment="1">
      <alignment horizontal="left" vertical="center"/>
    </xf>
    <xf numFmtId="0" fontId="0" fillId="0" borderId="15" xfId="0" applyBorder="1" applyAlignment="1">
      <alignment horizontal="left" vertical="center"/>
    </xf>
    <xf numFmtId="0" fontId="7" fillId="0" borderId="6" xfId="1" applyFont="1" applyBorder="1" applyAlignment="1">
      <alignment horizontal="left" vertical="center"/>
    </xf>
    <xf numFmtId="0" fontId="0" fillId="0" borderId="21" xfId="0" applyBorder="1" applyAlignment="1">
      <alignment horizontal="left" vertical="center"/>
    </xf>
    <xf numFmtId="0" fontId="7" fillId="0" borderId="21" xfId="1" applyFont="1" applyBorder="1" applyAlignment="1">
      <alignment horizontal="left" vertical="center"/>
    </xf>
    <xf numFmtId="0" fontId="55" fillId="0" borderId="21" xfId="1" applyFont="1" applyBorder="1" applyAlignment="1">
      <alignment horizontal="left" vertical="center" wrapText="1"/>
    </xf>
    <xf numFmtId="0" fontId="54" fillId="0" borderId="21" xfId="0" applyFont="1" applyBorder="1" applyAlignment="1">
      <alignment horizontal="left" vertical="center" wrapText="1"/>
    </xf>
    <xf numFmtId="0" fontId="54" fillId="0" borderId="7" xfId="0" applyFont="1" applyBorder="1" applyAlignment="1">
      <alignment horizontal="left" vertical="center" wrapText="1"/>
    </xf>
    <xf numFmtId="0" fontId="54" fillId="0" borderId="0" xfId="0" applyFont="1" applyAlignment="1">
      <alignment horizontal="left" vertical="center" wrapText="1"/>
    </xf>
    <xf numFmtId="0" fontId="54" fillId="0" borderId="10" xfId="0" applyFont="1" applyBorder="1" applyAlignment="1">
      <alignment horizontal="left" vertical="center" wrapText="1"/>
    </xf>
    <xf numFmtId="0" fontId="54" fillId="0" borderId="22" xfId="0" applyFont="1" applyBorder="1" applyAlignment="1">
      <alignment horizontal="left" vertical="center" wrapText="1"/>
    </xf>
    <xf numFmtId="0" fontId="54" fillId="0" borderId="35" xfId="0" applyFont="1" applyBorder="1" applyAlignment="1">
      <alignment horizontal="left" vertical="center" wrapText="1"/>
    </xf>
    <xf numFmtId="0" fontId="7" fillId="0" borderId="14" xfId="1" applyFont="1" applyBorder="1" applyAlignment="1">
      <alignment horizontal="center" vertical="center" wrapText="1"/>
    </xf>
    <xf numFmtId="0" fontId="0" fillId="0" borderId="2" xfId="0" applyBorder="1" applyAlignment="1">
      <alignment horizontal="left" vertical="center"/>
    </xf>
    <xf numFmtId="0" fontId="0" fillId="0" borderId="3" xfId="0" applyBorder="1" applyAlignment="1">
      <alignment horizontal="left" vertical="center"/>
    </xf>
    <xf numFmtId="0" fontId="0" fillId="0" borderId="114" xfId="0" applyBorder="1" applyAlignment="1">
      <alignment horizontal="left" vertical="center"/>
    </xf>
    <xf numFmtId="0" fontId="55" fillId="0" borderId="14" xfId="1" applyFont="1" applyBorder="1" applyAlignment="1">
      <alignment horizontal="left" vertical="center" wrapText="1"/>
    </xf>
    <xf numFmtId="0" fontId="54" fillId="0" borderId="16" xfId="0" applyFont="1" applyBorder="1" applyAlignment="1">
      <alignment horizontal="left" vertical="center" wrapText="1"/>
    </xf>
    <xf numFmtId="0" fontId="54" fillId="0" borderId="15" xfId="0" applyFont="1" applyBorder="1" applyAlignment="1">
      <alignment horizontal="left" vertical="center" wrapText="1"/>
    </xf>
    <xf numFmtId="0" fontId="6" fillId="0" borderId="2" xfId="1" applyFont="1" applyBorder="1" applyAlignment="1">
      <alignment horizontal="left" vertical="center"/>
    </xf>
    <xf numFmtId="0" fontId="45" fillId="0" borderId="3" xfId="1" applyFont="1" applyBorder="1" applyAlignment="1">
      <alignment horizontal="left" vertical="center"/>
    </xf>
    <xf numFmtId="0" fontId="18" fillId="0" borderId="22" xfId="0" applyFont="1" applyBorder="1" applyAlignment="1">
      <alignment horizontal="left" vertical="center"/>
    </xf>
    <xf numFmtId="0" fontId="48" fillId="0" borderId="40" xfId="0" applyFont="1" applyBorder="1" applyAlignment="1">
      <alignment horizontal="left" vertical="center" wrapText="1"/>
    </xf>
    <xf numFmtId="0" fontId="54" fillId="0" borderId="40" xfId="0" applyFont="1" applyBorder="1" applyAlignment="1">
      <alignment horizontal="left" vertical="center" wrapText="1"/>
    </xf>
    <xf numFmtId="0" fontId="54" fillId="0" borderId="41" xfId="0" applyFont="1" applyBorder="1" applyAlignment="1">
      <alignment horizontal="left" vertical="center" wrapText="1"/>
    </xf>
    <xf numFmtId="0" fontId="0" fillId="0" borderId="12" xfId="0" applyBorder="1" applyAlignment="1">
      <alignment horizontal="left" vertical="center"/>
    </xf>
    <xf numFmtId="0" fontId="54" fillId="0" borderId="12" xfId="0" applyFont="1" applyBorder="1" applyAlignment="1">
      <alignment horizontal="left" vertical="center" wrapText="1"/>
    </xf>
    <xf numFmtId="0" fontId="54" fillId="0" borderId="13" xfId="0" applyFont="1" applyBorder="1" applyAlignment="1">
      <alignment horizontal="left" vertical="center" wrapText="1"/>
    </xf>
    <xf numFmtId="169" fontId="45" fillId="0" borderId="40" xfId="1" applyNumberFormat="1" applyFont="1" applyBorder="1" applyAlignment="1">
      <alignment horizontal="left" vertical="center" wrapText="1"/>
    </xf>
    <xf numFmtId="0" fontId="0" fillId="0" borderId="7" xfId="0" applyBorder="1" applyAlignment="1">
      <alignment horizontal="left" vertical="center"/>
    </xf>
    <xf numFmtId="0" fontId="0" fillId="0" borderId="13" xfId="0" applyBorder="1" applyAlignment="1">
      <alignment horizontal="left" vertical="center"/>
    </xf>
    <xf numFmtId="0" fontId="9" fillId="0" borderId="16" xfId="2" applyBorder="1" applyAlignment="1">
      <alignment horizontal="left" vertical="center"/>
    </xf>
    <xf numFmtId="0" fontId="9" fillId="0" borderId="15" xfId="2" applyBorder="1" applyAlignment="1">
      <alignment horizontal="left" vertical="center"/>
    </xf>
    <xf numFmtId="0" fontId="48" fillId="0" borderId="41" xfId="0" applyFont="1" applyBorder="1" applyAlignment="1">
      <alignment horizontal="left" vertical="center" wrapText="1"/>
    </xf>
    <xf numFmtId="0" fontId="48" fillId="0" borderId="0" xfId="0" applyFont="1" applyAlignment="1">
      <alignment horizontal="left" vertical="center" wrapText="1"/>
    </xf>
    <xf numFmtId="0" fontId="48" fillId="0" borderId="10" xfId="0" applyFont="1" applyBorder="1" applyAlignment="1">
      <alignment horizontal="left" vertical="center" wrapText="1"/>
    </xf>
    <xf numFmtId="0" fontId="48" fillId="0" borderId="22" xfId="0" applyFont="1" applyBorder="1" applyAlignment="1">
      <alignment horizontal="left" vertical="center" wrapText="1"/>
    </xf>
    <xf numFmtId="0" fontId="48" fillId="0" borderId="35" xfId="0" applyFont="1" applyBorder="1" applyAlignment="1">
      <alignment horizontal="left" vertical="center" wrapText="1"/>
    </xf>
    <xf numFmtId="0" fontId="29" fillId="0" borderId="40" xfId="0" applyFont="1" applyBorder="1" applyAlignment="1">
      <alignment horizontal="left" vertical="center"/>
    </xf>
    <xf numFmtId="0" fontId="55" fillId="0" borderId="6" xfId="1" applyFont="1" applyBorder="1" applyAlignment="1">
      <alignment horizontal="left" vertical="center" wrapText="1"/>
    </xf>
    <xf numFmtId="0" fontId="54" fillId="0" borderId="9" xfId="0" applyFont="1" applyBorder="1" applyAlignment="1">
      <alignment horizontal="left" vertical="center" wrapText="1"/>
    </xf>
    <xf numFmtId="0" fontId="54" fillId="0" borderId="11" xfId="0" applyFont="1" applyBorder="1" applyAlignment="1">
      <alignment horizontal="left" vertical="center" wrapText="1"/>
    </xf>
    <xf numFmtId="0" fontId="0" fillId="0" borderId="11" xfId="0" applyBorder="1" applyAlignment="1">
      <alignment horizontal="left" vertical="center"/>
    </xf>
    <xf numFmtId="0" fontId="9" fillId="0" borderId="16" xfId="2" applyFill="1" applyBorder="1" applyAlignment="1">
      <alignment horizontal="left" vertical="center"/>
    </xf>
    <xf numFmtId="0" fontId="9" fillId="0" borderId="15" xfId="2" applyFill="1" applyBorder="1" applyAlignment="1">
      <alignment horizontal="left" vertical="center"/>
    </xf>
    <xf numFmtId="0" fontId="55" fillId="0" borderId="102" xfId="1" applyFont="1" applyBorder="1" applyAlignment="1">
      <alignment horizontal="left" vertical="center" wrapText="1"/>
    </xf>
    <xf numFmtId="0" fontId="54" fillId="0" borderId="103" xfId="0" applyFont="1" applyBorder="1" applyAlignment="1">
      <alignment horizontal="left" vertical="center" wrapText="1"/>
    </xf>
    <xf numFmtId="0" fontId="54" fillId="0" borderId="104" xfId="0" applyFont="1" applyBorder="1" applyAlignment="1">
      <alignment horizontal="left" vertical="center" wrapText="1"/>
    </xf>
    <xf numFmtId="0" fontId="54" fillId="0" borderId="34" xfId="0" applyFont="1" applyBorder="1" applyAlignment="1">
      <alignment horizontal="left" vertical="center" wrapText="1"/>
    </xf>
    <xf numFmtId="0" fontId="54" fillId="0" borderId="12" xfId="0" applyFont="1" applyBorder="1" applyAlignment="1">
      <alignment horizontal="left" vertical="center"/>
    </xf>
    <xf numFmtId="0" fontId="54" fillId="0" borderId="13" xfId="0" applyFont="1" applyBorder="1" applyAlignment="1">
      <alignment horizontal="left" vertical="center"/>
    </xf>
    <xf numFmtId="0" fontId="2" fillId="0" borderId="0" xfId="1" applyFont="1" applyAlignment="1">
      <alignment horizontal="left"/>
    </xf>
    <xf numFmtId="0" fontId="3" fillId="0" borderId="0" xfId="1" applyFont="1" applyAlignment="1">
      <alignment horizontal="center" vertical="center"/>
    </xf>
    <xf numFmtId="0" fontId="0" fillId="0" borderId="0" xfId="0" applyAlignment="1">
      <alignment horizontal="center" vertical="center"/>
    </xf>
    <xf numFmtId="0" fontId="4" fillId="0" borderId="0" xfId="1" applyFont="1" applyAlignment="1">
      <alignment horizontal="center" vertical="center" wrapText="1"/>
    </xf>
    <xf numFmtId="0" fontId="0" fillId="0" borderId="22" xfId="0" applyBorder="1" applyAlignment="1">
      <alignment horizontal="center" vertical="center"/>
    </xf>
    <xf numFmtId="0" fontId="10" fillId="0" borderId="0" xfId="2" applyFont="1" applyAlignment="1">
      <alignment horizontal="center"/>
    </xf>
    <xf numFmtId="0" fontId="11" fillId="0" borderId="0" xfId="0" applyFont="1" applyAlignment="1">
      <alignment horizontal="center"/>
    </xf>
    <xf numFmtId="0" fontId="0" fillId="0" borderId="0" xfId="0" applyAlignment="1">
      <alignment horizontal="center"/>
    </xf>
    <xf numFmtId="0" fontId="11" fillId="0" borderId="22" xfId="0" applyFont="1" applyBorder="1" applyAlignment="1">
      <alignment horizontal="center"/>
    </xf>
    <xf numFmtId="0" fontId="0" fillId="0" borderId="22" xfId="0" applyBorder="1" applyAlignment="1">
      <alignment horizontal="center"/>
    </xf>
    <xf numFmtId="0" fontId="5" fillId="2" borderId="2" xfId="1" applyFont="1" applyFill="1" applyBorder="1" applyAlignment="1">
      <alignment horizontal="left" vertical="center"/>
    </xf>
    <xf numFmtId="0" fontId="5" fillId="2" borderId="3" xfId="1" applyFont="1" applyFill="1" applyBorder="1" applyAlignment="1">
      <alignment horizontal="left" vertical="center"/>
    </xf>
    <xf numFmtId="0" fontId="5" fillId="2" borderId="4" xfId="1" applyFont="1" applyFill="1" applyBorder="1" applyAlignment="1">
      <alignment horizontal="left" vertical="center"/>
    </xf>
    <xf numFmtId="0" fontId="9" fillId="2" borderId="2" xfId="2" applyFill="1" applyBorder="1" applyAlignment="1">
      <alignment horizontal="center" vertical="center" wrapText="1"/>
    </xf>
    <xf numFmtId="0" fontId="5" fillId="2" borderId="3" xfId="1" applyFont="1" applyFill="1" applyBorder="1" applyAlignment="1">
      <alignment horizontal="center" vertical="center" wrapText="1"/>
    </xf>
    <xf numFmtId="0" fontId="5" fillId="2" borderId="4" xfId="1" applyFont="1" applyFill="1" applyBorder="1" applyAlignment="1">
      <alignment horizontal="center" vertical="center" wrapText="1"/>
    </xf>
    <xf numFmtId="0" fontId="5" fillId="2" borderId="2" xfId="1" applyFont="1" applyFill="1" applyBorder="1" applyAlignment="1">
      <alignment horizontal="center" vertical="center" wrapText="1"/>
    </xf>
    <xf numFmtId="0" fontId="0" fillId="0" borderId="6" xfId="0" applyBorder="1" applyAlignment="1">
      <alignment horizontal="left" vertical="center"/>
    </xf>
    <xf numFmtId="0" fontId="48" fillId="0" borderId="21" xfId="0" applyFont="1" applyBorder="1" applyAlignment="1">
      <alignment horizontal="left" vertical="center" wrapText="1"/>
    </xf>
    <xf numFmtId="0" fontId="29" fillId="0" borderId="21" xfId="0" applyFont="1" applyBorder="1" applyAlignment="1">
      <alignment horizontal="left" vertical="center"/>
    </xf>
    <xf numFmtId="0" fontId="5" fillId="0" borderId="122" xfId="1" applyFont="1" applyBorder="1" applyAlignment="1">
      <alignment horizontal="left" vertical="center"/>
    </xf>
    <xf numFmtId="0" fontId="0" fillId="0" borderId="58" xfId="0" applyBorder="1" applyAlignment="1">
      <alignment horizontal="left" vertical="center"/>
    </xf>
    <xf numFmtId="0" fontId="0" fillId="0" borderId="123" xfId="0" applyBorder="1" applyAlignment="1">
      <alignment horizontal="left" vertical="center"/>
    </xf>
    <xf numFmtId="0" fontId="5" fillId="0" borderId="9" xfId="1" applyFont="1" applyBorder="1" applyAlignment="1">
      <alignment horizontal="left" vertical="center"/>
    </xf>
    <xf numFmtId="0" fontId="45" fillId="0" borderId="0" xfId="1" applyFont="1" applyAlignment="1">
      <alignment horizontal="left" vertical="center"/>
    </xf>
    <xf numFmtId="0" fontId="55" fillId="0" borderId="0" xfId="1" applyFont="1" applyAlignment="1">
      <alignment horizontal="left" vertical="center" wrapText="1"/>
    </xf>
    <xf numFmtId="0" fontId="18" fillId="0" borderId="3" xfId="0" applyFont="1" applyBorder="1" applyAlignment="1">
      <alignment horizontal="left" vertical="center"/>
    </xf>
    <xf numFmtId="0" fontId="45" fillId="0" borderId="22" xfId="1" applyFont="1" applyBorder="1" applyAlignment="1">
      <alignment horizontal="left" vertical="center"/>
    </xf>
    <xf numFmtId="0" fontId="7" fillId="0" borderId="50" xfId="1" applyFont="1" applyBorder="1" applyAlignment="1">
      <alignment horizontal="center" vertical="center"/>
    </xf>
    <xf numFmtId="0" fontId="7" fillId="0" borderId="77" xfId="1" applyFont="1" applyBorder="1" applyAlignment="1">
      <alignment horizontal="left" vertical="center"/>
    </xf>
    <xf numFmtId="0" fontId="7" fillId="0" borderId="77" xfId="1" applyFont="1" applyBorder="1" applyAlignment="1">
      <alignment horizontal="center" vertical="center"/>
    </xf>
    <xf numFmtId="0" fontId="7" fillId="0" borderId="5" xfId="1" applyFont="1" applyBorder="1" applyAlignment="1">
      <alignment horizontal="left" vertical="center" wrapText="1"/>
    </xf>
    <xf numFmtId="0" fontId="7" fillId="0" borderId="6" xfId="1" applyFont="1" applyBorder="1" applyAlignment="1">
      <alignment horizontal="left" vertical="center" wrapText="1"/>
    </xf>
    <xf numFmtId="0" fontId="7" fillId="0" borderId="9" xfId="1" applyFont="1" applyBorder="1" applyAlignment="1">
      <alignment horizontal="left" vertical="center" wrapText="1"/>
    </xf>
    <xf numFmtId="0" fontId="7" fillId="0" borderId="0" xfId="1" applyFont="1" applyAlignment="1">
      <alignment horizontal="left" vertical="center" wrapText="1"/>
    </xf>
    <xf numFmtId="0" fontId="0" fillId="0" borderId="67" xfId="0" applyBorder="1" applyAlignment="1">
      <alignment horizontal="left" vertical="center"/>
    </xf>
    <xf numFmtId="0" fontId="0" fillId="0" borderId="73" xfId="0" applyBorder="1" applyAlignment="1">
      <alignment horizontal="left" vertical="center"/>
    </xf>
    <xf numFmtId="0" fontId="6" fillId="0" borderId="9" xfId="1" applyFont="1" applyBorder="1" applyAlignment="1">
      <alignment horizontal="left" vertical="center"/>
    </xf>
    <xf numFmtId="0" fontId="0" fillId="0" borderId="74" xfId="0" applyBorder="1" applyAlignment="1">
      <alignment horizontal="left" vertical="center"/>
    </xf>
    <xf numFmtId="0" fontId="26" fillId="0" borderId="40" xfId="1" applyFont="1" applyBorder="1" applyAlignment="1">
      <alignment horizontal="left" vertical="center" wrapText="1"/>
    </xf>
    <xf numFmtId="0" fontId="18" fillId="0" borderId="41" xfId="0" applyFont="1" applyBorder="1" applyAlignment="1">
      <alignment horizontal="left" vertical="center"/>
    </xf>
    <xf numFmtId="0" fontId="18" fillId="0" borderId="10" xfId="0" applyFont="1" applyBorder="1" applyAlignment="1">
      <alignment horizontal="left" vertical="center"/>
    </xf>
    <xf numFmtId="0" fontId="7" fillId="0" borderId="132" xfId="1" applyFont="1" applyBorder="1" applyAlignment="1">
      <alignment horizontal="left" vertical="center"/>
    </xf>
    <xf numFmtId="0" fontId="7" fillId="0" borderId="132" xfId="1" applyFont="1" applyBorder="1" applyAlignment="1">
      <alignment horizontal="center" vertical="center"/>
    </xf>
    <xf numFmtId="0" fontId="7" fillId="0" borderId="50" xfId="1" applyFont="1" applyBorder="1" applyAlignment="1">
      <alignment horizontal="left" vertical="center"/>
    </xf>
    <xf numFmtId="0" fontId="7" fillId="0" borderId="28" xfId="1" applyFont="1" applyBorder="1" applyAlignment="1">
      <alignment horizontal="center" vertical="center"/>
    </xf>
    <xf numFmtId="0" fontId="7" fillId="0" borderId="26" xfId="1" applyFont="1" applyBorder="1" applyAlignment="1">
      <alignment horizontal="center" vertical="center"/>
    </xf>
    <xf numFmtId="0" fontId="7" fillId="0" borderId="27" xfId="1" applyFont="1" applyBorder="1" applyAlignment="1">
      <alignment horizontal="center" vertical="center"/>
    </xf>
    <xf numFmtId="0" fontId="0" fillId="0" borderId="16" xfId="0" applyBorder="1" applyAlignment="1">
      <alignment horizontal="center" vertical="center"/>
    </xf>
    <xf numFmtId="0" fontId="0" fillId="0" borderId="15" xfId="0" applyBorder="1" applyAlignment="1">
      <alignment horizontal="center" vertical="center"/>
    </xf>
    <xf numFmtId="0" fontId="7" fillId="0" borderId="85" xfId="1" applyFont="1" applyBorder="1" applyAlignment="1">
      <alignment horizontal="center" vertical="center"/>
    </xf>
    <xf numFmtId="0" fontId="7" fillId="0" borderId="86" xfId="1" applyFont="1" applyBorder="1" applyAlignment="1">
      <alignment horizontal="center" vertical="center"/>
    </xf>
    <xf numFmtId="0" fontId="7" fillId="0" borderId="99" xfId="1" applyFont="1" applyBorder="1" applyAlignment="1">
      <alignment horizontal="center" vertical="center"/>
    </xf>
    <xf numFmtId="0" fontId="7" fillId="0" borderId="100" xfId="1" applyFont="1" applyBorder="1" applyAlignment="1">
      <alignment horizontal="center" vertical="center"/>
    </xf>
    <xf numFmtId="0" fontId="7" fillId="0" borderId="101" xfId="1" applyFont="1" applyBorder="1" applyAlignment="1">
      <alignment horizontal="center" vertical="center"/>
    </xf>
    <xf numFmtId="0" fontId="0" fillId="0" borderId="100" xfId="0" applyBorder="1" applyAlignment="1">
      <alignment horizontal="center" vertical="center"/>
    </xf>
    <xf numFmtId="0" fontId="0" fillId="0" borderId="101" xfId="0" applyBorder="1" applyAlignment="1">
      <alignment horizontal="center" vertical="center"/>
    </xf>
    <xf numFmtId="0" fontId="7" fillId="0" borderId="8" xfId="1" applyFont="1" applyBorder="1" applyAlignment="1">
      <alignment horizontal="center" vertical="center"/>
    </xf>
    <xf numFmtId="0" fontId="57" fillId="0" borderId="40" xfId="0" applyFont="1" applyBorder="1" applyAlignment="1">
      <alignment horizontal="left" vertical="center"/>
    </xf>
    <xf numFmtId="0" fontId="57" fillId="0" borderId="0" xfId="0" applyFont="1" applyAlignment="1">
      <alignment horizontal="left" vertical="center"/>
    </xf>
    <xf numFmtId="0" fontId="57" fillId="0" borderId="22" xfId="0" applyFont="1" applyBorder="1" applyAlignment="1">
      <alignment horizontal="left" vertical="center"/>
    </xf>
    <xf numFmtId="0" fontId="7" fillId="0" borderId="90" xfId="1" applyFont="1" applyBorder="1" applyAlignment="1">
      <alignment horizontal="center" vertical="center"/>
    </xf>
    <xf numFmtId="0" fontId="0" fillId="0" borderId="87" xfId="0" applyBorder="1" applyAlignment="1">
      <alignment horizontal="center" vertical="center"/>
    </xf>
    <xf numFmtId="0" fontId="0" fillId="0" borderId="121" xfId="0" applyBorder="1" applyAlignment="1">
      <alignment horizontal="center" vertical="center"/>
    </xf>
    <xf numFmtId="0" fontId="7" fillId="0" borderId="5" xfId="1" applyFont="1" applyBorder="1" applyAlignment="1">
      <alignment horizontal="center" vertical="center"/>
    </xf>
    <xf numFmtId="0" fontId="29" fillId="0" borderId="41" xfId="0" applyFont="1" applyBorder="1" applyAlignment="1">
      <alignment horizontal="left" vertical="center"/>
    </xf>
    <xf numFmtId="0" fontId="29" fillId="0" borderId="0" xfId="0" applyFont="1" applyAlignment="1">
      <alignment horizontal="left" vertical="center"/>
    </xf>
    <xf numFmtId="0" fontId="29" fillId="0" borderId="10" xfId="0" applyFont="1" applyBorder="1" applyAlignment="1">
      <alignment horizontal="left" vertical="center"/>
    </xf>
    <xf numFmtId="0" fontId="29" fillId="0" borderId="22" xfId="0" applyFont="1" applyBorder="1" applyAlignment="1">
      <alignment horizontal="left" vertical="center"/>
    </xf>
    <xf numFmtId="0" fontId="29" fillId="0" borderId="35" xfId="0" applyFont="1" applyBorder="1" applyAlignment="1">
      <alignment horizontal="left" vertical="center"/>
    </xf>
    <xf numFmtId="0" fontId="7" fillId="0" borderId="7" xfId="1" applyFont="1" applyBorder="1" applyAlignment="1">
      <alignment horizontal="left" vertical="center"/>
    </xf>
    <xf numFmtId="0" fontId="7" fillId="0" borderId="5" xfId="1" applyFont="1" applyBorder="1" applyAlignment="1">
      <alignment horizontal="left" vertical="center"/>
    </xf>
    <xf numFmtId="0" fontId="48" fillId="0" borderId="40" xfId="0" applyFont="1" applyBorder="1" applyAlignment="1">
      <alignment horizontal="left" vertical="center"/>
    </xf>
    <xf numFmtId="0" fontId="0" fillId="0" borderId="40" xfId="0" applyBorder="1" applyAlignment="1">
      <alignment horizontal="left" vertical="center" wrapText="1"/>
    </xf>
    <xf numFmtId="0" fontId="48" fillId="0" borderId="0" xfId="0" applyFont="1" applyAlignment="1">
      <alignment horizontal="left" vertical="center"/>
    </xf>
    <xf numFmtId="0" fontId="0" fillId="0" borderId="0" xfId="0" applyAlignment="1">
      <alignment horizontal="left" vertical="center" wrapText="1"/>
    </xf>
    <xf numFmtId="0" fontId="6" fillId="0" borderId="0" xfId="1" applyFont="1" applyAlignment="1">
      <alignment horizontal="left" vertical="center"/>
    </xf>
    <xf numFmtId="0" fontId="26" fillId="0" borderId="0" xfId="1" applyFont="1" applyAlignment="1">
      <alignment horizontal="left" vertical="center" wrapText="1"/>
    </xf>
    <xf numFmtId="0" fontId="7" fillId="0" borderId="87" xfId="1" applyFont="1" applyBorder="1" applyAlignment="1">
      <alignment horizontal="center" vertical="center"/>
    </xf>
    <xf numFmtId="0" fontId="7" fillId="0" borderId="121" xfId="1" applyFont="1" applyBorder="1" applyAlignment="1">
      <alignment horizontal="center" vertical="center"/>
    </xf>
    <xf numFmtId="0" fontId="7" fillId="0" borderId="0" xfId="1" applyFont="1" applyAlignment="1">
      <alignment horizontal="left" vertical="center"/>
    </xf>
    <xf numFmtId="0" fontId="7" fillId="0" borderId="80" xfId="1" applyFont="1" applyBorder="1" applyAlignment="1">
      <alignment horizontal="center" vertical="center"/>
    </xf>
    <xf numFmtId="0" fontId="7" fillId="0" borderId="81" xfId="1" applyFont="1" applyBorder="1" applyAlignment="1">
      <alignment horizontal="center" vertical="center"/>
    </xf>
    <xf numFmtId="0" fontId="7" fillId="0" borderId="82" xfId="1" applyFont="1" applyBorder="1" applyAlignment="1">
      <alignment horizontal="center" vertical="center"/>
    </xf>
    <xf numFmtId="0" fontId="7" fillId="0" borderId="65" xfId="1" applyFont="1" applyBorder="1" applyAlignment="1">
      <alignment horizontal="left" vertical="center" wrapText="1"/>
    </xf>
    <xf numFmtId="0" fontId="0" fillId="0" borderId="66" xfId="0" applyBorder="1" applyAlignment="1">
      <alignment horizontal="left" vertical="center" wrapText="1"/>
    </xf>
    <xf numFmtId="0" fontId="0" fillId="0" borderId="10" xfId="0" applyBorder="1" applyAlignment="1">
      <alignment horizontal="left" vertical="center" wrapText="1"/>
    </xf>
    <xf numFmtId="0" fontId="0" fillId="0" borderId="67" xfId="0" applyBorder="1" applyAlignment="1">
      <alignment horizontal="left" vertical="center" wrapText="1"/>
    </xf>
    <xf numFmtId="0" fontId="0" fillId="0" borderId="73" xfId="0" applyBorder="1" applyAlignment="1">
      <alignment horizontal="left" vertical="center" wrapText="1"/>
    </xf>
    <xf numFmtId="0" fontId="7" fillId="0" borderId="72" xfId="1" applyFont="1" applyBorder="1" applyAlignment="1">
      <alignment horizontal="left" vertical="center" wrapText="1"/>
    </xf>
    <xf numFmtId="0" fontId="0" fillId="0" borderId="65" xfId="0" applyBorder="1" applyAlignment="1">
      <alignment horizontal="left" vertical="center"/>
    </xf>
    <xf numFmtId="0" fontId="0" fillId="0" borderId="66" xfId="0" applyBorder="1" applyAlignment="1">
      <alignment horizontal="left" vertical="center"/>
    </xf>
    <xf numFmtId="0" fontId="7" fillId="0" borderId="102" xfId="1" applyFont="1" applyBorder="1" applyAlignment="1">
      <alignment horizontal="left" vertical="center"/>
    </xf>
    <xf numFmtId="0" fontId="7" fillId="0" borderId="103" xfId="1" applyFont="1" applyBorder="1" applyAlignment="1">
      <alignment horizontal="left" vertical="center"/>
    </xf>
    <xf numFmtId="0" fontId="7" fillId="0" borderId="104" xfId="1" applyFont="1" applyBorder="1" applyAlignment="1">
      <alignment horizontal="left" vertical="center"/>
    </xf>
    <xf numFmtId="0" fontId="0" fillId="0" borderId="86" xfId="0" applyBorder="1" applyAlignment="1">
      <alignment horizontal="left" vertical="center"/>
    </xf>
    <xf numFmtId="0" fontId="7" fillId="0" borderId="68" xfId="1" applyFont="1" applyBorder="1" applyAlignment="1">
      <alignment horizontal="center" vertical="center"/>
    </xf>
    <xf numFmtId="0" fontId="7" fillId="0" borderId="69" xfId="1" applyFont="1" applyBorder="1" applyAlignment="1">
      <alignment horizontal="center" vertical="center"/>
    </xf>
    <xf numFmtId="0" fontId="7" fillId="0" borderId="70" xfId="1" applyFont="1" applyBorder="1" applyAlignment="1">
      <alignment horizontal="center" vertical="center"/>
    </xf>
    <xf numFmtId="0" fontId="7" fillId="0" borderId="1" xfId="1" applyFont="1" applyBorder="1" applyAlignment="1">
      <alignment horizontal="center" vertical="center"/>
    </xf>
    <xf numFmtId="0" fontId="0" fillId="0" borderId="105" xfId="0" applyBorder="1" applyAlignment="1">
      <alignment horizontal="left" vertical="center"/>
    </xf>
    <xf numFmtId="0" fontId="7" fillId="0" borderId="75" xfId="1" applyFont="1" applyBorder="1" applyAlignment="1">
      <alignment horizontal="left" vertical="center"/>
    </xf>
    <xf numFmtId="0" fontId="7" fillId="0" borderId="75" xfId="1" applyFont="1" applyBorder="1" applyAlignment="1">
      <alignment horizontal="center" vertical="center"/>
    </xf>
    <xf numFmtId="0" fontId="7" fillId="0" borderId="51" xfId="1" applyFont="1" applyBorder="1" applyAlignment="1">
      <alignment horizontal="center" vertical="center"/>
    </xf>
    <xf numFmtId="0" fontId="7" fillId="0" borderId="94" xfId="1" applyFont="1" applyBorder="1" applyAlignment="1">
      <alignment horizontal="center" vertical="center"/>
    </xf>
    <xf numFmtId="0" fontId="7" fillId="0" borderId="92" xfId="1" applyFont="1" applyBorder="1" applyAlignment="1">
      <alignment horizontal="center" vertical="center"/>
    </xf>
    <xf numFmtId="0" fontId="7" fillId="0" borderId="93" xfId="1" applyFont="1" applyBorder="1" applyAlignment="1">
      <alignment horizontal="center" vertical="center"/>
    </xf>
    <xf numFmtId="0" fontId="7" fillId="0" borderId="37" xfId="1" applyFont="1" applyBorder="1" applyAlignment="1">
      <alignment horizontal="center" vertical="center"/>
    </xf>
    <xf numFmtId="0" fontId="7" fillId="0" borderId="10" xfId="1" applyFont="1" applyBorder="1" applyAlignment="1">
      <alignment horizontal="left" vertical="center"/>
    </xf>
    <xf numFmtId="0" fontId="7" fillId="0" borderId="33" xfId="1" applyFont="1" applyBorder="1" applyAlignment="1">
      <alignment horizontal="left" vertical="center"/>
    </xf>
    <xf numFmtId="0" fontId="7" fillId="0" borderId="33" xfId="1" applyFont="1" applyBorder="1" applyAlignment="1">
      <alignment horizontal="center" vertical="center"/>
    </xf>
    <xf numFmtId="0" fontId="7" fillId="0" borderId="95" xfId="1" applyFont="1" applyBorder="1" applyAlignment="1">
      <alignment horizontal="center" vertical="center"/>
    </xf>
    <xf numFmtId="169" fontId="7" fillId="0" borderId="42" xfId="1" applyNumberFormat="1" applyFont="1" applyBorder="1" applyAlignment="1">
      <alignment horizontal="left" vertical="center"/>
    </xf>
    <xf numFmtId="169" fontId="0" fillId="0" borderId="66" xfId="0" applyNumberFormat="1" applyBorder="1" applyAlignment="1">
      <alignment horizontal="left" vertical="center"/>
    </xf>
    <xf numFmtId="169" fontId="0" fillId="0" borderId="46" xfId="0" applyNumberFormat="1" applyBorder="1" applyAlignment="1">
      <alignment horizontal="left" vertical="center"/>
    </xf>
    <xf numFmtId="169" fontId="0" fillId="0" borderId="73" xfId="0" applyNumberFormat="1" applyBorder="1" applyAlignment="1">
      <alignment horizontal="left" vertical="center"/>
    </xf>
    <xf numFmtId="0" fontId="7" fillId="0" borderId="94" xfId="1" applyFont="1" applyBorder="1" applyAlignment="1">
      <alignment horizontal="left" vertical="center"/>
    </xf>
    <xf numFmtId="0" fontId="7" fillId="0" borderId="92" xfId="1" applyFont="1" applyBorder="1" applyAlignment="1">
      <alignment horizontal="left" vertical="center"/>
    </xf>
    <xf numFmtId="0" fontId="7" fillId="0" borderId="93" xfId="1" applyFont="1" applyBorder="1" applyAlignment="1">
      <alignment horizontal="left" vertical="center"/>
    </xf>
    <xf numFmtId="0" fontId="7" fillId="0" borderId="1" xfId="1" applyFont="1" applyBorder="1" applyAlignment="1">
      <alignment horizontal="left" vertical="center"/>
    </xf>
    <xf numFmtId="166" fontId="7" fillId="0" borderId="25" xfId="1" applyNumberFormat="1" applyFont="1" applyBorder="1" applyAlignment="1">
      <alignment horizontal="left" vertical="center"/>
    </xf>
    <xf numFmtId="0" fontId="7" fillId="0" borderId="26" xfId="1" applyFont="1" applyBorder="1" applyAlignment="1">
      <alignment horizontal="left" vertical="center"/>
    </xf>
    <xf numFmtId="0" fontId="7" fillId="0" borderId="79" xfId="1" applyFont="1" applyBorder="1" applyAlignment="1">
      <alignment horizontal="left" vertical="center"/>
    </xf>
    <xf numFmtId="0" fontId="7" fillId="0" borderId="30" xfId="1" applyFont="1" applyBorder="1" applyAlignment="1">
      <alignment horizontal="center" vertical="center"/>
    </xf>
    <xf numFmtId="0" fontId="29" fillId="0" borderId="28" xfId="1" applyFont="1" applyBorder="1" applyAlignment="1">
      <alignment horizontal="center" vertical="center"/>
    </xf>
    <xf numFmtId="0" fontId="29" fillId="0" borderId="26" xfId="1" applyFont="1" applyBorder="1" applyAlignment="1">
      <alignment horizontal="center" vertical="center"/>
    </xf>
    <xf numFmtId="0" fontId="29" fillId="0" borderId="27" xfId="1" applyFont="1" applyBorder="1" applyAlignment="1">
      <alignment horizontal="center" vertical="center"/>
    </xf>
    <xf numFmtId="0" fontId="7" fillId="0" borderId="23" xfId="1" applyFont="1" applyBorder="1" applyAlignment="1">
      <alignment horizontal="center" vertical="center"/>
    </xf>
    <xf numFmtId="0" fontId="7" fillId="0" borderId="8" xfId="1" applyFont="1" applyBorder="1" applyAlignment="1">
      <alignment horizontal="left" vertical="center"/>
    </xf>
    <xf numFmtId="0" fontId="7" fillId="0" borderId="24" xfId="1" applyFont="1" applyBorder="1" applyAlignment="1">
      <alignment horizontal="center" vertical="center"/>
    </xf>
    <xf numFmtId="0" fontId="7" fillId="0" borderId="34" xfId="1" applyFont="1" applyBorder="1" applyAlignment="1">
      <alignment horizontal="center" vertical="center"/>
    </xf>
    <xf numFmtId="0" fontId="7" fillId="0" borderId="22" xfId="1" applyFont="1" applyBorder="1" applyAlignment="1">
      <alignment horizontal="center" vertical="center"/>
    </xf>
    <xf numFmtId="0" fontId="7" fillId="0" borderId="35" xfId="1" applyFont="1" applyBorder="1" applyAlignment="1">
      <alignment horizontal="center" vertical="center"/>
    </xf>
    <xf numFmtId="0" fontId="7" fillId="0" borderId="71" xfId="1" applyFont="1" applyBorder="1" applyAlignment="1">
      <alignment horizontal="center" vertical="center"/>
    </xf>
    <xf numFmtId="0" fontId="7" fillId="0" borderId="115" xfId="1" applyFont="1" applyBorder="1" applyAlignment="1">
      <alignment horizontal="left" vertical="center"/>
    </xf>
    <xf numFmtId="0" fontId="7" fillId="0" borderId="98" xfId="1" applyFont="1" applyBorder="1" applyAlignment="1">
      <alignment horizontal="center" vertical="center"/>
    </xf>
    <xf numFmtId="0" fontId="26" fillId="0" borderId="65" xfId="1" applyFont="1" applyBorder="1" applyAlignment="1">
      <alignment horizontal="left" vertical="center" wrapText="1"/>
    </xf>
    <xf numFmtId="0" fontId="45" fillId="0" borderId="65" xfId="1" applyFont="1" applyBorder="1" applyAlignment="1">
      <alignment horizontal="left" vertical="center"/>
    </xf>
    <xf numFmtId="0" fontId="0" fillId="0" borderId="42" xfId="0" applyBorder="1" applyAlignment="1">
      <alignment horizontal="left" vertical="center"/>
    </xf>
    <xf numFmtId="0" fontId="0" fillId="0" borderId="44" xfId="0" applyBorder="1" applyAlignment="1">
      <alignment horizontal="left" vertical="center"/>
    </xf>
    <xf numFmtId="0" fontId="0" fillId="0" borderId="46" xfId="0" applyBorder="1" applyAlignment="1">
      <alignment horizontal="left" vertical="center"/>
    </xf>
    <xf numFmtId="169" fontId="6" fillId="0" borderId="65" xfId="1" applyNumberFormat="1" applyFont="1" applyBorder="1" applyAlignment="1">
      <alignment horizontal="left" vertical="center"/>
    </xf>
    <xf numFmtId="0" fontId="48" fillId="0" borderId="110" xfId="0" applyFont="1" applyBorder="1" applyAlignment="1">
      <alignment horizontal="left" vertical="center"/>
    </xf>
    <xf numFmtId="0" fontId="48" fillId="0" borderId="65" xfId="0" applyFont="1" applyBorder="1" applyAlignment="1">
      <alignment horizontal="left" vertical="center"/>
    </xf>
    <xf numFmtId="0" fontId="0" fillId="0" borderId="106" xfId="0" applyBorder="1" applyAlignment="1">
      <alignment horizontal="left" vertical="center"/>
    </xf>
    <xf numFmtId="0" fontId="7" fillId="0" borderId="97" xfId="1" applyFont="1" applyBorder="1" applyAlignment="1">
      <alignment horizontal="left" vertical="center"/>
    </xf>
    <xf numFmtId="0" fontId="7" fillId="0" borderId="69" xfId="1" applyFont="1" applyBorder="1" applyAlignment="1">
      <alignment horizontal="left" vertical="center"/>
    </xf>
    <xf numFmtId="0" fontId="7" fillId="0" borderId="70" xfId="1" applyFont="1" applyBorder="1" applyAlignment="1">
      <alignment horizontal="left" vertical="center"/>
    </xf>
    <xf numFmtId="0" fontId="7" fillId="0" borderId="91" xfId="1" applyFont="1" applyBorder="1" applyAlignment="1">
      <alignment horizontal="left" vertical="center"/>
    </xf>
    <xf numFmtId="165" fontId="7" fillId="0" borderId="66" xfId="1" applyNumberFormat="1" applyFont="1" applyBorder="1" applyAlignment="1">
      <alignment horizontal="left" vertical="center"/>
    </xf>
    <xf numFmtId="0" fontId="7" fillId="0" borderId="71" xfId="1" applyFont="1" applyBorder="1" applyAlignment="1">
      <alignment horizontal="left" vertical="center"/>
    </xf>
    <xf numFmtId="0" fontId="0" fillId="0" borderId="41" xfId="0" applyBorder="1" applyAlignment="1">
      <alignment horizontal="left" vertical="center" wrapText="1"/>
    </xf>
    <xf numFmtId="0" fontId="0" fillId="0" borderId="22" xfId="0" applyBorder="1" applyAlignment="1">
      <alignment horizontal="left" vertical="center" wrapText="1"/>
    </xf>
    <xf numFmtId="0" fontId="0" fillId="0" borderId="35" xfId="0" applyBorder="1" applyAlignment="1">
      <alignment horizontal="left" vertical="center" wrapText="1"/>
    </xf>
    <xf numFmtId="0" fontId="45" fillId="0" borderId="65" xfId="1" applyFont="1" applyBorder="1" applyAlignment="1">
      <alignment horizontal="left" vertical="center" wrapText="1"/>
    </xf>
    <xf numFmtId="0" fontId="7" fillId="0" borderId="102" xfId="1" applyFont="1" applyBorder="1" applyAlignment="1">
      <alignment horizontal="center" vertical="center"/>
    </xf>
    <xf numFmtId="0" fontId="7" fillId="0" borderId="103" xfId="1" applyFont="1" applyBorder="1" applyAlignment="1">
      <alignment horizontal="center" vertical="center"/>
    </xf>
    <xf numFmtId="0" fontId="7" fillId="0" borderId="104" xfId="1" applyFont="1" applyBorder="1" applyAlignment="1">
      <alignment horizontal="center" vertical="center"/>
    </xf>
    <xf numFmtId="0" fontId="7" fillId="0" borderId="89" xfId="1" applyFont="1" applyBorder="1" applyAlignment="1">
      <alignment horizontal="center" vertical="center"/>
    </xf>
    <xf numFmtId="0" fontId="7" fillId="0" borderId="36" xfId="1" applyFont="1" applyBorder="1" applyAlignment="1">
      <alignment horizontal="center" vertical="center"/>
    </xf>
    <xf numFmtId="0" fontId="61" fillId="0" borderId="40" xfId="0" applyFont="1" applyBorder="1" applyAlignment="1">
      <alignment horizontal="left" vertical="center"/>
    </xf>
    <xf numFmtId="0" fontId="61" fillId="0" borderId="0" xfId="0" applyFont="1" applyAlignment="1">
      <alignment horizontal="left" vertical="center"/>
    </xf>
    <xf numFmtId="0" fontId="61" fillId="0" borderId="22" xfId="0" applyFont="1" applyBorder="1" applyAlignment="1">
      <alignment horizontal="left" vertical="center"/>
    </xf>
    <xf numFmtId="0" fontId="7" fillId="0" borderId="42" xfId="1" applyFont="1" applyBorder="1" applyAlignment="1">
      <alignment horizontal="left" vertical="center"/>
    </xf>
    <xf numFmtId="0" fontId="7" fillId="0" borderId="65" xfId="1" applyFont="1" applyBorder="1" applyAlignment="1">
      <alignment horizontal="left" vertical="center"/>
    </xf>
    <xf numFmtId="0" fontId="7" fillId="0" borderId="72" xfId="1" applyFont="1" applyBorder="1" applyAlignment="1">
      <alignment horizontal="center" vertical="center"/>
    </xf>
    <xf numFmtId="0" fontId="7" fillId="0" borderId="65" xfId="1" applyFont="1" applyBorder="1" applyAlignment="1">
      <alignment horizontal="center" vertical="center"/>
    </xf>
    <xf numFmtId="0" fontId="7" fillId="0" borderId="66" xfId="1" applyFont="1"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0" fillId="0" borderId="74" xfId="0" applyBorder="1" applyAlignment="1">
      <alignment horizontal="center" vertical="center"/>
    </xf>
    <xf numFmtId="0" fontId="0" fillId="0" borderId="67" xfId="0" applyBorder="1" applyAlignment="1">
      <alignment horizontal="center" vertical="center"/>
    </xf>
    <xf numFmtId="0" fontId="0" fillId="0" borderId="73" xfId="0" applyBorder="1" applyAlignment="1">
      <alignment horizontal="center" vertical="center"/>
    </xf>
    <xf numFmtId="0" fontId="7" fillId="0" borderId="25" xfId="1" applyFont="1" applyBorder="1" applyAlignment="1">
      <alignment horizontal="center" vertical="center"/>
    </xf>
    <xf numFmtId="0" fontId="7" fillId="0" borderId="44" xfId="1" applyFont="1" applyBorder="1" applyAlignment="1">
      <alignment horizontal="left" vertical="center"/>
    </xf>
    <xf numFmtId="0" fontId="7" fillId="0" borderId="46" xfId="1" applyFont="1" applyBorder="1" applyAlignment="1">
      <alignment horizontal="left" vertical="center"/>
    </xf>
    <xf numFmtId="0" fontId="7" fillId="0" borderId="67" xfId="1" applyFont="1" applyBorder="1" applyAlignment="1">
      <alignment horizontal="left" vertical="center"/>
    </xf>
    <xf numFmtId="0" fontId="7" fillId="0" borderId="71" xfId="1" applyFont="1" applyBorder="1" applyAlignment="1">
      <alignment horizontal="left" vertical="center" wrapText="1"/>
    </xf>
    <xf numFmtId="0" fontId="7" fillId="0" borderId="74" xfId="1" applyFont="1" applyBorder="1" applyAlignment="1">
      <alignment horizontal="left" vertical="center"/>
    </xf>
    <xf numFmtId="0" fontId="7" fillId="0" borderId="9" xfId="1" applyFont="1" applyBorder="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7" fillId="0" borderId="72" xfId="1" applyFont="1" applyBorder="1" applyAlignment="1">
      <alignment horizontal="center" vertical="center" wrapText="1"/>
    </xf>
    <xf numFmtId="0" fontId="7" fillId="0" borderId="65" xfId="1" applyFont="1" applyBorder="1" applyAlignment="1">
      <alignment horizontal="center" vertical="center" wrapText="1"/>
    </xf>
    <xf numFmtId="0" fontId="7" fillId="0" borderId="66" xfId="1" applyFont="1" applyBorder="1" applyAlignment="1">
      <alignment horizontal="center" vertical="center" wrapText="1"/>
    </xf>
    <xf numFmtId="0" fontId="0" fillId="0" borderId="9" xfId="0" applyBorder="1" applyAlignment="1">
      <alignment horizontal="center" vertical="center" wrapText="1"/>
    </xf>
    <xf numFmtId="0" fontId="0" fillId="0" borderId="0" xfId="0" applyAlignment="1">
      <alignment horizontal="center" vertical="center" wrapText="1"/>
    </xf>
    <xf numFmtId="0" fontId="0" fillId="0" borderId="10" xfId="0" applyBorder="1" applyAlignment="1">
      <alignment horizontal="center" vertical="center" wrapText="1"/>
    </xf>
    <xf numFmtId="0" fontId="0" fillId="0" borderId="74" xfId="0" applyBorder="1" applyAlignment="1">
      <alignment horizontal="center" vertical="center" wrapText="1"/>
    </xf>
    <xf numFmtId="0" fontId="0" fillId="0" borderId="67" xfId="0" applyBorder="1" applyAlignment="1">
      <alignment horizontal="center" vertical="center" wrapText="1"/>
    </xf>
    <xf numFmtId="0" fontId="0" fillId="0" borderId="73" xfId="0" applyBorder="1" applyAlignment="1">
      <alignment horizontal="center" vertical="center" wrapText="1"/>
    </xf>
    <xf numFmtId="0" fontId="0" fillId="0" borderId="52" xfId="0" applyBorder="1" applyAlignment="1">
      <alignment horizontal="left" vertical="center"/>
    </xf>
    <xf numFmtId="0" fontId="0" fillId="0" borderId="109" xfId="0" applyBorder="1" applyAlignment="1">
      <alignment horizontal="left" vertical="center"/>
    </xf>
    <xf numFmtId="0" fontId="7" fillId="0" borderId="53" xfId="1" applyFont="1" applyBorder="1" applyAlignment="1">
      <alignment horizontal="left" vertical="center"/>
    </xf>
    <xf numFmtId="0" fontId="7" fillId="0" borderId="54" xfId="1" applyFont="1" applyBorder="1" applyAlignment="1">
      <alignment horizontal="left" vertical="center"/>
    </xf>
    <xf numFmtId="0" fontId="7" fillId="0" borderId="106" xfId="1" applyFont="1" applyBorder="1" applyAlignment="1">
      <alignment horizontal="left" vertical="center"/>
    </xf>
    <xf numFmtId="0" fontId="7" fillId="0" borderId="72" xfId="1" applyFont="1" applyBorder="1" applyAlignment="1">
      <alignment horizontal="left" vertical="center"/>
    </xf>
    <xf numFmtId="0" fontId="7" fillId="0" borderId="66" xfId="1" applyFont="1" applyBorder="1" applyAlignment="1">
      <alignment horizontal="left" vertical="center"/>
    </xf>
    <xf numFmtId="0" fontId="7" fillId="0" borderId="68" xfId="1" applyFont="1" applyBorder="1" applyAlignment="1">
      <alignment horizontal="left" vertical="center"/>
    </xf>
    <xf numFmtId="0" fontId="7" fillId="0" borderId="28" xfId="1" applyFont="1" applyBorder="1" applyAlignment="1">
      <alignment horizontal="left" vertical="center"/>
    </xf>
    <xf numFmtId="0" fontId="7" fillId="0" borderId="27" xfId="1" applyFont="1" applyBorder="1" applyAlignment="1">
      <alignment horizontal="left" vertical="center"/>
    </xf>
    <xf numFmtId="0" fontId="7" fillId="0" borderId="6" xfId="1" applyFont="1" applyBorder="1" applyAlignment="1">
      <alignment horizontal="center" vertical="center"/>
    </xf>
    <xf numFmtId="0" fontId="7" fillId="0" borderId="66" xfId="1" applyFont="1" applyBorder="1" applyAlignment="1">
      <alignment horizontal="left" vertical="center" wrapText="1"/>
    </xf>
    <xf numFmtId="0" fontId="7" fillId="0" borderId="10" xfId="1" applyFont="1" applyBorder="1" applyAlignment="1">
      <alignment horizontal="left" vertical="center" wrapText="1"/>
    </xf>
    <xf numFmtId="0" fontId="7" fillId="0" borderId="67" xfId="1" applyFont="1" applyBorder="1" applyAlignment="1">
      <alignment horizontal="left" vertical="center" wrapText="1"/>
    </xf>
    <xf numFmtId="0" fontId="7" fillId="0" borderId="73" xfId="1" applyFont="1" applyBorder="1" applyAlignment="1">
      <alignment horizontal="left" vertical="center" wrapText="1"/>
    </xf>
    <xf numFmtId="0" fontId="7" fillId="0" borderId="73" xfId="1" applyFont="1" applyBorder="1" applyAlignment="1">
      <alignment horizontal="left" vertical="center"/>
    </xf>
    <xf numFmtId="0" fontId="7" fillId="0" borderId="99" xfId="1" applyFont="1" applyBorder="1" applyAlignment="1">
      <alignment horizontal="left" vertical="center"/>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76" xfId="1" applyFont="1" applyBorder="1" applyAlignment="1">
      <alignment horizontal="center" vertical="center"/>
    </xf>
    <xf numFmtId="0" fontId="29" fillId="0" borderId="24" xfId="1" applyFont="1" applyBorder="1" applyAlignment="1">
      <alignment horizontal="center" vertical="center"/>
    </xf>
    <xf numFmtId="0" fontId="7" fillId="0" borderId="24" xfId="1" applyFont="1" applyBorder="1" applyAlignment="1">
      <alignment horizontal="left" vertical="center"/>
    </xf>
    <xf numFmtId="0" fontId="7" fillId="0" borderId="2" xfId="1" applyFont="1" applyBorder="1" applyAlignment="1">
      <alignment horizontal="center" vertical="center"/>
    </xf>
    <xf numFmtId="0" fontId="7" fillId="0" borderId="3" xfId="1" applyFont="1" applyBorder="1" applyAlignment="1">
      <alignment horizontal="center" vertical="center"/>
    </xf>
    <xf numFmtId="0" fontId="7" fillId="0" borderId="4" xfId="1" applyFont="1" applyBorder="1" applyAlignment="1">
      <alignment horizontal="center" vertical="center"/>
    </xf>
    <xf numFmtId="0" fontId="7" fillId="0" borderId="23" xfId="1" applyFont="1" applyBorder="1" applyAlignment="1">
      <alignment horizontal="left" vertical="center"/>
    </xf>
    <xf numFmtId="0" fontId="7" fillId="0" borderId="9" xfId="1" applyFont="1" applyBorder="1" applyAlignment="1">
      <alignment horizontal="center" vertical="center"/>
    </xf>
    <xf numFmtId="0" fontId="7" fillId="0" borderId="6" xfId="1" applyFont="1" applyBorder="1" applyAlignment="1">
      <alignment horizontal="center" vertical="center" wrapText="1"/>
    </xf>
    <xf numFmtId="0" fontId="7" fillId="0" borderId="21" xfId="1" applyFont="1" applyBorder="1" applyAlignment="1">
      <alignment horizontal="center" vertical="center" wrapText="1"/>
    </xf>
    <xf numFmtId="0" fontId="7" fillId="0" borderId="9" xfId="1" applyFont="1" applyBorder="1" applyAlignment="1">
      <alignment horizontal="center" vertical="center" wrapText="1"/>
    </xf>
    <xf numFmtId="0" fontId="7" fillId="0" borderId="0" xfId="1" applyFont="1" applyAlignment="1">
      <alignment horizontal="center" vertical="center" wrapText="1"/>
    </xf>
    <xf numFmtId="0" fontId="7" fillId="0" borderId="11" xfId="1" applyFont="1" applyBorder="1" applyAlignment="1">
      <alignment horizontal="center" vertical="center" wrapText="1"/>
    </xf>
    <xf numFmtId="0" fontId="7" fillId="0" borderId="12" xfId="1" applyFont="1" applyBorder="1" applyAlignment="1">
      <alignment horizontal="center" vertical="center" wrapText="1"/>
    </xf>
    <xf numFmtId="0" fontId="0" fillId="0" borderId="9" xfId="0" applyBorder="1" applyAlignment="1">
      <alignment horizontal="left" vertical="center" wrapText="1"/>
    </xf>
    <xf numFmtId="0" fontId="0" fillId="0" borderId="74" xfId="0" applyBorder="1" applyAlignment="1">
      <alignment horizontal="left" vertical="center" wrapText="1"/>
    </xf>
    <xf numFmtId="0" fontId="0" fillId="0" borderId="21" xfId="0" applyBorder="1" applyAlignment="1">
      <alignment horizontal="center" vertical="center"/>
    </xf>
    <xf numFmtId="0" fontId="0" fillId="0" borderId="7" xfId="0" applyBorder="1" applyAlignment="1">
      <alignment horizontal="center" vertical="center"/>
    </xf>
    <xf numFmtId="0" fontId="4" fillId="0" borderId="0" xfId="1" applyFont="1" applyAlignment="1">
      <alignment horizontal="center" vertical="center"/>
    </xf>
    <xf numFmtId="0" fontId="10" fillId="0" borderId="0" xfId="2" applyFont="1" applyAlignment="1">
      <alignment horizontal="left"/>
    </xf>
    <xf numFmtId="0" fontId="11" fillId="0" borderId="0" xfId="0" applyFont="1" applyAlignment="1">
      <alignment horizontal="left"/>
    </xf>
    <xf numFmtId="0" fontId="11" fillId="0" borderId="22" xfId="0" applyFont="1" applyBorder="1" applyAlignment="1">
      <alignment horizontal="left"/>
    </xf>
    <xf numFmtId="0" fontId="5" fillId="2" borderId="1" xfId="1" applyFont="1" applyFill="1" applyBorder="1" applyAlignment="1">
      <alignment horizontal="left" vertical="center"/>
    </xf>
    <xf numFmtId="0" fontId="5" fillId="2" borderId="1" xfId="1" applyFont="1" applyFill="1" applyBorder="1" applyAlignment="1">
      <alignment horizontal="center" vertical="center" wrapText="1"/>
    </xf>
    <xf numFmtId="0" fontId="45" fillId="0" borderId="52" xfId="1" applyFont="1" applyBorder="1" applyAlignment="1">
      <alignment horizontal="left" vertical="center"/>
    </xf>
    <xf numFmtId="0" fontId="0" fillId="0" borderId="53" xfId="0" applyBorder="1" applyAlignment="1">
      <alignment horizontal="left" vertical="center"/>
    </xf>
    <xf numFmtId="0" fontId="29" fillId="0" borderId="65" xfId="0" applyFont="1" applyBorder="1" applyAlignment="1">
      <alignment horizontal="left" vertical="center" wrapText="1"/>
    </xf>
    <xf numFmtId="0" fontId="29" fillId="0" borderId="65" xfId="0" applyFont="1" applyBorder="1" applyAlignment="1">
      <alignment horizontal="left" vertical="center"/>
    </xf>
    <xf numFmtId="0" fontId="7" fillId="0" borderId="53" xfId="1" applyFont="1" applyBorder="1" applyAlignment="1">
      <alignment horizontal="left" vertical="center" wrapText="1"/>
    </xf>
    <xf numFmtId="0" fontId="0" fillId="0" borderId="43" xfId="0" applyBorder="1" applyAlignment="1">
      <alignment horizontal="left" vertical="center"/>
    </xf>
    <xf numFmtId="0" fontId="0" fillId="0" borderId="45" xfId="0" applyBorder="1" applyAlignment="1">
      <alignment horizontal="left" vertical="center"/>
    </xf>
    <xf numFmtId="0" fontId="0" fillId="0" borderId="47" xfId="0" applyBorder="1" applyAlignment="1">
      <alignment horizontal="left" vertical="center"/>
    </xf>
    <xf numFmtId="0" fontId="7" fillId="0" borderId="34" xfId="1" applyFont="1" applyBorder="1" applyAlignment="1">
      <alignment horizontal="center" vertical="center" wrapText="1"/>
    </xf>
    <xf numFmtId="0" fontId="7" fillId="0" borderId="22" xfId="1" applyFont="1" applyBorder="1" applyAlignment="1">
      <alignment horizontal="center" vertical="center" wrapText="1"/>
    </xf>
    <xf numFmtId="0" fontId="29" fillId="0" borderId="23" xfId="1" applyFont="1" applyBorder="1" applyAlignment="1">
      <alignment horizontal="center" vertical="center"/>
    </xf>
    <xf numFmtId="166" fontId="7" fillId="0" borderId="78" xfId="1" applyNumberFormat="1" applyFont="1" applyBorder="1" applyAlignment="1">
      <alignment horizontal="left" vertical="center"/>
    </xf>
    <xf numFmtId="0" fontId="7" fillId="0" borderId="78" xfId="1" applyFont="1" applyBorder="1" applyAlignment="1">
      <alignment horizontal="left" vertical="center"/>
    </xf>
    <xf numFmtId="0" fontId="7" fillId="0" borderId="29" xfId="1" applyFont="1" applyBorder="1" applyAlignment="1">
      <alignment horizontal="left" vertical="center"/>
    </xf>
    <xf numFmtId="0" fontId="7" fillId="0" borderId="30" xfId="1" applyFont="1" applyBorder="1" applyAlignment="1">
      <alignment horizontal="left" vertical="center"/>
    </xf>
    <xf numFmtId="0" fontId="29" fillId="0" borderId="1" xfId="1" applyFont="1" applyBorder="1" applyAlignment="1">
      <alignment horizontal="center" vertical="center"/>
    </xf>
    <xf numFmtId="0" fontId="7" fillId="0" borderId="34" xfId="1" applyFont="1" applyBorder="1" applyAlignment="1">
      <alignment horizontal="left" vertical="center"/>
    </xf>
    <xf numFmtId="0" fontId="7" fillId="0" borderId="22" xfId="1" applyFont="1" applyBorder="1" applyAlignment="1">
      <alignment horizontal="left" vertical="center"/>
    </xf>
    <xf numFmtId="0" fontId="7" fillId="0" borderId="35" xfId="1" applyFont="1" applyBorder="1" applyAlignment="1">
      <alignment horizontal="left" vertical="center"/>
    </xf>
    <xf numFmtId="0" fontId="7" fillId="0" borderId="49" xfId="1" applyFont="1" applyBorder="1" applyAlignment="1">
      <alignment horizontal="left" vertical="center"/>
    </xf>
    <xf numFmtId="0" fontId="7" fillId="0" borderId="36" xfId="1" applyFont="1" applyBorder="1" applyAlignment="1">
      <alignment horizontal="left" vertical="center"/>
    </xf>
    <xf numFmtId="0" fontId="0" fillId="0" borderId="44" xfId="0" applyBorder="1"/>
    <xf numFmtId="0" fontId="0" fillId="0" borderId="0" xfId="0"/>
    <xf numFmtId="0" fontId="0" fillId="0" borderId="46" xfId="0" applyBorder="1"/>
    <xf numFmtId="0" fontId="0" fillId="0" borderId="67" xfId="0" applyBorder="1"/>
    <xf numFmtId="0" fontId="7" fillId="0" borderId="32" xfId="1" applyFont="1" applyBorder="1" applyAlignment="1">
      <alignment horizontal="center" vertical="center"/>
    </xf>
    <xf numFmtId="0" fontId="7" fillId="0" borderId="32" xfId="1" applyFont="1" applyBorder="1" applyAlignment="1">
      <alignment horizontal="left" vertical="center"/>
    </xf>
    <xf numFmtId="0" fontId="7" fillId="0" borderId="83" xfId="1" applyFont="1" applyBorder="1" applyAlignment="1">
      <alignment horizontal="left" vertical="center"/>
    </xf>
    <xf numFmtId="0" fontId="0" fillId="0" borderId="84" xfId="0" applyBorder="1" applyAlignment="1">
      <alignment horizontal="left" vertical="center"/>
    </xf>
    <xf numFmtId="0" fontId="7" fillId="0" borderId="48" xfId="1" applyFont="1" applyBorder="1" applyAlignment="1">
      <alignment horizontal="left" vertical="center"/>
    </xf>
    <xf numFmtId="0" fontId="7" fillId="0" borderId="37" xfId="1" applyFont="1" applyBorder="1" applyAlignment="1">
      <alignment horizontal="left" vertical="center"/>
    </xf>
    <xf numFmtId="0" fontId="7" fillId="0" borderId="25" xfId="1" applyFont="1" applyBorder="1" applyAlignment="1">
      <alignment horizontal="left" vertical="center"/>
    </xf>
    <xf numFmtId="0" fontId="7" fillId="0" borderId="38" xfId="1" applyFont="1" applyBorder="1" applyAlignment="1">
      <alignment horizontal="center" vertical="center"/>
    </xf>
    <xf numFmtId="0" fontId="7" fillId="0" borderId="38" xfId="1" applyFont="1" applyBorder="1" applyAlignment="1">
      <alignment horizontal="left" vertical="center"/>
    </xf>
    <xf numFmtId="0" fontId="7" fillId="0" borderId="31" xfId="1" applyFont="1" applyBorder="1" applyAlignment="1">
      <alignment horizontal="center" vertical="center"/>
    </xf>
    <xf numFmtId="0" fontId="7" fillId="0" borderId="21" xfId="1" applyFont="1" applyBorder="1" applyAlignment="1">
      <alignment horizontal="left" vertical="center" wrapText="1"/>
    </xf>
    <xf numFmtId="0" fontId="7" fillId="0" borderId="2" xfId="1" applyFont="1" applyBorder="1" applyAlignment="1">
      <alignment horizontal="left" vertical="center"/>
    </xf>
    <xf numFmtId="0" fontId="7" fillId="0" borderId="3" xfId="1" applyFont="1" applyBorder="1" applyAlignment="1">
      <alignment horizontal="left" vertical="center"/>
    </xf>
    <xf numFmtId="0" fontId="7" fillId="0" borderId="4" xfId="1" applyFont="1" applyBorder="1" applyAlignment="1">
      <alignment horizontal="left" vertical="center"/>
    </xf>
    <xf numFmtId="0" fontId="7" fillId="0" borderId="31" xfId="1" applyFont="1" applyBorder="1" applyAlignment="1">
      <alignment horizontal="left" vertical="center"/>
    </xf>
    <xf numFmtId="0" fontId="7" fillId="0" borderId="52" xfId="1" applyFont="1" applyBorder="1" applyAlignment="1">
      <alignment horizontal="left" vertical="center" wrapText="1"/>
    </xf>
    <xf numFmtId="0" fontId="7" fillId="0" borderId="58" xfId="1" applyFont="1" applyBorder="1" applyAlignment="1">
      <alignment horizontal="left" vertical="center" wrapText="1"/>
    </xf>
    <xf numFmtId="0" fontId="7" fillId="0" borderId="59" xfId="1" applyFont="1" applyBorder="1" applyAlignment="1">
      <alignment horizontal="left" vertical="center"/>
    </xf>
    <xf numFmtId="0" fontId="0" fillId="0" borderId="55" xfId="0" applyBorder="1" applyAlignment="1">
      <alignment horizontal="left"/>
    </xf>
    <xf numFmtId="0" fontId="0" fillId="0" borderId="56" xfId="0" applyBorder="1" applyAlignment="1">
      <alignment horizontal="left"/>
    </xf>
    <xf numFmtId="0" fontId="0" fillId="0" borderId="57" xfId="0" applyBorder="1" applyAlignment="1">
      <alignment horizontal="left"/>
    </xf>
    <xf numFmtId="0" fontId="6" fillId="0" borderId="40" xfId="1" applyFont="1" applyBorder="1" applyAlignment="1">
      <alignment horizontal="left" vertical="center"/>
    </xf>
    <xf numFmtId="0" fontId="0" fillId="0" borderId="116" xfId="0" applyBorder="1" applyAlignment="1">
      <alignment horizontal="left" vertical="center"/>
    </xf>
    <xf numFmtId="0" fontId="7" fillId="0" borderId="97" xfId="1" applyFont="1" applyBorder="1" applyAlignment="1">
      <alignment horizontal="left" vertical="center" wrapText="1"/>
    </xf>
    <xf numFmtId="0" fontId="0" fillId="0" borderId="69" xfId="0" applyBorder="1" applyAlignment="1">
      <alignment horizontal="left" vertical="center"/>
    </xf>
    <xf numFmtId="0" fontId="0" fillId="0" borderId="70" xfId="0" applyBorder="1" applyAlignment="1">
      <alignment horizontal="left" vertical="center"/>
    </xf>
    <xf numFmtId="0" fontId="7" fillId="0" borderId="52" xfId="1" applyFont="1" applyBorder="1" applyAlignment="1">
      <alignment horizontal="left" vertical="center"/>
    </xf>
    <xf numFmtId="0" fontId="0" fillId="0" borderId="54" xfId="0" applyBorder="1" applyAlignment="1">
      <alignment horizontal="left" vertical="center"/>
    </xf>
    <xf numFmtId="0" fontId="0" fillId="0" borderId="53" xfId="0" applyBorder="1" applyAlignment="1">
      <alignment horizontal="left"/>
    </xf>
    <xf numFmtId="0" fontId="0" fillId="0" borderId="0" xfId="0" applyAlignment="1">
      <alignment horizontal="left"/>
    </xf>
    <xf numFmtId="0" fontId="0" fillId="0" borderId="54" xfId="0" applyBorder="1" applyAlignment="1">
      <alignment horizontal="left"/>
    </xf>
    <xf numFmtId="0" fontId="0" fillId="0" borderId="58" xfId="0" applyBorder="1" applyAlignment="1">
      <alignment horizontal="left"/>
    </xf>
    <xf numFmtId="0" fontId="0" fillId="0" borderId="59" xfId="0" applyBorder="1" applyAlignment="1">
      <alignment horizontal="left"/>
    </xf>
    <xf numFmtId="0" fontId="7" fillId="0" borderId="40" xfId="1" applyFont="1" applyBorder="1" applyAlignment="1">
      <alignment horizontal="left" vertical="center" wrapText="1"/>
    </xf>
    <xf numFmtId="0" fontId="0" fillId="0" borderId="56" xfId="0" applyBorder="1" applyAlignment="1">
      <alignment horizontal="left" vertical="center"/>
    </xf>
    <xf numFmtId="0" fontId="0" fillId="0" borderId="119" xfId="0" applyBorder="1" applyAlignment="1">
      <alignment horizontal="left" vertical="center"/>
    </xf>
    <xf numFmtId="0" fontId="7" fillId="0" borderId="88" xfId="1" applyFont="1" applyBorder="1" applyAlignment="1">
      <alignment horizontal="center" vertical="center"/>
    </xf>
    <xf numFmtId="165" fontId="7" fillId="0" borderId="104" xfId="1" applyNumberFormat="1" applyFont="1" applyBorder="1" applyAlignment="1">
      <alignment horizontal="left" vertical="center"/>
    </xf>
    <xf numFmtId="0" fontId="48" fillId="0" borderId="56" xfId="0" applyFont="1" applyBorder="1" applyAlignment="1">
      <alignment horizontal="left" vertical="center"/>
    </xf>
    <xf numFmtId="0" fontId="48" fillId="0" borderId="22" xfId="0" applyFont="1" applyBorder="1" applyAlignment="1">
      <alignment horizontal="left" vertical="center"/>
    </xf>
    <xf numFmtId="0" fontId="6" fillId="0" borderId="42" xfId="1" applyFont="1" applyBorder="1" applyAlignment="1">
      <alignment horizontal="left" vertical="center"/>
    </xf>
    <xf numFmtId="0" fontId="5" fillId="0" borderId="72" xfId="1" applyFont="1" applyBorder="1" applyAlignment="1">
      <alignment horizontal="left" vertical="center"/>
    </xf>
    <xf numFmtId="0" fontId="7" fillId="0" borderId="58" xfId="1" applyFont="1" applyBorder="1" applyAlignment="1">
      <alignment horizontal="left" vertical="center"/>
    </xf>
    <xf numFmtId="0" fontId="26" fillId="0" borderId="8" xfId="1" applyFont="1" applyBorder="1" applyAlignment="1">
      <alignment horizontal="left" vertical="center"/>
    </xf>
    <xf numFmtId="0" fontId="29" fillId="0" borderId="30" xfId="1" applyFont="1" applyBorder="1" applyAlignment="1">
      <alignment horizontal="center" vertical="center"/>
    </xf>
    <xf numFmtId="165" fontId="7" fillId="0" borderId="7" xfId="1" applyNumberFormat="1" applyFont="1" applyBorder="1" applyAlignment="1">
      <alignment horizontal="left" vertical="center"/>
    </xf>
    <xf numFmtId="0" fontId="0" fillId="0" borderId="53" xfId="0" applyBorder="1" applyAlignment="1">
      <alignment horizontal="center" vertical="center"/>
    </xf>
    <xf numFmtId="0" fontId="0" fillId="0" borderId="56" xfId="0" applyBorder="1" applyAlignment="1">
      <alignment horizontal="center" vertical="center"/>
    </xf>
    <xf numFmtId="0" fontId="7" fillId="0" borderId="124" xfId="1" applyFont="1" applyBorder="1" applyAlignment="1">
      <alignment horizontal="center" vertical="center"/>
    </xf>
    <xf numFmtId="0" fontId="7" fillId="0" borderId="125" xfId="1" applyFont="1" applyBorder="1" applyAlignment="1">
      <alignment horizontal="center" vertical="center"/>
    </xf>
    <xf numFmtId="0" fontId="7" fillId="0" borderId="126" xfId="1" applyFont="1" applyBorder="1" applyAlignment="1">
      <alignment horizontal="center" vertical="center"/>
    </xf>
    <xf numFmtId="0" fontId="7" fillId="0" borderId="127" xfId="1" applyFont="1" applyBorder="1" applyAlignment="1">
      <alignment horizontal="center" vertical="center"/>
    </xf>
    <xf numFmtId="0" fontId="0" fillId="0" borderId="62" xfId="0" applyBorder="1" applyAlignment="1">
      <alignment horizontal="center" vertical="center"/>
    </xf>
    <xf numFmtId="0" fontId="0" fillId="0" borderId="128" xfId="0" applyBorder="1" applyAlignment="1">
      <alignment horizontal="center" vertical="center"/>
    </xf>
    <xf numFmtId="0" fontId="57" fillId="0" borderId="35" xfId="0" applyFont="1" applyBorder="1" applyAlignment="1">
      <alignment horizontal="left" vertical="center"/>
    </xf>
    <xf numFmtId="0" fontId="7" fillId="0" borderId="62" xfId="1" applyFont="1" applyBorder="1" applyAlignment="1">
      <alignment horizontal="center" vertical="center"/>
    </xf>
    <xf numFmtId="0" fontId="7" fillId="0" borderId="128" xfId="1" applyFont="1" applyBorder="1" applyAlignment="1">
      <alignment horizontal="center" vertical="center"/>
    </xf>
    <xf numFmtId="0" fontId="55" fillId="0" borderId="40" xfId="1" applyFont="1" applyBorder="1" applyAlignment="1">
      <alignment horizontal="left" vertical="center"/>
    </xf>
    <xf numFmtId="0" fontId="55" fillId="0" borderId="41" xfId="1" applyFont="1" applyBorder="1" applyAlignment="1">
      <alignment horizontal="left" vertical="center"/>
    </xf>
    <xf numFmtId="0" fontId="55" fillId="0" borderId="0" xfId="1" applyFont="1" applyAlignment="1">
      <alignment horizontal="left" vertical="center"/>
    </xf>
    <xf numFmtId="0" fontId="55" fillId="0" borderId="10" xfId="1" applyFont="1" applyBorder="1" applyAlignment="1">
      <alignment horizontal="left" vertical="center"/>
    </xf>
    <xf numFmtId="0" fontId="55" fillId="0" borderId="67" xfId="1" applyFont="1" applyBorder="1" applyAlignment="1">
      <alignment horizontal="left" vertical="center"/>
    </xf>
    <xf numFmtId="0" fontId="55" fillId="0" borderId="73" xfId="1" applyFont="1" applyBorder="1" applyAlignment="1">
      <alignment horizontal="left" vertical="center"/>
    </xf>
    <xf numFmtId="0" fontId="7" fillId="0" borderId="11" xfId="1" applyFont="1" applyBorder="1" applyAlignment="1">
      <alignment horizontal="center" vertical="center"/>
    </xf>
    <xf numFmtId="0" fontId="7" fillId="0" borderId="12" xfId="1" applyFont="1" applyBorder="1" applyAlignment="1">
      <alignment horizontal="center" vertical="center"/>
    </xf>
    <xf numFmtId="0" fontId="7" fillId="0" borderId="13" xfId="1" applyFont="1" applyBorder="1" applyAlignment="1">
      <alignment horizontal="center" vertical="center"/>
    </xf>
    <xf numFmtId="0" fontId="7" fillId="0" borderId="118" xfId="1" applyFont="1" applyBorder="1" applyAlignment="1">
      <alignment horizontal="center" vertical="center"/>
    </xf>
    <xf numFmtId="0" fontId="7" fillId="0" borderId="56" xfId="1" applyFont="1" applyBorder="1" applyAlignment="1">
      <alignment horizontal="center" vertical="center"/>
    </xf>
    <xf numFmtId="0" fontId="7" fillId="0" borderId="119" xfId="1" applyFont="1" applyBorder="1" applyAlignment="1">
      <alignment horizontal="center" vertical="center"/>
    </xf>
    <xf numFmtId="0" fontId="7" fillId="0" borderId="74" xfId="1" applyFont="1" applyBorder="1" applyAlignment="1">
      <alignment horizontal="center" vertical="center"/>
    </xf>
    <xf numFmtId="0" fontId="61" fillId="0" borderId="67" xfId="0" applyFont="1" applyBorder="1" applyAlignment="1">
      <alignment horizontal="left" vertical="center"/>
    </xf>
    <xf numFmtId="0" fontId="0" fillId="0" borderId="65" xfId="0" applyBorder="1" applyAlignment="1">
      <alignment horizontal="left" vertical="center" wrapText="1"/>
    </xf>
    <xf numFmtId="0" fontId="7" fillId="0" borderId="62" xfId="1" applyFont="1" applyBorder="1" applyAlignment="1">
      <alignment horizontal="left" vertical="center"/>
    </xf>
    <xf numFmtId="0" fontId="0" fillId="0" borderId="61" xfId="0" applyBorder="1" applyAlignment="1">
      <alignment horizontal="left" vertical="center"/>
    </xf>
    <xf numFmtId="0" fontId="7" fillId="0" borderId="63" xfId="1" applyFont="1" applyBorder="1" applyAlignment="1">
      <alignment horizontal="left" vertical="center" wrapText="1"/>
    </xf>
    <xf numFmtId="0" fontId="0" fillId="0" borderId="62" xfId="0" applyBorder="1" applyAlignment="1">
      <alignment horizontal="left" vertical="center" wrapText="1"/>
    </xf>
    <xf numFmtId="0" fontId="0" fillId="0" borderId="64" xfId="0" applyBorder="1" applyAlignment="1">
      <alignment horizontal="left" vertical="center" wrapText="1"/>
    </xf>
    <xf numFmtId="0" fontId="5" fillId="4" borderId="3" xfId="1" applyFont="1" applyFill="1" applyBorder="1" applyAlignment="1">
      <alignment horizontal="left" vertical="center"/>
    </xf>
    <xf numFmtId="0" fontId="7" fillId="0" borderId="39" xfId="1" applyFont="1" applyBorder="1" applyAlignment="1">
      <alignment horizontal="left" vertical="center"/>
    </xf>
    <xf numFmtId="0" fontId="9" fillId="0" borderId="0" xfId="2" applyBorder="1" applyAlignment="1">
      <alignment horizontal="left" vertical="center" wrapText="1"/>
    </xf>
    <xf numFmtId="0" fontId="26" fillId="0" borderId="53" xfId="1" applyFont="1" applyBorder="1" applyAlignment="1">
      <alignment horizontal="left" vertical="center" wrapText="1"/>
    </xf>
    <xf numFmtId="0" fontId="0" fillId="0" borderId="53" xfId="0" applyBorder="1" applyAlignment="1">
      <alignment horizontal="left" vertical="center" wrapText="1"/>
    </xf>
    <xf numFmtId="0" fontId="7" fillId="0" borderId="60" xfId="1" applyFont="1" applyBorder="1" applyAlignment="1">
      <alignment horizontal="left" vertical="center"/>
    </xf>
    <xf numFmtId="0" fontId="0" fillId="0" borderId="62" xfId="0" applyBorder="1" applyAlignment="1">
      <alignment horizontal="left" vertical="center"/>
    </xf>
    <xf numFmtId="0" fontId="7" fillId="0" borderId="111" xfId="1" applyFont="1" applyBorder="1" applyAlignment="1">
      <alignment horizontal="left" vertical="center"/>
    </xf>
    <xf numFmtId="0" fontId="0" fillId="0" borderId="100" xfId="0" applyBorder="1" applyAlignment="1">
      <alignment horizontal="left" vertical="center"/>
    </xf>
    <xf numFmtId="0" fontId="0" fillId="0" borderId="112" xfId="0" applyBorder="1" applyAlignment="1">
      <alignment horizontal="left" vertical="center"/>
    </xf>
    <xf numFmtId="0" fontId="0" fillId="0" borderId="117" xfId="0" applyBorder="1" applyAlignment="1">
      <alignment horizontal="left" vertical="center"/>
    </xf>
    <xf numFmtId="0" fontId="7" fillId="0" borderId="7" xfId="1" applyFont="1" applyBorder="1" applyAlignment="1">
      <alignment horizontal="left" vertical="center" wrapText="1"/>
    </xf>
    <xf numFmtId="0" fontId="7" fillId="0" borderId="11" xfId="1" applyFont="1" applyBorder="1" applyAlignment="1">
      <alignment horizontal="left" vertical="center" wrapText="1"/>
    </xf>
    <xf numFmtId="0" fontId="7" fillId="0" borderId="12" xfId="1" applyFont="1" applyBorder="1" applyAlignment="1">
      <alignment horizontal="left" vertical="center" wrapText="1"/>
    </xf>
    <xf numFmtId="0" fontId="7" fillId="0" borderId="13" xfId="1" applyFont="1" applyBorder="1" applyAlignment="1">
      <alignment horizontal="left" vertical="center" wrapText="1"/>
    </xf>
    <xf numFmtId="0" fontId="0" fillId="0" borderId="21" xfId="0" applyBorder="1" applyAlignment="1">
      <alignment horizontal="left" vertical="center" wrapText="1"/>
    </xf>
    <xf numFmtId="0" fontId="0" fillId="0" borderId="7" xfId="0" applyBorder="1" applyAlignment="1">
      <alignment horizontal="left" vertical="center" wrapText="1"/>
    </xf>
    <xf numFmtId="0" fontId="0" fillId="0" borderId="11" xfId="0" applyBorder="1" applyAlignment="1">
      <alignment horizontal="left" vertical="center" wrapText="1"/>
    </xf>
    <xf numFmtId="0" fontId="0" fillId="0" borderId="12" xfId="0" applyBorder="1" applyAlignment="1">
      <alignment horizontal="left" vertical="center" wrapText="1"/>
    </xf>
    <xf numFmtId="0" fontId="0" fillId="0" borderId="13" xfId="0" applyBorder="1" applyAlignment="1">
      <alignment horizontal="left" vertical="center" wrapText="1"/>
    </xf>
    <xf numFmtId="0" fontId="7" fillId="0" borderId="14" xfId="1" applyFont="1" applyBorder="1" applyAlignment="1">
      <alignment horizontal="left" vertical="center" wrapText="1"/>
    </xf>
    <xf numFmtId="0" fontId="7" fillId="0" borderId="16" xfId="1" applyFont="1" applyBorder="1" applyAlignment="1">
      <alignment horizontal="left" vertical="center" wrapText="1"/>
    </xf>
    <xf numFmtId="0" fontId="7" fillId="0" borderId="15" xfId="1" applyFont="1" applyBorder="1" applyAlignment="1">
      <alignment horizontal="left" vertical="center" wrapText="1"/>
    </xf>
    <xf numFmtId="0" fontId="7" fillId="0" borderId="21" xfId="1" applyFont="1" applyBorder="1" applyAlignment="1">
      <alignment horizontal="center" vertical="center"/>
    </xf>
    <xf numFmtId="0" fontId="7" fillId="0" borderId="7" xfId="1" applyFont="1" applyBorder="1" applyAlignment="1">
      <alignment horizontal="center" vertical="center"/>
    </xf>
    <xf numFmtId="0" fontId="7" fillId="0" borderId="0" xfId="1" applyFont="1" applyAlignment="1">
      <alignment horizontal="center" vertical="center"/>
    </xf>
    <xf numFmtId="0" fontId="7" fillId="0" borderId="10" xfId="1" applyFont="1" applyBorder="1" applyAlignment="1">
      <alignment horizontal="center" vertical="center"/>
    </xf>
    <xf numFmtId="0" fontId="0" fillId="0" borderId="11" xfId="0" applyBorder="1" applyAlignment="1">
      <alignment horizontal="center" vertical="center"/>
    </xf>
    <xf numFmtId="0" fontId="0" fillId="0" borderId="12" xfId="0" applyBorder="1" applyAlignment="1">
      <alignment horizontal="center" vertical="center"/>
    </xf>
    <xf numFmtId="0" fontId="0" fillId="0" borderId="13" xfId="0" applyBorder="1" applyAlignment="1">
      <alignment horizontal="center" vertical="center"/>
    </xf>
    <xf numFmtId="0" fontId="0" fillId="0" borderId="16" xfId="0" applyBorder="1" applyAlignment="1">
      <alignment horizontal="left" vertical="center" wrapText="1"/>
    </xf>
    <xf numFmtId="0" fontId="0" fillId="0" borderId="15" xfId="0" applyBorder="1" applyAlignment="1">
      <alignment horizontal="left" vertical="center" wrapText="1"/>
    </xf>
    <xf numFmtId="0" fontId="29" fillId="0" borderId="6" xfId="0" applyFont="1" applyBorder="1" applyAlignment="1">
      <alignment horizontal="center" vertical="center"/>
    </xf>
    <xf numFmtId="0" fontId="29" fillId="0" borderId="21" xfId="0" applyFont="1" applyBorder="1" applyAlignment="1">
      <alignment horizontal="center" vertical="center"/>
    </xf>
    <xf numFmtId="0" fontId="29" fillId="0" borderId="7" xfId="0" applyFont="1" applyBorder="1" applyAlignment="1">
      <alignment horizontal="center" vertical="center"/>
    </xf>
    <xf numFmtId="0" fontId="29" fillId="0" borderId="9" xfId="0" applyFont="1" applyBorder="1" applyAlignment="1">
      <alignment horizontal="center" vertical="center"/>
    </xf>
    <xf numFmtId="0" fontId="29" fillId="0" borderId="0" xfId="0" applyFont="1" applyAlignment="1">
      <alignment horizontal="center" vertical="center"/>
    </xf>
    <xf numFmtId="0" fontId="29" fillId="0" borderId="10" xfId="0" applyFont="1" applyBorder="1" applyAlignment="1">
      <alignment horizontal="center" vertical="center"/>
    </xf>
    <xf numFmtId="0" fontId="29" fillId="0" borderId="34" xfId="0" applyFont="1" applyBorder="1" applyAlignment="1">
      <alignment horizontal="center" vertical="center"/>
    </xf>
    <xf numFmtId="0" fontId="29" fillId="0" borderId="22" xfId="0" applyFont="1" applyBorder="1" applyAlignment="1">
      <alignment horizontal="center" vertical="center"/>
    </xf>
    <xf numFmtId="0" fontId="29" fillId="0" borderId="35" xfId="0" applyFont="1" applyBorder="1" applyAlignment="1">
      <alignment horizontal="center" vertical="center"/>
    </xf>
    <xf numFmtId="0" fontId="18" fillId="0" borderId="21" xfId="0" applyFont="1" applyBorder="1" applyAlignment="1">
      <alignment horizontal="left" vertical="center" wrapText="1"/>
    </xf>
    <xf numFmtId="0" fontId="18" fillId="0" borderId="7" xfId="0" applyFont="1" applyBorder="1" applyAlignment="1">
      <alignment horizontal="left" vertical="center" wrapText="1"/>
    </xf>
    <xf numFmtId="0" fontId="18" fillId="0" borderId="9" xfId="0" applyFont="1" applyBorder="1" applyAlignment="1">
      <alignment horizontal="left" vertical="center" wrapText="1"/>
    </xf>
    <xf numFmtId="0" fontId="18" fillId="0" borderId="0" xfId="0" applyFont="1" applyAlignment="1">
      <alignment horizontal="left" vertical="center" wrapText="1"/>
    </xf>
    <xf numFmtId="0" fontId="18" fillId="0" borderId="10" xfId="0" applyFont="1" applyBorder="1" applyAlignment="1">
      <alignment horizontal="left" vertical="center" wrapText="1"/>
    </xf>
    <xf numFmtId="0" fontId="18" fillId="0" borderId="11" xfId="0" applyFont="1" applyBorder="1" applyAlignment="1">
      <alignment horizontal="left" vertical="center" wrapText="1"/>
    </xf>
    <xf numFmtId="0" fontId="18" fillId="0" borderId="12" xfId="0" applyFont="1" applyBorder="1" applyAlignment="1">
      <alignment horizontal="left" vertical="center" wrapText="1"/>
    </xf>
    <xf numFmtId="0" fontId="18" fillId="0" borderId="13" xfId="0" applyFont="1" applyBorder="1" applyAlignment="1">
      <alignment horizontal="left" vertical="center" wrapText="1"/>
    </xf>
    <xf numFmtId="0" fontId="29" fillId="0" borderId="11" xfId="0" applyFont="1" applyBorder="1" applyAlignment="1">
      <alignment horizontal="center" vertical="center"/>
    </xf>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7" fillId="0" borderId="17" xfId="1" applyFont="1" applyBorder="1" applyAlignment="1">
      <alignment horizontal="left" vertical="center"/>
    </xf>
    <xf numFmtId="0" fontId="7" fillId="0" borderId="19" xfId="1" applyFont="1" applyBorder="1" applyAlignment="1">
      <alignment horizontal="left" vertical="center"/>
    </xf>
    <xf numFmtId="0" fontId="7" fillId="0" borderId="18" xfId="1" applyFont="1" applyBorder="1" applyAlignment="1">
      <alignment horizontal="left" vertical="center"/>
    </xf>
    <xf numFmtId="0" fontId="7" fillId="0" borderId="17" xfId="1" applyFont="1" applyBorder="1" applyAlignment="1">
      <alignment horizontal="center" vertical="center"/>
    </xf>
    <xf numFmtId="0" fontId="7" fillId="0" borderId="19" xfId="1" applyFont="1" applyBorder="1" applyAlignment="1">
      <alignment horizontal="center" vertical="center"/>
    </xf>
    <xf numFmtId="0" fontId="7" fillId="0" borderId="18" xfId="1" applyFont="1" applyBorder="1" applyAlignment="1">
      <alignment horizontal="center" vertical="center"/>
    </xf>
    <xf numFmtId="0" fontId="0" fillId="0" borderId="34" xfId="0" applyBorder="1" applyAlignment="1">
      <alignment horizontal="center" vertical="center"/>
    </xf>
    <xf numFmtId="0" fontId="0" fillId="0" borderId="35" xfId="0" applyBorder="1" applyAlignment="1">
      <alignment horizontal="center" vertical="center"/>
    </xf>
    <xf numFmtId="169" fontId="7" fillId="0" borderId="6" xfId="1" applyNumberFormat="1" applyFont="1" applyBorder="1" applyAlignment="1">
      <alignment horizontal="center" vertical="center"/>
    </xf>
    <xf numFmtId="0" fontId="0" fillId="0" borderId="0" xfId="0" applyAlignment="1">
      <alignment vertical="center"/>
    </xf>
    <xf numFmtId="0" fontId="0" fillId="0" borderId="10" xfId="0" applyBorder="1" applyAlignment="1">
      <alignment vertical="center"/>
    </xf>
    <xf numFmtId="0" fontId="0" fillId="0" borderId="34" xfId="0" applyBorder="1" applyAlignment="1">
      <alignment vertical="center"/>
    </xf>
    <xf numFmtId="0" fontId="0" fillId="0" borderId="22" xfId="0" applyBorder="1" applyAlignment="1">
      <alignment vertical="center"/>
    </xf>
    <xf numFmtId="0" fontId="0" fillId="0" borderId="35" xfId="0" applyBorder="1" applyAlignment="1">
      <alignment vertical="center"/>
    </xf>
    <xf numFmtId="0" fontId="0" fillId="0" borderId="34" xfId="0" applyBorder="1" applyAlignment="1">
      <alignment horizontal="left" vertical="center" wrapText="1"/>
    </xf>
    <xf numFmtId="0" fontId="0" fillId="0" borderId="39" xfId="0" applyBorder="1" applyAlignment="1">
      <alignment horizontal="center" vertical="center"/>
    </xf>
    <xf numFmtId="0" fontId="0" fillId="0" borderId="40" xfId="0" applyBorder="1" applyAlignment="1">
      <alignment vertical="center"/>
    </xf>
    <xf numFmtId="0" fontId="0" fillId="0" borderId="41" xfId="0" applyBorder="1" applyAlignment="1">
      <alignment vertical="center"/>
    </xf>
    <xf numFmtId="0" fontId="0" fillId="0" borderId="9" xfId="0" applyBorder="1" applyAlignment="1">
      <alignment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7" fillId="0" borderId="4" xfId="0" applyFont="1" applyBorder="1" applyAlignment="1">
      <alignment horizontal="left" vertical="center"/>
    </xf>
    <xf numFmtId="0" fontId="7" fillId="0" borderId="1" xfId="0" applyFont="1" applyBorder="1" applyAlignment="1">
      <alignment horizontal="left" vertical="center"/>
    </xf>
    <xf numFmtId="0" fontId="0" fillId="0" borderId="55" xfId="0" applyBorder="1" applyAlignment="1">
      <alignment horizontal="left" vertical="center"/>
    </xf>
    <xf numFmtId="0" fontId="0" fillId="0" borderId="57" xfId="0" applyBorder="1" applyAlignment="1">
      <alignment horizontal="left" vertical="center"/>
    </xf>
    <xf numFmtId="0" fontId="7" fillId="0" borderId="39" xfId="0" applyFont="1" applyBorder="1" applyAlignment="1">
      <alignment horizontal="left"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2" xfId="0" applyFont="1" applyBorder="1" applyAlignment="1">
      <alignment horizontal="left" vertical="center"/>
    </xf>
    <xf numFmtId="0" fontId="7" fillId="0" borderId="3" xfId="0" applyFont="1" applyBorder="1" applyAlignment="1">
      <alignment horizontal="left" vertical="center"/>
    </xf>
    <xf numFmtId="0" fontId="6" fillId="0" borderId="52" xfId="1" applyFont="1" applyBorder="1" applyAlignment="1">
      <alignment horizontal="left" vertical="center"/>
    </xf>
    <xf numFmtId="0" fontId="7" fillId="0" borderId="9" xfId="0" applyFont="1" applyBorder="1" applyAlignment="1">
      <alignment horizontal="left" vertical="center"/>
    </xf>
    <xf numFmtId="0" fontId="7" fillId="0" borderId="39" xfId="0" applyFont="1" applyBorder="1" applyAlignment="1">
      <alignment horizontal="center" vertical="center"/>
    </xf>
    <xf numFmtId="0" fontId="0" fillId="0" borderId="40" xfId="0" applyBorder="1" applyAlignment="1">
      <alignment horizontal="center" vertical="center"/>
    </xf>
    <xf numFmtId="0" fontId="0" fillId="0" borderId="41" xfId="0" applyBorder="1" applyAlignment="1">
      <alignment horizontal="center" vertical="center"/>
    </xf>
    <xf numFmtId="0" fontId="7" fillId="0" borderId="9" xfId="0" applyFont="1" applyBorder="1" applyAlignment="1">
      <alignment horizontal="center" vertical="center"/>
    </xf>
    <xf numFmtId="0" fontId="7" fillId="0" borderId="39" xfId="0" applyFont="1" applyBorder="1" applyAlignment="1">
      <alignment horizontal="left" vertical="center" wrapText="1"/>
    </xf>
    <xf numFmtId="0" fontId="7" fillId="0" borderId="9" xfId="0" applyFont="1" applyBorder="1" applyAlignment="1">
      <alignment horizontal="left" vertical="center" wrapText="1"/>
    </xf>
    <xf numFmtId="0" fontId="7" fillId="0" borderId="40" xfId="0" applyFont="1" applyBorder="1" applyAlignment="1">
      <alignment horizontal="left" vertical="center"/>
    </xf>
    <xf numFmtId="0" fontId="7" fillId="0" borderId="41" xfId="0" applyFont="1" applyBorder="1" applyAlignment="1">
      <alignment horizontal="left" vertical="center"/>
    </xf>
    <xf numFmtId="0" fontId="7" fillId="0" borderId="0" xfId="0" applyFont="1" applyAlignment="1">
      <alignment horizontal="left" vertical="center"/>
    </xf>
    <xf numFmtId="0" fontId="7" fillId="0" borderId="10" xfId="0" applyFont="1" applyBorder="1" applyAlignment="1">
      <alignment horizontal="left"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50" xfId="1" applyFont="1" applyBorder="1" applyAlignment="1">
      <alignment horizontal="left" vertical="center" wrapText="1"/>
    </xf>
    <xf numFmtId="0" fontId="18" fillId="0" borderId="50" xfId="0" applyFont="1" applyBorder="1" applyAlignment="1">
      <alignment horizontal="left" vertical="center"/>
    </xf>
    <xf numFmtId="0" fontId="45" fillId="0" borderId="50" xfId="1" applyFont="1" applyBorder="1" applyAlignment="1">
      <alignment horizontal="left" vertical="center"/>
    </xf>
    <xf numFmtId="0" fontId="0" fillId="0" borderId="50" xfId="0" applyBorder="1" applyAlignment="1">
      <alignment horizontal="left" vertical="center"/>
    </xf>
    <xf numFmtId="0" fontId="26" fillId="0" borderId="9" xfId="0" applyFont="1" applyBorder="1" applyAlignment="1">
      <alignment horizontal="left" vertical="center" wrapText="1"/>
    </xf>
    <xf numFmtId="0" fontId="26" fillId="0" borderId="39" xfId="0" applyFont="1" applyBorder="1" applyAlignment="1">
      <alignment horizontal="left" vertical="center" wrapText="1"/>
    </xf>
    <xf numFmtId="0" fontId="0" fillId="0" borderId="118" xfId="0" applyBorder="1" applyAlignment="1">
      <alignment horizontal="left" vertical="center"/>
    </xf>
    <xf numFmtId="0" fontId="7" fillId="0" borderId="1" xfId="0" applyFont="1" applyBorder="1" applyAlignment="1">
      <alignment horizontal="center" vertical="center" wrapText="1"/>
    </xf>
    <xf numFmtId="0" fontId="0" fillId="0" borderId="9" xfId="0" applyBorder="1" applyAlignment="1">
      <alignment horizontal="left"/>
    </xf>
    <xf numFmtId="0" fontId="0" fillId="0" borderId="21" xfId="0" applyBorder="1" applyAlignment="1">
      <alignment horizontal="left"/>
    </xf>
    <xf numFmtId="0" fontId="0" fillId="0" borderId="117" xfId="0" applyBorder="1" applyAlignment="1">
      <alignment horizontal="left"/>
    </xf>
    <xf numFmtId="0" fontId="0" fillId="0" borderId="7" xfId="0" applyBorder="1" applyAlignment="1">
      <alignment horizontal="left"/>
    </xf>
    <xf numFmtId="0" fontId="0" fillId="0" borderId="10" xfId="0" applyBorder="1" applyAlignment="1">
      <alignment horizontal="left"/>
    </xf>
    <xf numFmtId="0" fontId="26" fillId="0" borderId="14" xfId="1" applyFont="1" applyBorder="1" applyAlignment="1">
      <alignment wrapText="1"/>
    </xf>
    <xf numFmtId="0" fontId="7" fillId="0" borderId="16" xfId="1" applyFont="1" applyBorder="1" applyAlignment="1">
      <alignment wrapText="1"/>
    </xf>
    <xf numFmtId="0" fontId="7" fillId="0" borderId="15" xfId="1" applyFont="1" applyBorder="1" applyAlignment="1">
      <alignment wrapText="1"/>
    </xf>
    <xf numFmtId="0" fontId="7" fillId="0" borderId="8" xfId="1" applyFont="1" applyBorder="1" applyAlignment="1">
      <alignment horizontal="center" vertical="center" wrapText="1"/>
    </xf>
    <xf numFmtId="0" fontId="0" fillId="0" borderId="14" xfId="0" applyBorder="1" applyAlignment="1">
      <alignment horizontal="left" vertical="center" wrapText="1"/>
    </xf>
    <xf numFmtId="0" fontId="0" fillId="0" borderId="21" xfId="0" applyBorder="1" applyAlignment="1">
      <alignment vertical="center"/>
    </xf>
    <xf numFmtId="0" fontId="0" fillId="0" borderId="7" xfId="0" applyBorder="1" applyAlignment="1">
      <alignment vertical="center"/>
    </xf>
    <xf numFmtId="0" fontId="0" fillId="0" borderId="11" xfId="0" applyBorder="1" applyAlignment="1">
      <alignment vertical="center"/>
    </xf>
    <xf numFmtId="0" fontId="0" fillId="0" borderId="12" xfId="0" applyBorder="1" applyAlignment="1">
      <alignment vertical="center"/>
    </xf>
    <xf numFmtId="0" fontId="0" fillId="0" borderId="13" xfId="0" applyBorder="1" applyAlignment="1">
      <alignment vertical="center"/>
    </xf>
    <xf numFmtId="0" fontId="0" fillId="0" borderId="16" xfId="0" applyBorder="1" applyAlignment="1">
      <alignment vertical="center"/>
    </xf>
    <xf numFmtId="0" fontId="0" fillId="0" borderId="15" xfId="0" applyBorder="1" applyAlignment="1">
      <alignment vertical="center"/>
    </xf>
    <xf numFmtId="0" fontId="7" fillId="0" borderId="8" xfId="1" applyFont="1" applyBorder="1" applyAlignment="1">
      <alignment horizontal="left" vertical="center" wrapText="1"/>
    </xf>
    <xf numFmtId="0" fontId="7" fillId="0" borderId="16" xfId="1" applyFont="1" applyBorder="1" applyAlignment="1">
      <alignment horizontal="center" vertical="center" wrapText="1"/>
    </xf>
    <xf numFmtId="0" fontId="7" fillId="0" borderId="15" xfId="1" applyFont="1" applyBorder="1" applyAlignment="1">
      <alignment horizontal="center" vertical="center" wrapText="1"/>
    </xf>
    <xf numFmtId="0" fontId="0" fillId="0" borderId="67" xfId="0" applyBorder="1" applyAlignment="1">
      <alignment horizontal="left"/>
    </xf>
    <xf numFmtId="0" fontId="0" fillId="0" borderId="73" xfId="0" applyBorder="1" applyAlignment="1">
      <alignment horizontal="left"/>
    </xf>
    <xf numFmtId="0" fontId="0" fillId="0" borderId="106" xfId="0" applyBorder="1" applyAlignment="1">
      <alignment horizontal="left"/>
    </xf>
    <xf numFmtId="0" fontId="0" fillId="0" borderId="74" xfId="0" applyBorder="1" applyAlignment="1">
      <alignment horizontal="left"/>
    </xf>
    <xf numFmtId="0" fontId="26" fillId="0" borderId="21" xfId="1" applyFont="1" applyBorder="1" applyAlignment="1">
      <alignment horizontal="left" vertical="center"/>
    </xf>
    <xf numFmtId="0" fontId="18" fillId="0" borderId="21" xfId="0" applyFont="1" applyBorder="1" applyAlignment="1">
      <alignment horizontal="left" vertical="center"/>
    </xf>
    <xf numFmtId="0" fontId="18" fillId="0" borderId="7" xfId="0" applyFont="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left" vertical="center"/>
    </xf>
    <xf numFmtId="0" fontId="16" fillId="0" borderId="8" xfId="1" applyFont="1" applyBorder="1" applyAlignment="1">
      <alignment horizontal="center" vertical="center"/>
    </xf>
    <xf numFmtId="0" fontId="27" fillId="0" borderId="8" xfId="1" applyFont="1" applyBorder="1" applyAlignment="1">
      <alignment horizontal="center" vertical="center"/>
    </xf>
    <xf numFmtId="0" fontId="29" fillId="0" borderId="7" xfId="0" applyFont="1" applyBorder="1" applyAlignment="1">
      <alignment horizontal="left" vertical="center"/>
    </xf>
    <xf numFmtId="0" fontId="29" fillId="0" borderId="12" xfId="0" applyFont="1" applyBorder="1" applyAlignment="1">
      <alignment horizontal="left" vertical="center"/>
    </xf>
    <xf numFmtId="0" fontId="29" fillId="0" borderId="13" xfId="0" applyFont="1" applyBorder="1" applyAlignment="1">
      <alignment horizontal="left" vertical="center"/>
    </xf>
    <xf numFmtId="0" fontId="29" fillId="0" borderId="11" xfId="0" applyFont="1" applyBorder="1" applyAlignment="1">
      <alignment horizontal="left" vertical="center" wrapText="1"/>
    </xf>
    <xf numFmtId="0" fontId="29" fillId="0" borderId="14" xfId="0" applyFont="1" applyBorder="1" applyAlignment="1">
      <alignment horizontal="left" vertical="center" wrapText="1"/>
    </xf>
    <xf numFmtId="0" fontId="29" fillId="0" borderId="16" xfId="0" applyFont="1" applyBorder="1" applyAlignment="1">
      <alignment horizontal="left" vertical="center"/>
    </xf>
    <xf numFmtId="0" fontId="29" fillId="0" borderId="15" xfId="0" applyFont="1" applyBorder="1" applyAlignment="1">
      <alignment horizontal="left" vertical="center"/>
    </xf>
    <xf numFmtId="0" fontId="5" fillId="0" borderId="22" xfId="1" applyFont="1" applyBorder="1" applyAlignment="1">
      <alignment horizontal="left" vertical="center"/>
    </xf>
    <xf numFmtId="0" fontId="1" fillId="0" borderId="62" xfId="1" applyBorder="1" applyAlignment="1">
      <alignment horizontal="center"/>
    </xf>
    <xf numFmtId="0" fontId="16" fillId="0" borderId="62" xfId="1" applyFont="1" applyBorder="1" applyAlignment="1">
      <alignment horizontal="center" vertical="center"/>
    </xf>
    <xf numFmtId="0" fontId="26" fillId="0" borderId="62" xfId="1" applyFont="1" applyBorder="1" applyAlignment="1">
      <alignment horizontal="left" vertical="center" wrapText="1"/>
    </xf>
    <xf numFmtId="0" fontId="26" fillId="0" borderId="103" xfId="1" applyFont="1" applyBorder="1" applyAlignment="1">
      <alignment horizontal="center" vertical="center"/>
    </xf>
    <xf numFmtId="0" fontId="16" fillId="0" borderId="62" xfId="1" applyFont="1" applyBorder="1" applyAlignment="1">
      <alignment horizontal="left" vertical="center" wrapText="1"/>
    </xf>
    <xf numFmtId="0" fontId="61" fillId="0" borderId="62" xfId="0" applyFont="1" applyBorder="1" applyAlignment="1">
      <alignment horizontal="left" vertical="center" wrapText="1"/>
    </xf>
    <xf numFmtId="0" fontId="16" fillId="0" borderId="65" xfId="1" applyFont="1" applyBorder="1" applyAlignment="1">
      <alignment horizontal="left" vertical="center" wrapText="1"/>
    </xf>
    <xf numFmtId="0" fontId="61" fillId="0" borderId="65" xfId="0" applyFont="1" applyBorder="1" applyAlignment="1">
      <alignment horizontal="left" vertical="center" wrapText="1"/>
    </xf>
    <xf numFmtId="0" fontId="61" fillId="0" borderId="0" xfId="0" applyFont="1" applyAlignment="1">
      <alignment horizontal="left" vertical="center" wrapText="1"/>
    </xf>
    <xf numFmtId="0" fontId="61" fillId="0" borderId="67" xfId="0" applyFont="1" applyBorder="1" applyAlignment="1">
      <alignment horizontal="left" vertical="center" wrapText="1"/>
    </xf>
  </cellXfs>
  <cellStyles count="28">
    <cellStyle name="20% — акцент1" xfId="5" xr:uid="{00000000-0005-0000-0000-000000000000}"/>
    <cellStyle name="20% — акцент2" xfId="6" xr:uid="{00000000-0005-0000-0000-000001000000}"/>
    <cellStyle name="20% — акцент3" xfId="7" xr:uid="{00000000-0005-0000-0000-000002000000}"/>
    <cellStyle name="20% — акцент4" xfId="8" xr:uid="{00000000-0005-0000-0000-000003000000}"/>
    <cellStyle name="20% — акцент5" xfId="9" xr:uid="{00000000-0005-0000-0000-000004000000}"/>
    <cellStyle name="20% — акцент6" xfId="10" xr:uid="{00000000-0005-0000-0000-000005000000}"/>
    <cellStyle name="40% — акцент1" xfId="11" xr:uid="{00000000-0005-0000-0000-000006000000}"/>
    <cellStyle name="40% — акцент2" xfId="12" xr:uid="{00000000-0005-0000-0000-000007000000}"/>
    <cellStyle name="40% — акцент3" xfId="13" xr:uid="{00000000-0005-0000-0000-000008000000}"/>
    <cellStyle name="40% — акцент4" xfId="14" xr:uid="{00000000-0005-0000-0000-000009000000}"/>
    <cellStyle name="40% — акцент5" xfId="15" xr:uid="{00000000-0005-0000-0000-00000A000000}"/>
    <cellStyle name="40% — акцент6" xfId="16" xr:uid="{00000000-0005-0000-0000-00000B000000}"/>
    <cellStyle name="60% — акцент1" xfId="17" xr:uid="{00000000-0005-0000-0000-00000C000000}"/>
    <cellStyle name="60% — акцент2" xfId="18" xr:uid="{00000000-0005-0000-0000-00000D000000}"/>
    <cellStyle name="60% — акцент3" xfId="19" xr:uid="{00000000-0005-0000-0000-00000E000000}"/>
    <cellStyle name="60% — акцент4" xfId="20" xr:uid="{00000000-0005-0000-0000-00000F000000}"/>
    <cellStyle name="60% — акцент5" xfId="21" xr:uid="{00000000-0005-0000-0000-000010000000}"/>
    <cellStyle name="60% — акцент6" xfId="22" xr:uid="{00000000-0005-0000-0000-000011000000}"/>
    <cellStyle name="Excel Built-in Normal" xfId="26" xr:uid="{00000000-0005-0000-0000-000012000000}"/>
    <cellStyle name="Гиперссылка" xfId="2" builtinId="8"/>
    <cellStyle name="Обычный" xfId="0" builtinId="0"/>
    <cellStyle name="Обычный 2" xfId="1" xr:uid="{00000000-0005-0000-0000-000015000000}"/>
    <cellStyle name="Обычный 2 2" xfId="4" xr:uid="{00000000-0005-0000-0000-000016000000}"/>
    <cellStyle name="Обычный 2_Мебель для ванной" xfId="23" xr:uid="{00000000-0005-0000-0000-000017000000}"/>
    <cellStyle name="Обычный 4" xfId="25" xr:uid="{00000000-0005-0000-0000-000018000000}"/>
    <cellStyle name="Процентный" xfId="3" builtinId="5"/>
    <cellStyle name="Финансовый" xfId="24" builtinId="3"/>
    <cellStyle name="常规_2015年产品配置及成本20150801 2 2" xfId="27" xr:uid="{00000000-0005-0000-0000-00001B000000}"/>
  </cellStyles>
  <dxfs count="1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6" Type="http://schemas.openxmlformats.org/officeDocument/2006/relationships/image" Target="../media/image6.jpeg"/><Relationship Id="rId23" Type="http://schemas.openxmlformats.org/officeDocument/2006/relationships/image" Target="../media/image23.jpeg"/><Relationship Id="rId119" Type="http://schemas.openxmlformats.org/officeDocument/2006/relationships/image" Target="../media/image119.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pn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13" Type="http://schemas.openxmlformats.org/officeDocument/2006/relationships/image" Target="../media/image13.jpeg"/><Relationship Id="rId109" Type="http://schemas.openxmlformats.org/officeDocument/2006/relationships/image" Target="../media/image109.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pn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pn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6" Type="http://schemas.openxmlformats.org/officeDocument/2006/relationships/image" Target="../media/image26.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png"/><Relationship Id="rId16" Type="http://schemas.openxmlformats.org/officeDocument/2006/relationships/image" Target="../media/image16.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tiff"/><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18" Type="http://schemas.openxmlformats.org/officeDocument/2006/relationships/image" Target="../media/image18.jpeg"/><Relationship Id="rId39" Type="http://schemas.openxmlformats.org/officeDocument/2006/relationships/image" Target="../media/image39.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pn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326.jpeg"/><Relationship Id="rId21" Type="http://schemas.openxmlformats.org/officeDocument/2006/relationships/image" Target="../media/image230.jpeg"/><Relationship Id="rId42" Type="http://schemas.openxmlformats.org/officeDocument/2006/relationships/image" Target="../media/image251.jpeg"/><Relationship Id="rId47" Type="http://schemas.openxmlformats.org/officeDocument/2006/relationships/image" Target="../media/image256.jpeg"/><Relationship Id="rId63" Type="http://schemas.openxmlformats.org/officeDocument/2006/relationships/image" Target="../media/image272.jpeg"/><Relationship Id="rId68" Type="http://schemas.openxmlformats.org/officeDocument/2006/relationships/image" Target="../media/image277.jpeg"/><Relationship Id="rId84" Type="http://schemas.openxmlformats.org/officeDocument/2006/relationships/image" Target="../media/image293.jpeg"/><Relationship Id="rId89" Type="http://schemas.openxmlformats.org/officeDocument/2006/relationships/image" Target="../media/image298.jpeg"/><Relationship Id="rId112" Type="http://schemas.openxmlformats.org/officeDocument/2006/relationships/image" Target="../media/image321.jpeg"/><Relationship Id="rId16" Type="http://schemas.openxmlformats.org/officeDocument/2006/relationships/image" Target="../media/image225.jpeg"/><Relationship Id="rId107" Type="http://schemas.openxmlformats.org/officeDocument/2006/relationships/image" Target="../media/image316.jpeg"/><Relationship Id="rId11" Type="http://schemas.openxmlformats.org/officeDocument/2006/relationships/image" Target="../media/image220.jpeg"/><Relationship Id="rId32" Type="http://schemas.openxmlformats.org/officeDocument/2006/relationships/image" Target="../media/image241.jpeg"/><Relationship Id="rId37" Type="http://schemas.openxmlformats.org/officeDocument/2006/relationships/image" Target="../media/image246.jpeg"/><Relationship Id="rId53" Type="http://schemas.openxmlformats.org/officeDocument/2006/relationships/image" Target="../media/image262.jpeg"/><Relationship Id="rId58" Type="http://schemas.openxmlformats.org/officeDocument/2006/relationships/image" Target="../media/image267.jpeg"/><Relationship Id="rId74" Type="http://schemas.openxmlformats.org/officeDocument/2006/relationships/image" Target="../media/image283.jpeg"/><Relationship Id="rId79" Type="http://schemas.openxmlformats.org/officeDocument/2006/relationships/image" Target="../media/image288.jpeg"/><Relationship Id="rId102" Type="http://schemas.openxmlformats.org/officeDocument/2006/relationships/image" Target="../media/image311.jpeg"/><Relationship Id="rId123" Type="http://schemas.openxmlformats.org/officeDocument/2006/relationships/image" Target="../media/image332.jpeg"/><Relationship Id="rId128" Type="http://schemas.openxmlformats.org/officeDocument/2006/relationships/image" Target="../media/image336.jpeg"/><Relationship Id="rId5" Type="http://schemas.openxmlformats.org/officeDocument/2006/relationships/image" Target="../media/image214.png"/><Relationship Id="rId90" Type="http://schemas.openxmlformats.org/officeDocument/2006/relationships/image" Target="../media/image299.jpeg"/><Relationship Id="rId95" Type="http://schemas.openxmlformats.org/officeDocument/2006/relationships/image" Target="../media/image304.jpeg"/><Relationship Id="rId22" Type="http://schemas.openxmlformats.org/officeDocument/2006/relationships/image" Target="../media/image231.jpeg"/><Relationship Id="rId27" Type="http://schemas.openxmlformats.org/officeDocument/2006/relationships/image" Target="../media/image236.jpeg"/><Relationship Id="rId43" Type="http://schemas.openxmlformats.org/officeDocument/2006/relationships/image" Target="../media/image252.jpeg"/><Relationship Id="rId48" Type="http://schemas.openxmlformats.org/officeDocument/2006/relationships/image" Target="../media/image257.jpeg"/><Relationship Id="rId64" Type="http://schemas.openxmlformats.org/officeDocument/2006/relationships/image" Target="../media/image273.jpeg"/><Relationship Id="rId69" Type="http://schemas.openxmlformats.org/officeDocument/2006/relationships/image" Target="../media/image278.jpeg"/><Relationship Id="rId113" Type="http://schemas.openxmlformats.org/officeDocument/2006/relationships/image" Target="../media/image322.jpeg"/><Relationship Id="rId118" Type="http://schemas.openxmlformats.org/officeDocument/2006/relationships/image" Target="../media/image327.jpeg"/><Relationship Id="rId80" Type="http://schemas.openxmlformats.org/officeDocument/2006/relationships/image" Target="../media/image289.jpeg"/><Relationship Id="rId85" Type="http://schemas.openxmlformats.org/officeDocument/2006/relationships/image" Target="../media/image294.jpeg"/><Relationship Id="rId12" Type="http://schemas.openxmlformats.org/officeDocument/2006/relationships/image" Target="../media/image221.jpeg"/><Relationship Id="rId17" Type="http://schemas.openxmlformats.org/officeDocument/2006/relationships/image" Target="../media/image226.jpeg"/><Relationship Id="rId33" Type="http://schemas.openxmlformats.org/officeDocument/2006/relationships/image" Target="../media/image242.jpeg"/><Relationship Id="rId38" Type="http://schemas.openxmlformats.org/officeDocument/2006/relationships/image" Target="../media/image247.jpeg"/><Relationship Id="rId59" Type="http://schemas.openxmlformats.org/officeDocument/2006/relationships/image" Target="../media/image268.jpeg"/><Relationship Id="rId103" Type="http://schemas.openxmlformats.org/officeDocument/2006/relationships/image" Target="../media/image312.jpeg"/><Relationship Id="rId108" Type="http://schemas.openxmlformats.org/officeDocument/2006/relationships/image" Target="../media/image317.jpeg"/><Relationship Id="rId124" Type="http://schemas.openxmlformats.org/officeDocument/2006/relationships/image" Target="../media/image333.jpeg"/><Relationship Id="rId129" Type="http://schemas.openxmlformats.org/officeDocument/2006/relationships/image" Target="../media/image337.jpeg"/><Relationship Id="rId54" Type="http://schemas.openxmlformats.org/officeDocument/2006/relationships/image" Target="../media/image263.jpeg"/><Relationship Id="rId70" Type="http://schemas.openxmlformats.org/officeDocument/2006/relationships/image" Target="../media/image279.jpeg"/><Relationship Id="rId75" Type="http://schemas.openxmlformats.org/officeDocument/2006/relationships/image" Target="../media/image284.jpeg"/><Relationship Id="rId91" Type="http://schemas.openxmlformats.org/officeDocument/2006/relationships/image" Target="../media/image300.jpeg"/><Relationship Id="rId96" Type="http://schemas.openxmlformats.org/officeDocument/2006/relationships/image" Target="../media/image305.jpeg"/><Relationship Id="rId1" Type="http://schemas.openxmlformats.org/officeDocument/2006/relationships/image" Target="../media/image210.png"/><Relationship Id="rId6" Type="http://schemas.openxmlformats.org/officeDocument/2006/relationships/image" Target="../media/image215.png"/><Relationship Id="rId23" Type="http://schemas.openxmlformats.org/officeDocument/2006/relationships/image" Target="../media/image232.jpeg"/><Relationship Id="rId28" Type="http://schemas.openxmlformats.org/officeDocument/2006/relationships/image" Target="../media/image237.jpeg"/><Relationship Id="rId49" Type="http://schemas.openxmlformats.org/officeDocument/2006/relationships/image" Target="../media/image258.jpeg"/><Relationship Id="rId114" Type="http://schemas.openxmlformats.org/officeDocument/2006/relationships/image" Target="../media/image323.jpeg"/><Relationship Id="rId119" Type="http://schemas.openxmlformats.org/officeDocument/2006/relationships/image" Target="../media/image328.jpeg"/><Relationship Id="rId44" Type="http://schemas.openxmlformats.org/officeDocument/2006/relationships/image" Target="../media/image253.jpeg"/><Relationship Id="rId60" Type="http://schemas.openxmlformats.org/officeDocument/2006/relationships/image" Target="../media/image269.jpeg"/><Relationship Id="rId65" Type="http://schemas.openxmlformats.org/officeDocument/2006/relationships/image" Target="../media/image274.jpeg"/><Relationship Id="rId81" Type="http://schemas.openxmlformats.org/officeDocument/2006/relationships/image" Target="../media/image290.jpeg"/><Relationship Id="rId86" Type="http://schemas.openxmlformats.org/officeDocument/2006/relationships/image" Target="../media/image295.jpeg"/><Relationship Id="rId13" Type="http://schemas.openxmlformats.org/officeDocument/2006/relationships/image" Target="../media/image222.jpeg"/><Relationship Id="rId18" Type="http://schemas.openxmlformats.org/officeDocument/2006/relationships/image" Target="../media/image227.jpeg"/><Relationship Id="rId39" Type="http://schemas.openxmlformats.org/officeDocument/2006/relationships/image" Target="../media/image248.jpeg"/><Relationship Id="rId109" Type="http://schemas.openxmlformats.org/officeDocument/2006/relationships/image" Target="../media/image318.jpeg"/><Relationship Id="rId34" Type="http://schemas.openxmlformats.org/officeDocument/2006/relationships/image" Target="../media/image243.jpeg"/><Relationship Id="rId50" Type="http://schemas.openxmlformats.org/officeDocument/2006/relationships/image" Target="../media/image259.jpeg"/><Relationship Id="rId55" Type="http://schemas.openxmlformats.org/officeDocument/2006/relationships/image" Target="../media/image264.jpeg"/><Relationship Id="rId76" Type="http://schemas.openxmlformats.org/officeDocument/2006/relationships/image" Target="../media/image285.jpeg"/><Relationship Id="rId97" Type="http://schemas.openxmlformats.org/officeDocument/2006/relationships/image" Target="../media/image306.jpeg"/><Relationship Id="rId104" Type="http://schemas.openxmlformats.org/officeDocument/2006/relationships/image" Target="../media/image313.jpeg"/><Relationship Id="rId120" Type="http://schemas.openxmlformats.org/officeDocument/2006/relationships/image" Target="../media/image329.png"/><Relationship Id="rId125" Type="http://schemas.openxmlformats.org/officeDocument/2006/relationships/image" Target="../media/image334.jpeg"/><Relationship Id="rId7" Type="http://schemas.openxmlformats.org/officeDocument/2006/relationships/image" Target="../media/image216.png"/><Relationship Id="rId71" Type="http://schemas.openxmlformats.org/officeDocument/2006/relationships/image" Target="../media/image280.jpeg"/><Relationship Id="rId92" Type="http://schemas.openxmlformats.org/officeDocument/2006/relationships/image" Target="../media/image301.jpeg"/><Relationship Id="rId2" Type="http://schemas.openxmlformats.org/officeDocument/2006/relationships/image" Target="../media/image211.png"/><Relationship Id="rId29" Type="http://schemas.openxmlformats.org/officeDocument/2006/relationships/image" Target="../media/image238.jpeg"/><Relationship Id="rId24" Type="http://schemas.openxmlformats.org/officeDocument/2006/relationships/image" Target="../media/image233.jpeg"/><Relationship Id="rId40" Type="http://schemas.openxmlformats.org/officeDocument/2006/relationships/image" Target="../media/image249.jpeg"/><Relationship Id="rId45" Type="http://schemas.openxmlformats.org/officeDocument/2006/relationships/image" Target="../media/image254.jpeg"/><Relationship Id="rId66" Type="http://schemas.openxmlformats.org/officeDocument/2006/relationships/image" Target="../media/image275.jpeg"/><Relationship Id="rId87" Type="http://schemas.openxmlformats.org/officeDocument/2006/relationships/image" Target="../media/image296.jpeg"/><Relationship Id="rId110" Type="http://schemas.openxmlformats.org/officeDocument/2006/relationships/image" Target="../media/image319.jpeg"/><Relationship Id="rId115" Type="http://schemas.openxmlformats.org/officeDocument/2006/relationships/image" Target="../media/image324.jpeg"/><Relationship Id="rId61" Type="http://schemas.openxmlformats.org/officeDocument/2006/relationships/image" Target="../media/image270.jpeg"/><Relationship Id="rId82" Type="http://schemas.openxmlformats.org/officeDocument/2006/relationships/image" Target="../media/image291.jpeg"/><Relationship Id="rId19" Type="http://schemas.openxmlformats.org/officeDocument/2006/relationships/image" Target="../media/image228.jpeg"/><Relationship Id="rId14" Type="http://schemas.openxmlformats.org/officeDocument/2006/relationships/image" Target="../media/image223.jpeg"/><Relationship Id="rId30" Type="http://schemas.openxmlformats.org/officeDocument/2006/relationships/image" Target="../media/image239.jpeg"/><Relationship Id="rId35" Type="http://schemas.openxmlformats.org/officeDocument/2006/relationships/image" Target="../media/image244.jpeg"/><Relationship Id="rId56" Type="http://schemas.openxmlformats.org/officeDocument/2006/relationships/image" Target="../media/image265.jpeg"/><Relationship Id="rId77" Type="http://schemas.openxmlformats.org/officeDocument/2006/relationships/image" Target="../media/image286.jpeg"/><Relationship Id="rId100" Type="http://schemas.openxmlformats.org/officeDocument/2006/relationships/image" Target="../media/image309.jpeg"/><Relationship Id="rId105" Type="http://schemas.openxmlformats.org/officeDocument/2006/relationships/image" Target="../media/image314.jpeg"/><Relationship Id="rId126" Type="http://schemas.openxmlformats.org/officeDocument/2006/relationships/image" Target="../media/image1.tiff"/><Relationship Id="rId8" Type="http://schemas.openxmlformats.org/officeDocument/2006/relationships/image" Target="../media/image217.png"/><Relationship Id="rId51" Type="http://schemas.openxmlformats.org/officeDocument/2006/relationships/image" Target="../media/image260.jpeg"/><Relationship Id="rId72" Type="http://schemas.openxmlformats.org/officeDocument/2006/relationships/image" Target="../media/image281.jpeg"/><Relationship Id="rId93" Type="http://schemas.openxmlformats.org/officeDocument/2006/relationships/image" Target="../media/image302.jpeg"/><Relationship Id="rId98" Type="http://schemas.openxmlformats.org/officeDocument/2006/relationships/image" Target="../media/image307.jpeg"/><Relationship Id="rId121" Type="http://schemas.openxmlformats.org/officeDocument/2006/relationships/image" Target="../media/image330.jpeg"/><Relationship Id="rId3" Type="http://schemas.openxmlformats.org/officeDocument/2006/relationships/image" Target="../media/image212.png"/><Relationship Id="rId25" Type="http://schemas.openxmlformats.org/officeDocument/2006/relationships/image" Target="../media/image234.jpeg"/><Relationship Id="rId46" Type="http://schemas.openxmlformats.org/officeDocument/2006/relationships/image" Target="../media/image255.jpeg"/><Relationship Id="rId67" Type="http://schemas.openxmlformats.org/officeDocument/2006/relationships/image" Target="../media/image276.jpeg"/><Relationship Id="rId116" Type="http://schemas.openxmlformats.org/officeDocument/2006/relationships/image" Target="../media/image325.jpeg"/><Relationship Id="rId20" Type="http://schemas.openxmlformats.org/officeDocument/2006/relationships/image" Target="../media/image229.jpeg"/><Relationship Id="rId41" Type="http://schemas.openxmlformats.org/officeDocument/2006/relationships/image" Target="../media/image250.jpeg"/><Relationship Id="rId62" Type="http://schemas.openxmlformats.org/officeDocument/2006/relationships/image" Target="../media/image271.jpeg"/><Relationship Id="rId83" Type="http://schemas.openxmlformats.org/officeDocument/2006/relationships/image" Target="../media/image292.jpeg"/><Relationship Id="rId88" Type="http://schemas.openxmlformats.org/officeDocument/2006/relationships/image" Target="../media/image297.jpeg"/><Relationship Id="rId111" Type="http://schemas.openxmlformats.org/officeDocument/2006/relationships/image" Target="../media/image320.jpeg"/><Relationship Id="rId15" Type="http://schemas.openxmlformats.org/officeDocument/2006/relationships/image" Target="../media/image224.jpeg"/><Relationship Id="rId36" Type="http://schemas.openxmlformats.org/officeDocument/2006/relationships/image" Target="../media/image245.jpeg"/><Relationship Id="rId57" Type="http://schemas.openxmlformats.org/officeDocument/2006/relationships/image" Target="../media/image266.jpeg"/><Relationship Id="rId106" Type="http://schemas.openxmlformats.org/officeDocument/2006/relationships/image" Target="../media/image315.jpeg"/><Relationship Id="rId127" Type="http://schemas.openxmlformats.org/officeDocument/2006/relationships/image" Target="../media/image335.jpeg"/><Relationship Id="rId10" Type="http://schemas.openxmlformats.org/officeDocument/2006/relationships/image" Target="../media/image219.jpeg"/><Relationship Id="rId31" Type="http://schemas.openxmlformats.org/officeDocument/2006/relationships/image" Target="../media/image240.jpeg"/><Relationship Id="rId52" Type="http://schemas.openxmlformats.org/officeDocument/2006/relationships/image" Target="../media/image261.jpeg"/><Relationship Id="rId73" Type="http://schemas.openxmlformats.org/officeDocument/2006/relationships/image" Target="../media/image282.jpeg"/><Relationship Id="rId78" Type="http://schemas.openxmlformats.org/officeDocument/2006/relationships/image" Target="../media/image287.jpeg"/><Relationship Id="rId94" Type="http://schemas.openxmlformats.org/officeDocument/2006/relationships/image" Target="../media/image303.jpeg"/><Relationship Id="rId99" Type="http://schemas.openxmlformats.org/officeDocument/2006/relationships/image" Target="../media/image308.jpeg"/><Relationship Id="rId101" Type="http://schemas.openxmlformats.org/officeDocument/2006/relationships/image" Target="../media/image310.jpeg"/><Relationship Id="rId122" Type="http://schemas.openxmlformats.org/officeDocument/2006/relationships/image" Target="../media/image331.jpeg"/><Relationship Id="rId4" Type="http://schemas.openxmlformats.org/officeDocument/2006/relationships/image" Target="../media/image213.png"/><Relationship Id="rId9" Type="http://schemas.openxmlformats.org/officeDocument/2006/relationships/image" Target="../media/image218.png"/><Relationship Id="rId26" Type="http://schemas.openxmlformats.org/officeDocument/2006/relationships/image" Target="../media/image23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344.jpeg"/><Relationship Id="rId13" Type="http://schemas.openxmlformats.org/officeDocument/2006/relationships/image" Target="../media/image349.jpeg"/><Relationship Id="rId3" Type="http://schemas.openxmlformats.org/officeDocument/2006/relationships/image" Target="../media/image339.jpeg"/><Relationship Id="rId7" Type="http://schemas.openxmlformats.org/officeDocument/2006/relationships/image" Target="../media/image343.jpeg"/><Relationship Id="rId12" Type="http://schemas.openxmlformats.org/officeDocument/2006/relationships/image" Target="../media/image348.jpeg"/><Relationship Id="rId2" Type="http://schemas.openxmlformats.org/officeDocument/2006/relationships/image" Target="../media/image338.jpeg"/><Relationship Id="rId16" Type="http://schemas.openxmlformats.org/officeDocument/2006/relationships/image" Target="../media/image352.jpeg"/><Relationship Id="rId1" Type="http://schemas.openxmlformats.org/officeDocument/2006/relationships/image" Target="../media/image1.tiff"/><Relationship Id="rId6" Type="http://schemas.openxmlformats.org/officeDocument/2006/relationships/image" Target="../media/image342.jpeg"/><Relationship Id="rId11" Type="http://schemas.openxmlformats.org/officeDocument/2006/relationships/image" Target="../media/image347.jpeg"/><Relationship Id="rId5" Type="http://schemas.openxmlformats.org/officeDocument/2006/relationships/image" Target="../media/image341.jpeg"/><Relationship Id="rId15" Type="http://schemas.openxmlformats.org/officeDocument/2006/relationships/image" Target="../media/image351.jpeg"/><Relationship Id="rId10" Type="http://schemas.openxmlformats.org/officeDocument/2006/relationships/image" Target="../media/image346.jpeg"/><Relationship Id="rId4" Type="http://schemas.openxmlformats.org/officeDocument/2006/relationships/image" Target="../media/image340.jpeg"/><Relationship Id="rId9" Type="http://schemas.openxmlformats.org/officeDocument/2006/relationships/image" Target="../media/image345.jpeg"/><Relationship Id="rId14" Type="http://schemas.openxmlformats.org/officeDocument/2006/relationships/image" Target="../media/image350.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377.jpeg"/><Relationship Id="rId117" Type="http://schemas.openxmlformats.org/officeDocument/2006/relationships/image" Target="../media/image468.jpeg"/><Relationship Id="rId21" Type="http://schemas.openxmlformats.org/officeDocument/2006/relationships/image" Target="../media/image372.jpeg"/><Relationship Id="rId42" Type="http://schemas.openxmlformats.org/officeDocument/2006/relationships/image" Target="../media/image393.jpeg"/><Relationship Id="rId47" Type="http://schemas.openxmlformats.org/officeDocument/2006/relationships/image" Target="../media/image398.jpeg"/><Relationship Id="rId63" Type="http://schemas.openxmlformats.org/officeDocument/2006/relationships/image" Target="../media/image414.jpeg"/><Relationship Id="rId68" Type="http://schemas.openxmlformats.org/officeDocument/2006/relationships/image" Target="../media/image419.jpeg"/><Relationship Id="rId84" Type="http://schemas.openxmlformats.org/officeDocument/2006/relationships/image" Target="../media/image435.jpeg"/><Relationship Id="rId89" Type="http://schemas.openxmlformats.org/officeDocument/2006/relationships/image" Target="../media/image440.jpeg"/><Relationship Id="rId112" Type="http://schemas.openxmlformats.org/officeDocument/2006/relationships/image" Target="../media/image463.jpeg"/><Relationship Id="rId16" Type="http://schemas.openxmlformats.org/officeDocument/2006/relationships/image" Target="../media/image367.jpeg"/><Relationship Id="rId107" Type="http://schemas.openxmlformats.org/officeDocument/2006/relationships/image" Target="../media/image458.png"/><Relationship Id="rId11" Type="http://schemas.openxmlformats.org/officeDocument/2006/relationships/image" Target="../media/image362.jpeg"/><Relationship Id="rId32" Type="http://schemas.openxmlformats.org/officeDocument/2006/relationships/image" Target="../media/image383.jpeg"/><Relationship Id="rId37" Type="http://schemas.openxmlformats.org/officeDocument/2006/relationships/image" Target="../media/image388.jpeg"/><Relationship Id="rId53" Type="http://schemas.openxmlformats.org/officeDocument/2006/relationships/image" Target="../media/image404.jpeg"/><Relationship Id="rId58" Type="http://schemas.openxmlformats.org/officeDocument/2006/relationships/image" Target="../media/image409.jpeg"/><Relationship Id="rId74" Type="http://schemas.openxmlformats.org/officeDocument/2006/relationships/image" Target="../media/image425.jpeg"/><Relationship Id="rId79" Type="http://schemas.openxmlformats.org/officeDocument/2006/relationships/image" Target="../media/image430.jpeg"/><Relationship Id="rId102" Type="http://schemas.openxmlformats.org/officeDocument/2006/relationships/image" Target="../media/image453.jpeg"/><Relationship Id="rId123" Type="http://schemas.openxmlformats.org/officeDocument/2006/relationships/image" Target="../media/image474.jpeg"/><Relationship Id="rId5" Type="http://schemas.openxmlformats.org/officeDocument/2006/relationships/image" Target="../media/image356.jpeg"/><Relationship Id="rId90" Type="http://schemas.openxmlformats.org/officeDocument/2006/relationships/image" Target="../media/image441.jpeg"/><Relationship Id="rId95" Type="http://schemas.openxmlformats.org/officeDocument/2006/relationships/image" Target="../media/image446.jpeg"/><Relationship Id="rId22" Type="http://schemas.openxmlformats.org/officeDocument/2006/relationships/image" Target="../media/image373.jpeg"/><Relationship Id="rId27" Type="http://schemas.openxmlformats.org/officeDocument/2006/relationships/image" Target="../media/image378.jpeg"/><Relationship Id="rId43" Type="http://schemas.openxmlformats.org/officeDocument/2006/relationships/image" Target="../media/image394.jpeg"/><Relationship Id="rId48" Type="http://schemas.openxmlformats.org/officeDocument/2006/relationships/image" Target="../media/image399.jpeg"/><Relationship Id="rId64" Type="http://schemas.openxmlformats.org/officeDocument/2006/relationships/image" Target="../media/image415.jpeg"/><Relationship Id="rId69" Type="http://schemas.openxmlformats.org/officeDocument/2006/relationships/image" Target="../media/image420.jpeg"/><Relationship Id="rId113" Type="http://schemas.openxmlformats.org/officeDocument/2006/relationships/image" Target="../media/image464.jpeg"/><Relationship Id="rId118" Type="http://schemas.openxmlformats.org/officeDocument/2006/relationships/image" Target="../media/image469.jpeg"/><Relationship Id="rId80" Type="http://schemas.openxmlformats.org/officeDocument/2006/relationships/image" Target="../media/image431.jpeg"/><Relationship Id="rId85" Type="http://schemas.openxmlformats.org/officeDocument/2006/relationships/image" Target="../media/image436.jpeg"/><Relationship Id="rId12" Type="http://schemas.openxmlformats.org/officeDocument/2006/relationships/image" Target="../media/image363.jpeg"/><Relationship Id="rId17" Type="http://schemas.openxmlformats.org/officeDocument/2006/relationships/image" Target="../media/image368.jpeg"/><Relationship Id="rId33" Type="http://schemas.openxmlformats.org/officeDocument/2006/relationships/image" Target="../media/image384.jpeg"/><Relationship Id="rId38" Type="http://schemas.openxmlformats.org/officeDocument/2006/relationships/image" Target="../media/image389.jpeg"/><Relationship Id="rId59" Type="http://schemas.openxmlformats.org/officeDocument/2006/relationships/image" Target="../media/image410.jpeg"/><Relationship Id="rId103" Type="http://schemas.openxmlformats.org/officeDocument/2006/relationships/image" Target="../media/image454.jpeg"/><Relationship Id="rId108" Type="http://schemas.openxmlformats.org/officeDocument/2006/relationships/image" Target="../media/image459.png"/><Relationship Id="rId54" Type="http://schemas.openxmlformats.org/officeDocument/2006/relationships/image" Target="../media/image405.jpeg"/><Relationship Id="rId70" Type="http://schemas.openxmlformats.org/officeDocument/2006/relationships/image" Target="../media/image421.jpeg"/><Relationship Id="rId75" Type="http://schemas.openxmlformats.org/officeDocument/2006/relationships/image" Target="../media/image426.jpeg"/><Relationship Id="rId91" Type="http://schemas.openxmlformats.org/officeDocument/2006/relationships/image" Target="../media/image442.jpeg"/><Relationship Id="rId96" Type="http://schemas.openxmlformats.org/officeDocument/2006/relationships/image" Target="../media/image447.jpeg"/><Relationship Id="rId1" Type="http://schemas.openxmlformats.org/officeDocument/2006/relationships/image" Target="../media/image1.tiff"/><Relationship Id="rId6" Type="http://schemas.openxmlformats.org/officeDocument/2006/relationships/image" Target="../media/image357.jpeg"/><Relationship Id="rId23" Type="http://schemas.openxmlformats.org/officeDocument/2006/relationships/image" Target="../media/image374.jpeg"/><Relationship Id="rId28" Type="http://schemas.openxmlformats.org/officeDocument/2006/relationships/image" Target="../media/image379.jpeg"/><Relationship Id="rId49" Type="http://schemas.openxmlformats.org/officeDocument/2006/relationships/image" Target="../media/image400.jpeg"/><Relationship Id="rId114" Type="http://schemas.openxmlformats.org/officeDocument/2006/relationships/image" Target="../media/image465.jpeg"/><Relationship Id="rId119" Type="http://schemas.openxmlformats.org/officeDocument/2006/relationships/image" Target="../media/image470.jpeg"/><Relationship Id="rId44" Type="http://schemas.openxmlformats.org/officeDocument/2006/relationships/image" Target="../media/image395.jpeg"/><Relationship Id="rId60" Type="http://schemas.openxmlformats.org/officeDocument/2006/relationships/image" Target="../media/image411.jpeg"/><Relationship Id="rId65" Type="http://schemas.openxmlformats.org/officeDocument/2006/relationships/image" Target="../media/image416.jpeg"/><Relationship Id="rId81" Type="http://schemas.openxmlformats.org/officeDocument/2006/relationships/image" Target="../media/image432.jpeg"/><Relationship Id="rId86" Type="http://schemas.openxmlformats.org/officeDocument/2006/relationships/image" Target="../media/image437.jpeg"/><Relationship Id="rId4" Type="http://schemas.openxmlformats.org/officeDocument/2006/relationships/image" Target="../media/image355.jpeg"/><Relationship Id="rId9" Type="http://schemas.openxmlformats.org/officeDocument/2006/relationships/image" Target="../media/image360.jpeg"/><Relationship Id="rId13" Type="http://schemas.openxmlformats.org/officeDocument/2006/relationships/image" Target="../media/image364.jpeg"/><Relationship Id="rId18" Type="http://schemas.openxmlformats.org/officeDocument/2006/relationships/image" Target="../media/image369.jpeg"/><Relationship Id="rId39" Type="http://schemas.openxmlformats.org/officeDocument/2006/relationships/image" Target="../media/image390.jpeg"/><Relationship Id="rId109" Type="http://schemas.openxmlformats.org/officeDocument/2006/relationships/image" Target="../media/image460.png"/><Relationship Id="rId34" Type="http://schemas.openxmlformats.org/officeDocument/2006/relationships/image" Target="../media/image385.jpeg"/><Relationship Id="rId50" Type="http://schemas.openxmlformats.org/officeDocument/2006/relationships/image" Target="../media/image401.jpeg"/><Relationship Id="rId55" Type="http://schemas.openxmlformats.org/officeDocument/2006/relationships/image" Target="../media/image406.jpeg"/><Relationship Id="rId76" Type="http://schemas.openxmlformats.org/officeDocument/2006/relationships/image" Target="../media/image427.jpeg"/><Relationship Id="rId97" Type="http://schemas.openxmlformats.org/officeDocument/2006/relationships/image" Target="../media/image448.jpeg"/><Relationship Id="rId104" Type="http://schemas.openxmlformats.org/officeDocument/2006/relationships/image" Target="../media/image455.jpeg"/><Relationship Id="rId120" Type="http://schemas.openxmlformats.org/officeDocument/2006/relationships/image" Target="../media/image471.jpeg"/><Relationship Id="rId7" Type="http://schemas.openxmlformats.org/officeDocument/2006/relationships/image" Target="../media/image358.jpeg"/><Relationship Id="rId71" Type="http://schemas.openxmlformats.org/officeDocument/2006/relationships/image" Target="../media/image422.jpeg"/><Relationship Id="rId92" Type="http://schemas.openxmlformats.org/officeDocument/2006/relationships/image" Target="../media/image443.jpeg"/><Relationship Id="rId2" Type="http://schemas.openxmlformats.org/officeDocument/2006/relationships/image" Target="../media/image353.jpeg"/><Relationship Id="rId29" Type="http://schemas.openxmlformats.org/officeDocument/2006/relationships/image" Target="../media/image380.jpg"/><Relationship Id="rId24" Type="http://schemas.openxmlformats.org/officeDocument/2006/relationships/image" Target="../media/image375.jpeg"/><Relationship Id="rId40" Type="http://schemas.openxmlformats.org/officeDocument/2006/relationships/image" Target="../media/image391.jpeg"/><Relationship Id="rId45" Type="http://schemas.openxmlformats.org/officeDocument/2006/relationships/image" Target="../media/image396.jpeg"/><Relationship Id="rId66" Type="http://schemas.openxmlformats.org/officeDocument/2006/relationships/image" Target="../media/image417.jpeg"/><Relationship Id="rId87" Type="http://schemas.openxmlformats.org/officeDocument/2006/relationships/image" Target="../media/image438.png"/><Relationship Id="rId110" Type="http://schemas.openxmlformats.org/officeDocument/2006/relationships/image" Target="../media/image461.jpeg"/><Relationship Id="rId115" Type="http://schemas.openxmlformats.org/officeDocument/2006/relationships/image" Target="../media/image466.jpeg"/><Relationship Id="rId61" Type="http://schemas.openxmlformats.org/officeDocument/2006/relationships/image" Target="../media/image412.jpeg"/><Relationship Id="rId82" Type="http://schemas.openxmlformats.org/officeDocument/2006/relationships/image" Target="../media/image433.jpeg"/><Relationship Id="rId19" Type="http://schemas.openxmlformats.org/officeDocument/2006/relationships/image" Target="../media/image370.jpeg"/><Relationship Id="rId14" Type="http://schemas.openxmlformats.org/officeDocument/2006/relationships/image" Target="../media/image365.jpeg"/><Relationship Id="rId30" Type="http://schemas.openxmlformats.org/officeDocument/2006/relationships/image" Target="../media/image381.jpeg"/><Relationship Id="rId35" Type="http://schemas.openxmlformats.org/officeDocument/2006/relationships/image" Target="../media/image386.jpeg"/><Relationship Id="rId56" Type="http://schemas.openxmlformats.org/officeDocument/2006/relationships/image" Target="../media/image407.jpeg"/><Relationship Id="rId77" Type="http://schemas.openxmlformats.org/officeDocument/2006/relationships/image" Target="../media/image428.jpeg"/><Relationship Id="rId100" Type="http://schemas.openxmlformats.org/officeDocument/2006/relationships/image" Target="../media/image451.jpeg"/><Relationship Id="rId105" Type="http://schemas.openxmlformats.org/officeDocument/2006/relationships/image" Target="../media/image456.jpeg"/><Relationship Id="rId8" Type="http://schemas.openxmlformats.org/officeDocument/2006/relationships/image" Target="../media/image359.jpeg"/><Relationship Id="rId51" Type="http://schemas.openxmlformats.org/officeDocument/2006/relationships/image" Target="../media/image402.jpeg"/><Relationship Id="rId72" Type="http://schemas.openxmlformats.org/officeDocument/2006/relationships/image" Target="../media/image423.jpeg"/><Relationship Id="rId93" Type="http://schemas.openxmlformats.org/officeDocument/2006/relationships/image" Target="../media/image444.jpeg"/><Relationship Id="rId98" Type="http://schemas.openxmlformats.org/officeDocument/2006/relationships/image" Target="../media/image449.jpeg"/><Relationship Id="rId121" Type="http://schemas.openxmlformats.org/officeDocument/2006/relationships/image" Target="../media/image472.jpeg"/><Relationship Id="rId3" Type="http://schemas.openxmlformats.org/officeDocument/2006/relationships/image" Target="../media/image354.jpeg"/><Relationship Id="rId25" Type="http://schemas.openxmlformats.org/officeDocument/2006/relationships/image" Target="../media/image376.jpeg"/><Relationship Id="rId46" Type="http://schemas.openxmlformats.org/officeDocument/2006/relationships/image" Target="../media/image397.jpeg"/><Relationship Id="rId67" Type="http://schemas.openxmlformats.org/officeDocument/2006/relationships/image" Target="../media/image418.jpeg"/><Relationship Id="rId116" Type="http://schemas.openxmlformats.org/officeDocument/2006/relationships/image" Target="../media/image467.jpeg"/><Relationship Id="rId20" Type="http://schemas.openxmlformats.org/officeDocument/2006/relationships/image" Target="../media/image371.jpeg"/><Relationship Id="rId41" Type="http://schemas.openxmlformats.org/officeDocument/2006/relationships/image" Target="../media/image392.jpeg"/><Relationship Id="rId62" Type="http://schemas.openxmlformats.org/officeDocument/2006/relationships/image" Target="../media/image413.jpeg"/><Relationship Id="rId83" Type="http://schemas.openxmlformats.org/officeDocument/2006/relationships/image" Target="../media/image434.jpeg"/><Relationship Id="rId88" Type="http://schemas.openxmlformats.org/officeDocument/2006/relationships/image" Target="../media/image439.jpeg"/><Relationship Id="rId111" Type="http://schemas.openxmlformats.org/officeDocument/2006/relationships/image" Target="../media/image462.jpeg"/><Relationship Id="rId15" Type="http://schemas.openxmlformats.org/officeDocument/2006/relationships/image" Target="../media/image366.jpeg"/><Relationship Id="rId36" Type="http://schemas.openxmlformats.org/officeDocument/2006/relationships/image" Target="../media/image387.jpeg"/><Relationship Id="rId57" Type="http://schemas.openxmlformats.org/officeDocument/2006/relationships/image" Target="../media/image408.emf"/><Relationship Id="rId106" Type="http://schemas.openxmlformats.org/officeDocument/2006/relationships/image" Target="../media/image457.jpeg"/><Relationship Id="rId10" Type="http://schemas.openxmlformats.org/officeDocument/2006/relationships/image" Target="../media/image361.jpeg"/><Relationship Id="rId31" Type="http://schemas.openxmlformats.org/officeDocument/2006/relationships/image" Target="../media/image382.jpeg"/><Relationship Id="rId52" Type="http://schemas.openxmlformats.org/officeDocument/2006/relationships/image" Target="../media/image403.jpeg"/><Relationship Id="rId73" Type="http://schemas.openxmlformats.org/officeDocument/2006/relationships/image" Target="../media/image424.jpeg"/><Relationship Id="rId78" Type="http://schemas.openxmlformats.org/officeDocument/2006/relationships/image" Target="../media/image429.jpeg"/><Relationship Id="rId94" Type="http://schemas.openxmlformats.org/officeDocument/2006/relationships/image" Target="../media/image445.jpeg"/><Relationship Id="rId99" Type="http://schemas.openxmlformats.org/officeDocument/2006/relationships/image" Target="../media/image450.jpeg"/><Relationship Id="rId101" Type="http://schemas.openxmlformats.org/officeDocument/2006/relationships/image" Target="../media/image452.jpeg"/><Relationship Id="rId122" Type="http://schemas.openxmlformats.org/officeDocument/2006/relationships/image" Target="../media/image473.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486.jpeg"/><Relationship Id="rId18" Type="http://schemas.openxmlformats.org/officeDocument/2006/relationships/image" Target="../media/image491.jpeg"/><Relationship Id="rId26" Type="http://schemas.openxmlformats.org/officeDocument/2006/relationships/image" Target="../media/image499.jpeg"/><Relationship Id="rId39" Type="http://schemas.openxmlformats.org/officeDocument/2006/relationships/image" Target="../media/image512.jpeg"/><Relationship Id="rId21" Type="http://schemas.openxmlformats.org/officeDocument/2006/relationships/image" Target="../media/image494.jpeg"/><Relationship Id="rId34" Type="http://schemas.openxmlformats.org/officeDocument/2006/relationships/image" Target="../media/image507.jpeg"/><Relationship Id="rId42" Type="http://schemas.openxmlformats.org/officeDocument/2006/relationships/image" Target="../media/image515.jpeg"/><Relationship Id="rId47" Type="http://schemas.openxmlformats.org/officeDocument/2006/relationships/image" Target="../media/image520.jpeg"/><Relationship Id="rId50" Type="http://schemas.openxmlformats.org/officeDocument/2006/relationships/image" Target="../media/image523.jpeg"/><Relationship Id="rId55" Type="http://schemas.openxmlformats.org/officeDocument/2006/relationships/image" Target="../media/image528.jpeg"/><Relationship Id="rId63" Type="http://schemas.openxmlformats.org/officeDocument/2006/relationships/image" Target="../media/image536.jpeg"/><Relationship Id="rId7" Type="http://schemas.openxmlformats.org/officeDocument/2006/relationships/image" Target="../media/image480.jpeg"/><Relationship Id="rId2" Type="http://schemas.openxmlformats.org/officeDocument/2006/relationships/image" Target="../media/image475.jpeg"/><Relationship Id="rId16" Type="http://schemas.openxmlformats.org/officeDocument/2006/relationships/image" Target="../media/image489.jpeg"/><Relationship Id="rId29" Type="http://schemas.openxmlformats.org/officeDocument/2006/relationships/image" Target="../media/image502.jpeg"/><Relationship Id="rId11" Type="http://schemas.openxmlformats.org/officeDocument/2006/relationships/image" Target="../media/image484.jpeg"/><Relationship Id="rId24" Type="http://schemas.openxmlformats.org/officeDocument/2006/relationships/image" Target="../media/image497.jpeg"/><Relationship Id="rId32" Type="http://schemas.openxmlformats.org/officeDocument/2006/relationships/image" Target="../media/image505.jpeg"/><Relationship Id="rId37" Type="http://schemas.openxmlformats.org/officeDocument/2006/relationships/image" Target="../media/image510.jpeg"/><Relationship Id="rId40" Type="http://schemas.openxmlformats.org/officeDocument/2006/relationships/image" Target="../media/image513.jpeg"/><Relationship Id="rId45" Type="http://schemas.openxmlformats.org/officeDocument/2006/relationships/image" Target="../media/image518.jpeg"/><Relationship Id="rId53" Type="http://schemas.openxmlformats.org/officeDocument/2006/relationships/image" Target="../media/image526.jpeg"/><Relationship Id="rId58" Type="http://schemas.openxmlformats.org/officeDocument/2006/relationships/image" Target="../media/image531.png"/><Relationship Id="rId5" Type="http://schemas.openxmlformats.org/officeDocument/2006/relationships/image" Target="../media/image478.jpeg"/><Relationship Id="rId61" Type="http://schemas.openxmlformats.org/officeDocument/2006/relationships/image" Target="../media/image534.jpeg"/><Relationship Id="rId19" Type="http://schemas.openxmlformats.org/officeDocument/2006/relationships/image" Target="../media/image492.jpeg"/><Relationship Id="rId14" Type="http://schemas.openxmlformats.org/officeDocument/2006/relationships/image" Target="../media/image487.jpeg"/><Relationship Id="rId22" Type="http://schemas.openxmlformats.org/officeDocument/2006/relationships/image" Target="../media/image495.jpeg"/><Relationship Id="rId27" Type="http://schemas.openxmlformats.org/officeDocument/2006/relationships/image" Target="../media/image500.jpeg"/><Relationship Id="rId30" Type="http://schemas.openxmlformats.org/officeDocument/2006/relationships/image" Target="../media/image503.jpeg"/><Relationship Id="rId35" Type="http://schemas.openxmlformats.org/officeDocument/2006/relationships/image" Target="../media/image508.jpeg"/><Relationship Id="rId43" Type="http://schemas.openxmlformats.org/officeDocument/2006/relationships/image" Target="../media/image516.jpeg"/><Relationship Id="rId48" Type="http://schemas.openxmlformats.org/officeDocument/2006/relationships/image" Target="../media/image521.jpeg"/><Relationship Id="rId56" Type="http://schemas.openxmlformats.org/officeDocument/2006/relationships/image" Target="../media/image529.jpeg"/><Relationship Id="rId8" Type="http://schemas.openxmlformats.org/officeDocument/2006/relationships/image" Target="../media/image481.jpeg"/><Relationship Id="rId51" Type="http://schemas.openxmlformats.org/officeDocument/2006/relationships/image" Target="../media/image524.jpeg"/><Relationship Id="rId3" Type="http://schemas.openxmlformats.org/officeDocument/2006/relationships/image" Target="../media/image476.jpeg"/><Relationship Id="rId12" Type="http://schemas.openxmlformats.org/officeDocument/2006/relationships/image" Target="../media/image485.jpeg"/><Relationship Id="rId17" Type="http://schemas.openxmlformats.org/officeDocument/2006/relationships/image" Target="../media/image490.jpeg"/><Relationship Id="rId25" Type="http://schemas.openxmlformats.org/officeDocument/2006/relationships/image" Target="../media/image498.jpeg"/><Relationship Id="rId33" Type="http://schemas.openxmlformats.org/officeDocument/2006/relationships/image" Target="../media/image506.jpeg"/><Relationship Id="rId38" Type="http://schemas.openxmlformats.org/officeDocument/2006/relationships/image" Target="../media/image511.jpeg"/><Relationship Id="rId46" Type="http://schemas.openxmlformats.org/officeDocument/2006/relationships/image" Target="../media/image519.jpeg"/><Relationship Id="rId59" Type="http://schemas.openxmlformats.org/officeDocument/2006/relationships/image" Target="../media/image532.jpeg"/><Relationship Id="rId20" Type="http://schemas.openxmlformats.org/officeDocument/2006/relationships/image" Target="../media/image493.jpeg"/><Relationship Id="rId41" Type="http://schemas.openxmlformats.org/officeDocument/2006/relationships/image" Target="../media/image514.jpeg"/><Relationship Id="rId54" Type="http://schemas.openxmlformats.org/officeDocument/2006/relationships/image" Target="../media/image527.jpeg"/><Relationship Id="rId62" Type="http://schemas.openxmlformats.org/officeDocument/2006/relationships/image" Target="../media/image535.jpeg"/><Relationship Id="rId1" Type="http://schemas.openxmlformats.org/officeDocument/2006/relationships/image" Target="../media/image1.tiff"/><Relationship Id="rId6" Type="http://schemas.openxmlformats.org/officeDocument/2006/relationships/image" Target="../media/image479.jpeg"/><Relationship Id="rId15" Type="http://schemas.openxmlformats.org/officeDocument/2006/relationships/image" Target="../media/image488.jpeg"/><Relationship Id="rId23" Type="http://schemas.openxmlformats.org/officeDocument/2006/relationships/image" Target="../media/image496.jpeg"/><Relationship Id="rId28" Type="http://schemas.openxmlformats.org/officeDocument/2006/relationships/image" Target="../media/image501.jpeg"/><Relationship Id="rId36" Type="http://schemas.openxmlformats.org/officeDocument/2006/relationships/image" Target="../media/image509.jpeg"/><Relationship Id="rId49" Type="http://schemas.openxmlformats.org/officeDocument/2006/relationships/image" Target="../media/image522.jpeg"/><Relationship Id="rId57" Type="http://schemas.openxmlformats.org/officeDocument/2006/relationships/image" Target="../media/image530.jpeg"/><Relationship Id="rId10" Type="http://schemas.openxmlformats.org/officeDocument/2006/relationships/image" Target="../media/image483.jpeg"/><Relationship Id="rId31" Type="http://schemas.openxmlformats.org/officeDocument/2006/relationships/image" Target="../media/image504.jpeg"/><Relationship Id="rId44" Type="http://schemas.openxmlformats.org/officeDocument/2006/relationships/image" Target="../media/image517.jpeg"/><Relationship Id="rId52" Type="http://schemas.openxmlformats.org/officeDocument/2006/relationships/image" Target="../media/image525.jpeg"/><Relationship Id="rId60" Type="http://schemas.openxmlformats.org/officeDocument/2006/relationships/image" Target="../media/image533.png"/><Relationship Id="rId4" Type="http://schemas.openxmlformats.org/officeDocument/2006/relationships/image" Target="../media/image477.jpeg"/><Relationship Id="rId9" Type="http://schemas.openxmlformats.org/officeDocument/2006/relationships/image" Target="../media/image482.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561.jpeg"/><Relationship Id="rId117" Type="http://schemas.openxmlformats.org/officeDocument/2006/relationships/image" Target="../media/image652.jpeg"/><Relationship Id="rId21" Type="http://schemas.openxmlformats.org/officeDocument/2006/relationships/image" Target="../media/image556.jpeg"/><Relationship Id="rId42" Type="http://schemas.openxmlformats.org/officeDocument/2006/relationships/image" Target="../media/image577.jpeg"/><Relationship Id="rId47" Type="http://schemas.openxmlformats.org/officeDocument/2006/relationships/image" Target="../media/image582.jpeg"/><Relationship Id="rId63" Type="http://schemas.openxmlformats.org/officeDocument/2006/relationships/image" Target="../media/image598.jpeg"/><Relationship Id="rId68" Type="http://schemas.openxmlformats.org/officeDocument/2006/relationships/image" Target="../media/image603.jpeg"/><Relationship Id="rId84" Type="http://schemas.openxmlformats.org/officeDocument/2006/relationships/image" Target="../media/image619.jpeg"/><Relationship Id="rId89" Type="http://schemas.openxmlformats.org/officeDocument/2006/relationships/image" Target="../media/image624.jpeg"/><Relationship Id="rId112" Type="http://schemas.openxmlformats.org/officeDocument/2006/relationships/image" Target="../media/image647.jpeg"/><Relationship Id="rId16" Type="http://schemas.openxmlformats.org/officeDocument/2006/relationships/image" Target="../media/image551.jpeg"/><Relationship Id="rId107" Type="http://schemas.openxmlformats.org/officeDocument/2006/relationships/image" Target="../media/image642.jpeg"/><Relationship Id="rId11" Type="http://schemas.openxmlformats.org/officeDocument/2006/relationships/image" Target="../media/image546.jpeg"/><Relationship Id="rId32" Type="http://schemas.openxmlformats.org/officeDocument/2006/relationships/image" Target="../media/image567.jpeg"/><Relationship Id="rId37" Type="http://schemas.openxmlformats.org/officeDocument/2006/relationships/image" Target="../media/image572.jpeg"/><Relationship Id="rId53" Type="http://schemas.openxmlformats.org/officeDocument/2006/relationships/image" Target="../media/image588.jpeg"/><Relationship Id="rId58" Type="http://schemas.openxmlformats.org/officeDocument/2006/relationships/image" Target="../media/image593.jpeg"/><Relationship Id="rId74" Type="http://schemas.openxmlformats.org/officeDocument/2006/relationships/image" Target="../media/image609.jpeg"/><Relationship Id="rId79" Type="http://schemas.openxmlformats.org/officeDocument/2006/relationships/image" Target="../media/image614.jpeg"/><Relationship Id="rId102" Type="http://schemas.openxmlformats.org/officeDocument/2006/relationships/image" Target="../media/image637.jpeg"/><Relationship Id="rId5" Type="http://schemas.openxmlformats.org/officeDocument/2006/relationships/image" Target="../media/image541.png"/><Relationship Id="rId90" Type="http://schemas.openxmlformats.org/officeDocument/2006/relationships/image" Target="../media/image625.jpeg"/><Relationship Id="rId95" Type="http://schemas.openxmlformats.org/officeDocument/2006/relationships/image" Target="../media/image630.jpeg"/><Relationship Id="rId22" Type="http://schemas.openxmlformats.org/officeDocument/2006/relationships/image" Target="../media/image557.jpeg"/><Relationship Id="rId27" Type="http://schemas.openxmlformats.org/officeDocument/2006/relationships/image" Target="../media/image562.jpeg"/><Relationship Id="rId43" Type="http://schemas.openxmlformats.org/officeDocument/2006/relationships/image" Target="../media/image578.jpeg"/><Relationship Id="rId48" Type="http://schemas.openxmlformats.org/officeDocument/2006/relationships/image" Target="../media/image583.jpeg"/><Relationship Id="rId64" Type="http://schemas.openxmlformats.org/officeDocument/2006/relationships/image" Target="../media/image599.jpeg"/><Relationship Id="rId69" Type="http://schemas.openxmlformats.org/officeDocument/2006/relationships/image" Target="../media/image604.jpeg"/><Relationship Id="rId113" Type="http://schemas.openxmlformats.org/officeDocument/2006/relationships/image" Target="../media/image648.jpeg"/><Relationship Id="rId118" Type="http://schemas.openxmlformats.org/officeDocument/2006/relationships/image" Target="../media/image653.jpeg"/><Relationship Id="rId80" Type="http://schemas.openxmlformats.org/officeDocument/2006/relationships/image" Target="../media/image615.jpeg"/><Relationship Id="rId85" Type="http://schemas.openxmlformats.org/officeDocument/2006/relationships/image" Target="../media/image620.jpeg"/><Relationship Id="rId12" Type="http://schemas.openxmlformats.org/officeDocument/2006/relationships/image" Target="../media/image547.jpeg"/><Relationship Id="rId17" Type="http://schemas.openxmlformats.org/officeDocument/2006/relationships/image" Target="../media/image552.jpeg"/><Relationship Id="rId33" Type="http://schemas.openxmlformats.org/officeDocument/2006/relationships/image" Target="../media/image568.jpeg"/><Relationship Id="rId38" Type="http://schemas.openxmlformats.org/officeDocument/2006/relationships/image" Target="../media/image573.jpeg"/><Relationship Id="rId59" Type="http://schemas.openxmlformats.org/officeDocument/2006/relationships/image" Target="../media/image594.jpeg"/><Relationship Id="rId103" Type="http://schemas.openxmlformats.org/officeDocument/2006/relationships/image" Target="../media/image638.jpeg"/><Relationship Id="rId108" Type="http://schemas.openxmlformats.org/officeDocument/2006/relationships/image" Target="../media/image643.jpeg"/><Relationship Id="rId54" Type="http://schemas.openxmlformats.org/officeDocument/2006/relationships/image" Target="../media/image589.jpeg"/><Relationship Id="rId70" Type="http://schemas.openxmlformats.org/officeDocument/2006/relationships/image" Target="../media/image605.jpeg"/><Relationship Id="rId75" Type="http://schemas.openxmlformats.org/officeDocument/2006/relationships/image" Target="../media/image610.jpeg"/><Relationship Id="rId91" Type="http://schemas.openxmlformats.org/officeDocument/2006/relationships/image" Target="../media/image626.jpeg"/><Relationship Id="rId96" Type="http://schemas.openxmlformats.org/officeDocument/2006/relationships/image" Target="../media/image631.jpeg"/><Relationship Id="rId1" Type="http://schemas.openxmlformats.org/officeDocument/2006/relationships/image" Target="../media/image537.png"/><Relationship Id="rId6" Type="http://schemas.openxmlformats.org/officeDocument/2006/relationships/image" Target="../media/image542.png"/><Relationship Id="rId23" Type="http://schemas.openxmlformats.org/officeDocument/2006/relationships/image" Target="../media/image558.jpeg"/><Relationship Id="rId28" Type="http://schemas.openxmlformats.org/officeDocument/2006/relationships/image" Target="../media/image563.jpeg"/><Relationship Id="rId49" Type="http://schemas.openxmlformats.org/officeDocument/2006/relationships/image" Target="../media/image584.jpeg"/><Relationship Id="rId114" Type="http://schemas.openxmlformats.org/officeDocument/2006/relationships/image" Target="../media/image649.jpeg"/><Relationship Id="rId119" Type="http://schemas.openxmlformats.org/officeDocument/2006/relationships/image" Target="../media/image654.jpeg"/><Relationship Id="rId44" Type="http://schemas.openxmlformats.org/officeDocument/2006/relationships/image" Target="../media/image579.jpeg"/><Relationship Id="rId60" Type="http://schemas.openxmlformats.org/officeDocument/2006/relationships/image" Target="../media/image595.jpeg"/><Relationship Id="rId65" Type="http://schemas.openxmlformats.org/officeDocument/2006/relationships/image" Target="../media/image600.jpeg"/><Relationship Id="rId81" Type="http://schemas.openxmlformats.org/officeDocument/2006/relationships/image" Target="../media/image616.jpeg"/><Relationship Id="rId86" Type="http://schemas.openxmlformats.org/officeDocument/2006/relationships/image" Target="../media/image621.jpeg"/><Relationship Id="rId4" Type="http://schemas.openxmlformats.org/officeDocument/2006/relationships/image" Target="../media/image540.png"/><Relationship Id="rId9" Type="http://schemas.openxmlformats.org/officeDocument/2006/relationships/image" Target="../media/image544.jpeg"/><Relationship Id="rId13" Type="http://schemas.openxmlformats.org/officeDocument/2006/relationships/image" Target="../media/image548.jpeg"/><Relationship Id="rId18" Type="http://schemas.openxmlformats.org/officeDocument/2006/relationships/image" Target="../media/image553.jpeg"/><Relationship Id="rId39" Type="http://schemas.openxmlformats.org/officeDocument/2006/relationships/image" Target="../media/image574.jpeg"/><Relationship Id="rId109" Type="http://schemas.openxmlformats.org/officeDocument/2006/relationships/image" Target="../media/image644.jpeg"/><Relationship Id="rId34" Type="http://schemas.openxmlformats.org/officeDocument/2006/relationships/image" Target="../media/image569.jpeg"/><Relationship Id="rId50" Type="http://schemas.openxmlformats.org/officeDocument/2006/relationships/image" Target="../media/image585.jpeg"/><Relationship Id="rId55" Type="http://schemas.openxmlformats.org/officeDocument/2006/relationships/image" Target="../media/image590.jpeg"/><Relationship Id="rId76" Type="http://schemas.openxmlformats.org/officeDocument/2006/relationships/image" Target="../media/image611.jpeg"/><Relationship Id="rId97" Type="http://schemas.openxmlformats.org/officeDocument/2006/relationships/image" Target="../media/image632.jpeg"/><Relationship Id="rId104" Type="http://schemas.openxmlformats.org/officeDocument/2006/relationships/image" Target="../media/image639.jpeg"/><Relationship Id="rId120" Type="http://schemas.openxmlformats.org/officeDocument/2006/relationships/image" Target="../media/image655.jpeg"/><Relationship Id="rId7" Type="http://schemas.openxmlformats.org/officeDocument/2006/relationships/image" Target="../media/image1.tiff"/><Relationship Id="rId71" Type="http://schemas.openxmlformats.org/officeDocument/2006/relationships/image" Target="../media/image606.jpeg"/><Relationship Id="rId92" Type="http://schemas.openxmlformats.org/officeDocument/2006/relationships/image" Target="../media/image627.jpeg"/><Relationship Id="rId2" Type="http://schemas.openxmlformats.org/officeDocument/2006/relationships/image" Target="../media/image538.png"/><Relationship Id="rId29" Type="http://schemas.openxmlformats.org/officeDocument/2006/relationships/image" Target="../media/image564.jpeg"/><Relationship Id="rId24" Type="http://schemas.openxmlformats.org/officeDocument/2006/relationships/image" Target="../media/image559.jpeg"/><Relationship Id="rId40" Type="http://schemas.openxmlformats.org/officeDocument/2006/relationships/image" Target="../media/image575.jpeg"/><Relationship Id="rId45" Type="http://schemas.openxmlformats.org/officeDocument/2006/relationships/image" Target="../media/image580.jpeg"/><Relationship Id="rId66" Type="http://schemas.openxmlformats.org/officeDocument/2006/relationships/image" Target="../media/image601.jpeg"/><Relationship Id="rId87" Type="http://schemas.openxmlformats.org/officeDocument/2006/relationships/image" Target="../media/image622.jpeg"/><Relationship Id="rId110" Type="http://schemas.openxmlformats.org/officeDocument/2006/relationships/image" Target="../media/image645.jpeg"/><Relationship Id="rId115" Type="http://schemas.openxmlformats.org/officeDocument/2006/relationships/image" Target="../media/image650.jpeg"/><Relationship Id="rId61" Type="http://schemas.openxmlformats.org/officeDocument/2006/relationships/image" Target="../media/image596.jpeg"/><Relationship Id="rId82" Type="http://schemas.openxmlformats.org/officeDocument/2006/relationships/image" Target="../media/image617.jpeg"/><Relationship Id="rId19" Type="http://schemas.openxmlformats.org/officeDocument/2006/relationships/image" Target="../media/image554.jpeg"/><Relationship Id="rId14" Type="http://schemas.openxmlformats.org/officeDocument/2006/relationships/image" Target="../media/image549.jpeg"/><Relationship Id="rId30" Type="http://schemas.openxmlformats.org/officeDocument/2006/relationships/image" Target="../media/image565.jpeg"/><Relationship Id="rId35" Type="http://schemas.openxmlformats.org/officeDocument/2006/relationships/image" Target="../media/image570.jpeg"/><Relationship Id="rId56" Type="http://schemas.openxmlformats.org/officeDocument/2006/relationships/image" Target="../media/image591.jpeg"/><Relationship Id="rId77" Type="http://schemas.openxmlformats.org/officeDocument/2006/relationships/image" Target="../media/image612.jpeg"/><Relationship Id="rId100" Type="http://schemas.openxmlformats.org/officeDocument/2006/relationships/image" Target="../media/image635.jpeg"/><Relationship Id="rId105" Type="http://schemas.openxmlformats.org/officeDocument/2006/relationships/image" Target="../media/image640.jpeg"/><Relationship Id="rId8" Type="http://schemas.openxmlformats.org/officeDocument/2006/relationships/image" Target="../media/image543.jpeg"/><Relationship Id="rId51" Type="http://schemas.openxmlformats.org/officeDocument/2006/relationships/image" Target="../media/image586.jpeg"/><Relationship Id="rId72" Type="http://schemas.openxmlformats.org/officeDocument/2006/relationships/image" Target="../media/image607.jpeg"/><Relationship Id="rId93" Type="http://schemas.openxmlformats.org/officeDocument/2006/relationships/image" Target="../media/image628.jpeg"/><Relationship Id="rId98" Type="http://schemas.openxmlformats.org/officeDocument/2006/relationships/image" Target="../media/image633.jpeg"/><Relationship Id="rId121" Type="http://schemas.openxmlformats.org/officeDocument/2006/relationships/image" Target="../media/image656.jpeg"/><Relationship Id="rId3" Type="http://schemas.openxmlformats.org/officeDocument/2006/relationships/image" Target="../media/image539.png"/><Relationship Id="rId25" Type="http://schemas.openxmlformats.org/officeDocument/2006/relationships/image" Target="../media/image560.jpeg"/><Relationship Id="rId46" Type="http://schemas.openxmlformats.org/officeDocument/2006/relationships/image" Target="../media/image581.jpeg"/><Relationship Id="rId67" Type="http://schemas.openxmlformats.org/officeDocument/2006/relationships/image" Target="../media/image602.jpeg"/><Relationship Id="rId116" Type="http://schemas.openxmlformats.org/officeDocument/2006/relationships/image" Target="../media/image651.jpeg"/><Relationship Id="rId20" Type="http://schemas.openxmlformats.org/officeDocument/2006/relationships/image" Target="../media/image555.jpeg"/><Relationship Id="rId41" Type="http://schemas.openxmlformats.org/officeDocument/2006/relationships/image" Target="../media/image576.jpeg"/><Relationship Id="rId62" Type="http://schemas.openxmlformats.org/officeDocument/2006/relationships/image" Target="../media/image597.jpeg"/><Relationship Id="rId83" Type="http://schemas.openxmlformats.org/officeDocument/2006/relationships/image" Target="../media/image618.jpeg"/><Relationship Id="rId88" Type="http://schemas.openxmlformats.org/officeDocument/2006/relationships/image" Target="../media/image623.jpeg"/><Relationship Id="rId111" Type="http://schemas.openxmlformats.org/officeDocument/2006/relationships/image" Target="../media/image646.jpeg"/><Relationship Id="rId15" Type="http://schemas.openxmlformats.org/officeDocument/2006/relationships/image" Target="../media/image550.jpeg"/><Relationship Id="rId36" Type="http://schemas.openxmlformats.org/officeDocument/2006/relationships/image" Target="../media/image571.jpeg"/><Relationship Id="rId57" Type="http://schemas.openxmlformats.org/officeDocument/2006/relationships/image" Target="../media/image592.jpeg"/><Relationship Id="rId106" Type="http://schemas.openxmlformats.org/officeDocument/2006/relationships/image" Target="../media/image641.jpeg"/><Relationship Id="rId10" Type="http://schemas.openxmlformats.org/officeDocument/2006/relationships/image" Target="../media/image545.jpeg"/><Relationship Id="rId31" Type="http://schemas.openxmlformats.org/officeDocument/2006/relationships/image" Target="../media/image566.jpeg"/><Relationship Id="rId52" Type="http://schemas.openxmlformats.org/officeDocument/2006/relationships/image" Target="../media/image587.jpeg"/><Relationship Id="rId73" Type="http://schemas.openxmlformats.org/officeDocument/2006/relationships/image" Target="../media/image608.jpeg"/><Relationship Id="rId78" Type="http://schemas.openxmlformats.org/officeDocument/2006/relationships/image" Target="../media/image613.jpeg"/><Relationship Id="rId94" Type="http://schemas.openxmlformats.org/officeDocument/2006/relationships/image" Target="../media/image629.jpeg"/><Relationship Id="rId99" Type="http://schemas.openxmlformats.org/officeDocument/2006/relationships/image" Target="../media/image634.jpeg"/><Relationship Id="rId101" Type="http://schemas.openxmlformats.org/officeDocument/2006/relationships/image" Target="../media/image636.jpeg"/><Relationship Id="rId122" Type="http://schemas.openxmlformats.org/officeDocument/2006/relationships/image" Target="../media/image65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69.jpeg"/><Relationship Id="rId18" Type="http://schemas.openxmlformats.org/officeDocument/2006/relationships/image" Target="../media/image674.jpeg"/><Relationship Id="rId26" Type="http://schemas.openxmlformats.org/officeDocument/2006/relationships/image" Target="../media/image682.jpeg"/><Relationship Id="rId39" Type="http://schemas.openxmlformats.org/officeDocument/2006/relationships/image" Target="../media/image695.jpeg"/><Relationship Id="rId21" Type="http://schemas.openxmlformats.org/officeDocument/2006/relationships/image" Target="../media/image677.jpeg"/><Relationship Id="rId34" Type="http://schemas.openxmlformats.org/officeDocument/2006/relationships/image" Target="../media/image690.jpeg"/><Relationship Id="rId42" Type="http://schemas.openxmlformats.org/officeDocument/2006/relationships/image" Target="../media/image698.jpeg"/><Relationship Id="rId47" Type="http://schemas.openxmlformats.org/officeDocument/2006/relationships/image" Target="../media/image703.jpeg"/><Relationship Id="rId50" Type="http://schemas.openxmlformats.org/officeDocument/2006/relationships/image" Target="../media/image706.jpeg"/><Relationship Id="rId7" Type="http://schemas.openxmlformats.org/officeDocument/2006/relationships/image" Target="../media/image663.jpeg"/><Relationship Id="rId2" Type="http://schemas.openxmlformats.org/officeDocument/2006/relationships/image" Target="../media/image658.jpeg"/><Relationship Id="rId16" Type="http://schemas.openxmlformats.org/officeDocument/2006/relationships/image" Target="../media/image672.jpeg"/><Relationship Id="rId29" Type="http://schemas.openxmlformats.org/officeDocument/2006/relationships/image" Target="../media/image685.jpeg"/><Relationship Id="rId11" Type="http://schemas.openxmlformats.org/officeDocument/2006/relationships/image" Target="../media/image667.jpeg"/><Relationship Id="rId24" Type="http://schemas.openxmlformats.org/officeDocument/2006/relationships/image" Target="../media/image680.jpeg"/><Relationship Id="rId32" Type="http://schemas.openxmlformats.org/officeDocument/2006/relationships/image" Target="../media/image688.jpeg"/><Relationship Id="rId37" Type="http://schemas.openxmlformats.org/officeDocument/2006/relationships/image" Target="../media/image693.jpeg"/><Relationship Id="rId40" Type="http://schemas.openxmlformats.org/officeDocument/2006/relationships/image" Target="../media/image696.jpeg"/><Relationship Id="rId45" Type="http://schemas.openxmlformats.org/officeDocument/2006/relationships/image" Target="../media/image701.jpeg"/><Relationship Id="rId5" Type="http://schemas.openxmlformats.org/officeDocument/2006/relationships/image" Target="../media/image661.jpeg"/><Relationship Id="rId15" Type="http://schemas.openxmlformats.org/officeDocument/2006/relationships/image" Target="../media/image671.jpeg"/><Relationship Id="rId23" Type="http://schemas.openxmlformats.org/officeDocument/2006/relationships/image" Target="../media/image679.jpeg"/><Relationship Id="rId28" Type="http://schemas.openxmlformats.org/officeDocument/2006/relationships/image" Target="../media/image684.jpeg"/><Relationship Id="rId36" Type="http://schemas.openxmlformats.org/officeDocument/2006/relationships/image" Target="../media/image692.jpeg"/><Relationship Id="rId49" Type="http://schemas.openxmlformats.org/officeDocument/2006/relationships/image" Target="../media/image705.jpeg"/><Relationship Id="rId10" Type="http://schemas.openxmlformats.org/officeDocument/2006/relationships/image" Target="../media/image666.jpeg"/><Relationship Id="rId19" Type="http://schemas.openxmlformats.org/officeDocument/2006/relationships/image" Target="../media/image675.jpeg"/><Relationship Id="rId31" Type="http://schemas.openxmlformats.org/officeDocument/2006/relationships/image" Target="../media/image687.jpeg"/><Relationship Id="rId44" Type="http://schemas.openxmlformats.org/officeDocument/2006/relationships/image" Target="../media/image700.jpeg"/><Relationship Id="rId52" Type="http://schemas.openxmlformats.org/officeDocument/2006/relationships/image" Target="../media/image708.jpeg"/><Relationship Id="rId4" Type="http://schemas.openxmlformats.org/officeDocument/2006/relationships/image" Target="../media/image660.jpeg"/><Relationship Id="rId9" Type="http://schemas.openxmlformats.org/officeDocument/2006/relationships/image" Target="../media/image665.jpeg"/><Relationship Id="rId14" Type="http://schemas.openxmlformats.org/officeDocument/2006/relationships/image" Target="../media/image670.jpeg"/><Relationship Id="rId22" Type="http://schemas.openxmlformats.org/officeDocument/2006/relationships/image" Target="../media/image678.jpeg"/><Relationship Id="rId27" Type="http://schemas.openxmlformats.org/officeDocument/2006/relationships/image" Target="../media/image683.jpeg"/><Relationship Id="rId30" Type="http://schemas.openxmlformats.org/officeDocument/2006/relationships/image" Target="../media/image686.jpeg"/><Relationship Id="rId35" Type="http://schemas.openxmlformats.org/officeDocument/2006/relationships/image" Target="../media/image691.jpeg"/><Relationship Id="rId43" Type="http://schemas.openxmlformats.org/officeDocument/2006/relationships/image" Target="../media/image699.jpeg"/><Relationship Id="rId48" Type="http://schemas.openxmlformats.org/officeDocument/2006/relationships/image" Target="../media/image704.jpeg"/><Relationship Id="rId8" Type="http://schemas.openxmlformats.org/officeDocument/2006/relationships/image" Target="../media/image664.jpeg"/><Relationship Id="rId51" Type="http://schemas.openxmlformats.org/officeDocument/2006/relationships/image" Target="../media/image707.jpeg"/><Relationship Id="rId3" Type="http://schemas.openxmlformats.org/officeDocument/2006/relationships/image" Target="../media/image659.jpeg"/><Relationship Id="rId12" Type="http://schemas.openxmlformats.org/officeDocument/2006/relationships/image" Target="../media/image668.jpeg"/><Relationship Id="rId17" Type="http://schemas.openxmlformats.org/officeDocument/2006/relationships/image" Target="../media/image673.jpeg"/><Relationship Id="rId25" Type="http://schemas.openxmlformats.org/officeDocument/2006/relationships/image" Target="../media/image681.jpeg"/><Relationship Id="rId33" Type="http://schemas.openxmlformats.org/officeDocument/2006/relationships/image" Target="../media/image689.jpeg"/><Relationship Id="rId38" Type="http://schemas.openxmlformats.org/officeDocument/2006/relationships/image" Target="../media/image694.jpeg"/><Relationship Id="rId46" Type="http://schemas.openxmlformats.org/officeDocument/2006/relationships/image" Target="../media/image702.jpeg"/><Relationship Id="rId20" Type="http://schemas.openxmlformats.org/officeDocument/2006/relationships/image" Target="../media/image676.jpeg"/><Relationship Id="rId41" Type="http://schemas.openxmlformats.org/officeDocument/2006/relationships/image" Target="../media/image697.jpeg"/><Relationship Id="rId1" Type="http://schemas.openxmlformats.org/officeDocument/2006/relationships/image" Target="../media/image1.tiff"/><Relationship Id="rId6" Type="http://schemas.openxmlformats.org/officeDocument/2006/relationships/image" Target="../media/image66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715.jpeg"/><Relationship Id="rId13" Type="http://schemas.openxmlformats.org/officeDocument/2006/relationships/image" Target="../media/image720.png"/><Relationship Id="rId18" Type="http://schemas.openxmlformats.org/officeDocument/2006/relationships/image" Target="../media/image725.jpeg"/><Relationship Id="rId26" Type="http://schemas.openxmlformats.org/officeDocument/2006/relationships/image" Target="../media/image733.jpeg"/><Relationship Id="rId3" Type="http://schemas.openxmlformats.org/officeDocument/2006/relationships/image" Target="../media/image1.tiff"/><Relationship Id="rId21" Type="http://schemas.openxmlformats.org/officeDocument/2006/relationships/image" Target="../media/image728.jpeg"/><Relationship Id="rId7" Type="http://schemas.openxmlformats.org/officeDocument/2006/relationships/image" Target="../media/image714.jpeg"/><Relationship Id="rId12" Type="http://schemas.openxmlformats.org/officeDocument/2006/relationships/image" Target="../media/image719.jpeg"/><Relationship Id="rId17" Type="http://schemas.openxmlformats.org/officeDocument/2006/relationships/image" Target="../media/image724.jpeg"/><Relationship Id="rId25" Type="http://schemas.openxmlformats.org/officeDocument/2006/relationships/image" Target="../media/image732.jpeg"/><Relationship Id="rId2" Type="http://schemas.openxmlformats.org/officeDocument/2006/relationships/image" Target="../media/image710.jpg"/><Relationship Id="rId16" Type="http://schemas.openxmlformats.org/officeDocument/2006/relationships/image" Target="../media/image723.jpeg"/><Relationship Id="rId20" Type="http://schemas.openxmlformats.org/officeDocument/2006/relationships/image" Target="../media/image727.jpeg"/><Relationship Id="rId29" Type="http://schemas.openxmlformats.org/officeDocument/2006/relationships/image" Target="../media/image736.jpeg"/><Relationship Id="rId1" Type="http://schemas.openxmlformats.org/officeDocument/2006/relationships/image" Target="../media/image709.jpg"/><Relationship Id="rId6" Type="http://schemas.openxmlformats.org/officeDocument/2006/relationships/image" Target="../media/image713.jpeg"/><Relationship Id="rId11" Type="http://schemas.openxmlformats.org/officeDocument/2006/relationships/image" Target="../media/image718.jpeg"/><Relationship Id="rId24" Type="http://schemas.openxmlformats.org/officeDocument/2006/relationships/image" Target="../media/image731.jpeg"/><Relationship Id="rId32" Type="http://schemas.openxmlformats.org/officeDocument/2006/relationships/image" Target="../media/image739.jpeg"/><Relationship Id="rId5" Type="http://schemas.openxmlformats.org/officeDocument/2006/relationships/image" Target="../media/image712.jpeg"/><Relationship Id="rId15" Type="http://schemas.openxmlformats.org/officeDocument/2006/relationships/image" Target="../media/image722.jpeg"/><Relationship Id="rId23" Type="http://schemas.openxmlformats.org/officeDocument/2006/relationships/image" Target="../media/image730.jpeg"/><Relationship Id="rId28" Type="http://schemas.openxmlformats.org/officeDocument/2006/relationships/image" Target="../media/image735.jpeg"/><Relationship Id="rId10" Type="http://schemas.openxmlformats.org/officeDocument/2006/relationships/image" Target="../media/image717.jpeg"/><Relationship Id="rId19" Type="http://schemas.openxmlformats.org/officeDocument/2006/relationships/image" Target="../media/image726.jpeg"/><Relationship Id="rId31" Type="http://schemas.openxmlformats.org/officeDocument/2006/relationships/image" Target="../media/image738.jpeg"/><Relationship Id="rId4" Type="http://schemas.openxmlformats.org/officeDocument/2006/relationships/image" Target="../media/image711.jpeg"/><Relationship Id="rId9" Type="http://schemas.openxmlformats.org/officeDocument/2006/relationships/image" Target="../media/image716.jpeg"/><Relationship Id="rId14" Type="http://schemas.openxmlformats.org/officeDocument/2006/relationships/image" Target="../media/image721.png"/><Relationship Id="rId22" Type="http://schemas.openxmlformats.org/officeDocument/2006/relationships/image" Target="../media/image729.jpeg"/><Relationship Id="rId27" Type="http://schemas.openxmlformats.org/officeDocument/2006/relationships/image" Target="../media/image734.jpeg"/><Relationship Id="rId30" Type="http://schemas.openxmlformats.org/officeDocument/2006/relationships/image" Target="../media/image737.jpe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8A95DF16-D605-4665-A418-D54161A73FBB}"/>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3" name="Имя ">
          <a:extLst>
            <a:ext uri="{FF2B5EF4-FFF2-40B4-BE49-F238E27FC236}">
              <a16:creationId xmlns:a16="http://schemas.microsoft.com/office/drawing/2014/main" id="{2809DBFC-7F2A-483B-8D38-30575C704F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266247" cy="918818"/>
        </a:xfrm>
        <a:prstGeom prst="rect">
          <a:avLst/>
        </a:prstGeom>
        <a:ln>
          <a:noFill/>
        </a:ln>
      </xdr:spPr>
    </xdr:pic>
    <xdr:clientData/>
  </xdr:twoCellAnchor>
  <xdr:oneCellAnchor>
    <xdr:from>
      <xdr:col>0</xdr:col>
      <xdr:colOff>0</xdr:colOff>
      <xdr:row>387</xdr:row>
      <xdr:rowOff>358223</xdr:rowOff>
    </xdr:from>
    <xdr:ext cx="1312511" cy="1256886"/>
    <xdr:pic>
      <xdr:nvPicPr>
        <xdr:cNvPr id="9" name="Рисунок 8">
          <a:extLst>
            <a:ext uri="{FF2B5EF4-FFF2-40B4-BE49-F238E27FC236}">
              <a16:creationId xmlns:a16="http://schemas.microsoft.com/office/drawing/2014/main" id="{3589A986-611F-4491-AE4E-5526A70957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72379723"/>
          <a:ext cx="1312511" cy="1256886"/>
        </a:xfrm>
        <a:prstGeom prst="rect">
          <a:avLst/>
        </a:prstGeom>
      </xdr:spPr>
    </xdr:pic>
    <xdr:clientData/>
  </xdr:oneCellAnchor>
  <xdr:oneCellAnchor>
    <xdr:from>
      <xdr:col>0</xdr:col>
      <xdr:colOff>0</xdr:colOff>
      <xdr:row>391</xdr:row>
      <xdr:rowOff>367540</xdr:rowOff>
    </xdr:from>
    <xdr:ext cx="1286044" cy="1231003"/>
    <xdr:pic>
      <xdr:nvPicPr>
        <xdr:cNvPr id="10" name="Рисунок 9">
          <a:extLst>
            <a:ext uri="{FF2B5EF4-FFF2-40B4-BE49-F238E27FC236}">
              <a16:creationId xmlns:a16="http://schemas.microsoft.com/office/drawing/2014/main" id="{782276CA-C681-4FB2-9D8A-8C8CCCE7B49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18522364"/>
          <a:ext cx="1286044" cy="1231003"/>
        </a:xfrm>
        <a:prstGeom prst="rect">
          <a:avLst/>
        </a:prstGeom>
      </xdr:spPr>
    </xdr:pic>
    <xdr:clientData/>
  </xdr:oneCellAnchor>
  <xdr:oneCellAnchor>
    <xdr:from>
      <xdr:col>0</xdr:col>
      <xdr:colOff>0</xdr:colOff>
      <xdr:row>397</xdr:row>
      <xdr:rowOff>268639</xdr:rowOff>
    </xdr:from>
    <xdr:ext cx="1265800" cy="1231002"/>
    <xdr:pic>
      <xdr:nvPicPr>
        <xdr:cNvPr id="11" name="Рисунок 10">
          <a:extLst>
            <a:ext uri="{FF2B5EF4-FFF2-40B4-BE49-F238E27FC236}">
              <a16:creationId xmlns:a16="http://schemas.microsoft.com/office/drawing/2014/main" id="{CD65BEE4-3E3E-44B5-9AB7-A65B5A8E0D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38818168"/>
          <a:ext cx="1265800" cy="1231002"/>
        </a:xfrm>
        <a:prstGeom prst="rect">
          <a:avLst/>
        </a:prstGeom>
      </xdr:spPr>
    </xdr:pic>
    <xdr:clientData/>
  </xdr:oneCellAnchor>
  <xdr:oneCellAnchor>
    <xdr:from>
      <xdr:col>0</xdr:col>
      <xdr:colOff>0</xdr:colOff>
      <xdr:row>411</xdr:row>
      <xdr:rowOff>597628</xdr:rowOff>
    </xdr:from>
    <xdr:ext cx="1288897" cy="1262062"/>
    <xdr:pic>
      <xdr:nvPicPr>
        <xdr:cNvPr id="14" name="Рисунок 13">
          <a:extLst>
            <a:ext uri="{FF2B5EF4-FFF2-40B4-BE49-F238E27FC236}">
              <a16:creationId xmlns:a16="http://schemas.microsoft.com/office/drawing/2014/main" id="{9B98A770-A405-4152-9BC2-06F3E79B26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85427452"/>
          <a:ext cx="1288897" cy="1262062"/>
        </a:xfrm>
        <a:prstGeom prst="rect">
          <a:avLst/>
        </a:prstGeom>
      </xdr:spPr>
    </xdr:pic>
    <xdr:clientData/>
  </xdr:oneCellAnchor>
  <xdr:oneCellAnchor>
    <xdr:from>
      <xdr:col>0</xdr:col>
      <xdr:colOff>0</xdr:colOff>
      <xdr:row>415</xdr:row>
      <xdr:rowOff>71437</xdr:rowOff>
    </xdr:from>
    <xdr:ext cx="1333500" cy="1302951"/>
    <xdr:pic>
      <xdr:nvPicPr>
        <xdr:cNvPr id="15" name="Рисунок 14">
          <a:extLst>
            <a:ext uri="{FF2B5EF4-FFF2-40B4-BE49-F238E27FC236}">
              <a16:creationId xmlns:a16="http://schemas.microsoft.com/office/drawing/2014/main" id="{F1A51227-4E0D-41F2-AD4F-0C2385B276F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25830350"/>
          <a:ext cx="1333500" cy="1302951"/>
        </a:xfrm>
        <a:prstGeom prst="rect">
          <a:avLst/>
        </a:prstGeom>
      </xdr:spPr>
    </xdr:pic>
    <xdr:clientData/>
  </xdr:oneCellAnchor>
  <xdr:oneCellAnchor>
    <xdr:from>
      <xdr:col>0</xdr:col>
      <xdr:colOff>0</xdr:colOff>
      <xdr:row>417</xdr:row>
      <xdr:rowOff>570463</xdr:rowOff>
    </xdr:from>
    <xdr:ext cx="1315362" cy="1243429"/>
    <xdr:pic>
      <xdr:nvPicPr>
        <xdr:cNvPr id="16" name="Рисунок 15">
          <a:extLst>
            <a:ext uri="{FF2B5EF4-FFF2-40B4-BE49-F238E27FC236}">
              <a16:creationId xmlns:a16="http://schemas.microsoft.com/office/drawing/2014/main" id="{915A86D3-2D1A-4C81-912B-8F2F6F0C3CD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27720854"/>
          <a:ext cx="1315362" cy="1243429"/>
        </a:xfrm>
        <a:prstGeom prst="rect">
          <a:avLst/>
        </a:prstGeom>
      </xdr:spPr>
    </xdr:pic>
    <xdr:clientData/>
  </xdr:oneCellAnchor>
  <xdr:oneCellAnchor>
    <xdr:from>
      <xdr:col>0</xdr:col>
      <xdr:colOff>1</xdr:colOff>
      <xdr:row>424</xdr:row>
      <xdr:rowOff>226220</xdr:rowOff>
    </xdr:from>
    <xdr:ext cx="1322747" cy="1256366"/>
    <xdr:pic>
      <xdr:nvPicPr>
        <xdr:cNvPr id="18" name="Рисунок 17">
          <a:extLst>
            <a:ext uri="{FF2B5EF4-FFF2-40B4-BE49-F238E27FC236}">
              <a16:creationId xmlns:a16="http://schemas.microsoft.com/office/drawing/2014/main" id="{4383B067-5785-4582-905A-B6A342D1D14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 y="32346177"/>
          <a:ext cx="1322747" cy="1256366"/>
        </a:xfrm>
        <a:prstGeom prst="rect">
          <a:avLst/>
        </a:prstGeom>
      </xdr:spPr>
    </xdr:pic>
    <xdr:clientData/>
  </xdr:oneCellAnchor>
  <xdr:oneCellAnchor>
    <xdr:from>
      <xdr:col>0</xdr:col>
      <xdr:colOff>0</xdr:colOff>
      <xdr:row>427</xdr:row>
      <xdr:rowOff>47623</xdr:rowOff>
    </xdr:from>
    <xdr:ext cx="1300370" cy="1237777"/>
    <xdr:pic>
      <xdr:nvPicPr>
        <xdr:cNvPr id="19" name="Рисунок 18">
          <a:extLst>
            <a:ext uri="{FF2B5EF4-FFF2-40B4-BE49-F238E27FC236}">
              <a16:creationId xmlns:a16="http://schemas.microsoft.com/office/drawing/2014/main" id="{BBDAF41F-0981-4107-AB9D-1B45ACC8865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36168080"/>
          <a:ext cx="1300370" cy="1237777"/>
        </a:xfrm>
        <a:prstGeom prst="rect">
          <a:avLst/>
        </a:prstGeom>
      </xdr:spPr>
    </xdr:pic>
    <xdr:clientData/>
  </xdr:oneCellAnchor>
  <xdr:oneCellAnchor>
    <xdr:from>
      <xdr:col>0</xdr:col>
      <xdr:colOff>0</xdr:colOff>
      <xdr:row>429</xdr:row>
      <xdr:rowOff>35719</xdr:rowOff>
    </xdr:from>
    <xdr:ext cx="1283804" cy="1257074"/>
    <xdr:pic>
      <xdr:nvPicPr>
        <xdr:cNvPr id="20" name="Рисунок 19">
          <a:extLst>
            <a:ext uri="{FF2B5EF4-FFF2-40B4-BE49-F238E27FC236}">
              <a16:creationId xmlns:a16="http://schemas.microsoft.com/office/drawing/2014/main" id="{BD7CEB61-6415-4D97-80C2-62AEBAA81CA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37448262"/>
          <a:ext cx="1283804" cy="1257074"/>
        </a:xfrm>
        <a:prstGeom prst="rect">
          <a:avLst/>
        </a:prstGeom>
      </xdr:spPr>
    </xdr:pic>
    <xdr:clientData/>
  </xdr:oneCellAnchor>
  <xdr:oneCellAnchor>
    <xdr:from>
      <xdr:col>0</xdr:col>
      <xdr:colOff>1</xdr:colOff>
      <xdr:row>431</xdr:row>
      <xdr:rowOff>95251</xdr:rowOff>
    </xdr:from>
    <xdr:ext cx="1210934" cy="1182919"/>
    <xdr:pic>
      <xdr:nvPicPr>
        <xdr:cNvPr id="21" name="Рисунок 20">
          <a:extLst>
            <a:ext uri="{FF2B5EF4-FFF2-40B4-BE49-F238E27FC236}">
              <a16:creationId xmlns:a16="http://schemas.microsoft.com/office/drawing/2014/main" id="{961D9635-E100-4DA5-B13C-2DE0DBEB50B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 y="9671051"/>
          <a:ext cx="1210934" cy="1182919"/>
        </a:xfrm>
        <a:prstGeom prst="rect">
          <a:avLst/>
        </a:prstGeom>
      </xdr:spPr>
    </xdr:pic>
    <xdr:clientData/>
  </xdr:oneCellAnchor>
  <xdr:oneCellAnchor>
    <xdr:from>
      <xdr:col>0</xdr:col>
      <xdr:colOff>1</xdr:colOff>
      <xdr:row>433</xdr:row>
      <xdr:rowOff>214314</xdr:rowOff>
    </xdr:from>
    <xdr:ext cx="1255058" cy="1191090"/>
    <xdr:pic>
      <xdr:nvPicPr>
        <xdr:cNvPr id="22" name="Рисунок 21">
          <a:extLst>
            <a:ext uri="{FF2B5EF4-FFF2-40B4-BE49-F238E27FC236}">
              <a16:creationId xmlns:a16="http://schemas.microsoft.com/office/drawing/2014/main" id="{BC348860-4E61-416E-913E-02E23E688C5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10126664"/>
          <a:ext cx="1255058" cy="1191090"/>
        </a:xfrm>
        <a:prstGeom prst="rect">
          <a:avLst/>
        </a:prstGeom>
      </xdr:spPr>
    </xdr:pic>
    <xdr:clientData/>
  </xdr:oneCellAnchor>
  <xdr:oneCellAnchor>
    <xdr:from>
      <xdr:col>0</xdr:col>
      <xdr:colOff>0</xdr:colOff>
      <xdr:row>435</xdr:row>
      <xdr:rowOff>309561</xdr:rowOff>
    </xdr:from>
    <xdr:ext cx="1289324" cy="1255851"/>
    <xdr:pic>
      <xdr:nvPicPr>
        <xdr:cNvPr id="23" name="Рисунок 22">
          <a:extLst>
            <a:ext uri="{FF2B5EF4-FFF2-40B4-BE49-F238E27FC236}">
              <a16:creationId xmlns:a16="http://schemas.microsoft.com/office/drawing/2014/main" id="{BDE2660B-5B41-4CE2-A1F0-33A841F241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42186431"/>
          <a:ext cx="1289324" cy="1255851"/>
        </a:xfrm>
        <a:prstGeom prst="rect">
          <a:avLst/>
        </a:prstGeom>
      </xdr:spPr>
    </xdr:pic>
    <xdr:clientData/>
  </xdr:oneCellAnchor>
  <xdr:oneCellAnchor>
    <xdr:from>
      <xdr:col>0</xdr:col>
      <xdr:colOff>0</xdr:colOff>
      <xdr:row>437</xdr:row>
      <xdr:rowOff>297657</xdr:rowOff>
    </xdr:from>
    <xdr:ext cx="1272846" cy="1242909"/>
    <xdr:pic>
      <xdr:nvPicPr>
        <xdr:cNvPr id="24" name="Рисунок 23">
          <a:extLst>
            <a:ext uri="{FF2B5EF4-FFF2-40B4-BE49-F238E27FC236}">
              <a16:creationId xmlns:a16="http://schemas.microsoft.com/office/drawing/2014/main" id="{1001D347-3559-4B16-8898-AB77012CBD4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43955287"/>
          <a:ext cx="1272846" cy="1242909"/>
        </a:xfrm>
        <a:prstGeom prst="rect">
          <a:avLst/>
        </a:prstGeom>
      </xdr:spPr>
    </xdr:pic>
    <xdr:clientData/>
  </xdr:oneCellAnchor>
  <xdr:oneCellAnchor>
    <xdr:from>
      <xdr:col>0</xdr:col>
      <xdr:colOff>0</xdr:colOff>
      <xdr:row>492</xdr:row>
      <xdr:rowOff>0</xdr:rowOff>
    </xdr:from>
    <xdr:ext cx="1282388" cy="1252226"/>
    <xdr:pic>
      <xdr:nvPicPr>
        <xdr:cNvPr id="25" name="Рисунок 24">
          <a:extLst>
            <a:ext uri="{FF2B5EF4-FFF2-40B4-BE49-F238E27FC236}">
              <a16:creationId xmlns:a16="http://schemas.microsoft.com/office/drawing/2014/main" id="{C2D52ABE-A4F3-44BE-82B7-8E66471610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382703294"/>
          <a:ext cx="1282388" cy="1252226"/>
        </a:xfrm>
        <a:prstGeom prst="rect">
          <a:avLst/>
        </a:prstGeom>
      </xdr:spPr>
    </xdr:pic>
    <xdr:clientData/>
  </xdr:oneCellAnchor>
  <xdr:oneCellAnchor>
    <xdr:from>
      <xdr:col>0</xdr:col>
      <xdr:colOff>0</xdr:colOff>
      <xdr:row>568</xdr:row>
      <xdr:rowOff>345282</xdr:rowOff>
    </xdr:from>
    <xdr:ext cx="1310390" cy="1279571"/>
    <xdr:pic>
      <xdr:nvPicPr>
        <xdr:cNvPr id="31" name="Рисунок 30">
          <a:extLst>
            <a:ext uri="{FF2B5EF4-FFF2-40B4-BE49-F238E27FC236}">
              <a16:creationId xmlns:a16="http://schemas.microsoft.com/office/drawing/2014/main" id="{9B35A6F0-4082-46CD-BBCE-4465651BA4B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50906223"/>
          <a:ext cx="1310390" cy="1279571"/>
        </a:xfrm>
        <a:prstGeom prst="rect">
          <a:avLst/>
        </a:prstGeom>
      </xdr:spPr>
    </xdr:pic>
    <xdr:clientData/>
  </xdr:oneCellAnchor>
  <xdr:twoCellAnchor editAs="oneCell">
    <xdr:from>
      <xdr:col>0</xdr:col>
      <xdr:colOff>0</xdr:colOff>
      <xdr:row>373</xdr:row>
      <xdr:rowOff>257738</xdr:rowOff>
    </xdr:from>
    <xdr:to>
      <xdr:col>1</xdr:col>
      <xdr:colOff>662609</xdr:colOff>
      <xdr:row>376</xdr:row>
      <xdr:rowOff>179293</xdr:rowOff>
    </xdr:to>
    <xdr:pic>
      <xdr:nvPicPr>
        <xdr:cNvPr id="37" name="Рисунок 36">
          <a:extLst>
            <a:ext uri="{FF2B5EF4-FFF2-40B4-BE49-F238E27FC236}">
              <a16:creationId xmlns:a16="http://schemas.microsoft.com/office/drawing/2014/main" id="{9D29A1AB-4BF7-38BD-184D-B06457073D5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567150"/>
          <a:ext cx="1267727" cy="1268189"/>
        </a:xfrm>
        <a:prstGeom prst="rect">
          <a:avLst/>
        </a:prstGeom>
      </xdr:spPr>
    </xdr:pic>
    <xdr:clientData/>
  </xdr:twoCellAnchor>
  <xdr:twoCellAnchor editAs="oneCell">
    <xdr:from>
      <xdr:col>0</xdr:col>
      <xdr:colOff>0</xdr:colOff>
      <xdr:row>368</xdr:row>
      <xdr:rowOff>212911</xdr:rowOff>
    </xdr:from>
    <xdr:to>
      <xdr:col>1</xdr:col>
      <xdr:colOff>678168</xdr:colOff>
      <xdr:row>371</xdr:row>
      <xdr:rowOff>201017</xdr:rowOff>
    </xdr:to>
    <xdr:pic>
      <xdr:nvPicPr>
        <xdr:cNvPr id="39" name="Рисунок 38">
          <a:extLst>
            <a:ext uri="{FF2B5EF4-FFF2-40B4-BE49-F238E27FC236}">
              <a16:creationId xmlns:a16="http://schemas.microsoft.com/office/drawing/2014/main" id="{87E965EB-E621-5BB2-51B9-1D5FCA04FC3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8774205"/>
          <a:ext cx="1283286" cy="1296472"/>
        </a:xfrm>
        <a:prstGeom prst="rect">
          <a:avLst/>
        </a:prstGeom>
      </xdr:spPr>
    </xdr:pic>
    <xdr:clientData/>
  </xdr:twoCellAnchor>
  <xdr:twoCellAnchor editAs="oneCell">
    <xdr:from>
      <xdr:col>0</xdr:col>
      <xdr:colOff>0</xdr:colOff>
      <xdr:row>355</xdr:row>
      <xdr:rowOff>134471</xdr:rowOff>
    </xdr:from>
    <xdr:to>
      <xdr:col>1</xdr:col>
      <xdr:colOff>694764</xdr:colOff>
      <xdr:row>358</xdr:row>
      <xdr:rowOff>122462</xdr:rowOff>
    </xdr:to>
    <xdr:pic>
      <xdr:nvPicPr>
        <xdr:cNvPr id="34" name="Рисунок 33">
          <a:extLst>
            <a:ext uri="{FF2B5EF4-FFF2-40B4-BE49-F238E27FC236}">
              <a16:creationId xmlns:a16="http://schemas.microsoft.com/office/drawing/2014/main" id="{D0792EF7-150A-9A63-AE80-F80686C0427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711824"/>
          <a:ext cx="1299882" cy="1299882"/>
        </a:xfrm>
        <a:prstGeom prst="rect">
          <a:avLst/>
        </a:prstGeom>
      </xdr:spPr>
    </xdr:pic>
    <xdr:clientData/>
  </xdr:twoCellAnchor>
  <xdr:twoCellAnchor editAs="oneCell">
    <xdr:from>
      <xdr:col>0</xdr:col>
      <xdr:colOff>0</xdr:colOff>
      <xdr:row>359</xdr:row>
      <xdr:rowOff>168088</xdr:rowOff>
    </xdr:from>
    <xdr:to>
      <xdr:col>2</xdr:col>
      <xdr:colOff>0</xdr:colOff>
      <xdr:row>362</xdr:row>
      <xdr:rowOff>168088</xdr:rowOff>
    </xdr:to>
    <xdr:pic>
      <xdr:nvPicPr>
        <xdr:cNvPr id="40" name="Рисунок 39">
          <a:extLst>
            <a:ext uri="{FF2B5EF4-FFF2-40B4-BE49-F238E27FC236}">
              <a16:creationId xmlns:a16="http://schemas.microsoft.com/office/drawing/2014/main" id="{FFAB993E-FC7F-5DB1-53BE-DE7F5CB283A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4661647"/>
          <a:ext cx="1322294" cy="1322294"/>
        </a:xfrm>
        <a:prstGeom prst="rect">
          <a:avLst/>
        </a:prstGeom>
      </xdr:spPr>
    </xdr:pic>
    <xdr:clientData/>
  </xdr:twoCellAnchor>
  <xdr:twoCellAnchor editAs="oneCell">
    <xdr:from>
      <xdr:col>0</xdr:col>
      <xdr:colOff>1</xdr:colOff>
      <xdr:row>363</xdr:row>
      <xdr:rowOff>358591</xdr:rowOff>
    </xdr:from>
    <xdr:to>
      <xdr:col>1</xdr:col>
      <xdr:colOff>694764</xdr:colOff>
      <xdr:row>366</xdr:row>
      <xdr:rowOff>43464</xdr:rowOff>
    </xdr:to>
    <xdr:pic>
      <xdr:nvPicPr>
        <xdr:cNvPr id="42" name="Рисунок 41">
          <a:extLst>
            <a:ext uri="{FF2B5EF4-FFF2-40B4-BE49-F238E27FC236}">
              <a16:creationId xmlns:a16="http://schemas.microsoft.com/office/drawing/2014/main" id="{7167FCC5-0645-DDC3-2E89-5E76246BA4D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 y="6600267"/>
          <a:ext cx="1299881" cy="1299881"/>
        </a:xfrm>
        <a:prstGeom prst="rect">
          <a:avLst/>
        </a:prstGeom>
      </xdr:spPr>
    </xdr:pic>
    <xdr:clientData/>
  </xdr:twoCellAnchor>
  <xdr:twoCellAnchor editAs="oneCell">
    <xdr:from>
      <xdr:col>0</xdr:col>
      <xdr:colOff>1</xdr:colOff>
      <xdr:row>342</xdr:row>
      <xdr:rowOff>246530</xdr:rowOff>
    </xdr:from>
    <xdr:to>
      <xdr:col>1</xdr:col>
      <xdr:colOff>701487</xdr:colOff>
      <xdr:row>345</xdr:row>
      <xdr:rowOff>235324</xdr:rowOff>
    </xdr:to>
    <xdr:pic>
      <xdr:nvPicPr>
        <xdr:cNvPr id="45" name="Рисунок 44">
          <a:extLst>
            <a:ext uri="{FF2B5EF4-FFF2-40B4-BE49-F238E27FC236}">
              <a16:creationId xmlns:a16="http://schemas.microsoft.com/office/drawing/2014/main" id="{B86076A8-80B0-6C01-DC83-2023D62D07D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 y="2991971"/>
          <a:ext cx="1306604" cy="1306604"/>
        </a:xfrm>
        <a:prstGeom prst="rect">
          <a:avLst/>
        </a:prstGeom>
      </xdr:spPr>
    </xdr:pic>
    <xdr:clientData/>
  </xdr:twoCellAnchor>
  <xdr:twoCellAnchor editAs="oneCell">
    <xdr:from>
      <xdr:col>0</xdr:col>
      <xdr:colOff>0</xdr:colOff>
      <xdr:row>346</xdr:row>
      <xdr:rowOff>212912</xdr:rowOff>
    </xdr:from>
    <xdr:to>
      <xdr:col>1</xdr:col>
      <xdr:colOff>701486</xdr:colOff>
      <xdr:row>349</xdr:row>
      <xdr:rowOff>201705</xdr:rowOff>
    </xdr:to>
    <xdr:pic>
      <xdr:nvPicPr>
        <xdr:cNvPr id="48" name="Рисунок 47">
          <a:extLst>
            <a:ext uri="{FF2B5EF4-FFF2-40B4-BE49-F238E27FC236}">
              <a16:creationId xmlns:a16="http://schemas.microsoft.com/office/drawing/2014/main" id="{3D15800B-376F-8AA6-423E-48B42775B32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4706471"/>
          <a:ext cx="1306604" cy="1306604"/>
        </a:xfrm>
        <a:prstGeom prst="rect">
          <a:avLst/>
        </a:prstGeom>
      </xdr:spPr>
    </xdr:pic>
    <xdr:clientData/>
  </xdr:twoCellAnchor>
  <xdr:twoCellAnchor editAs="oneCell">
    <xdr:from>
      <xdr:col>0</xdr:col>
      <xdr:colOff>0</xdr:colOff>
      <xdr:row>210</xdr:row>
      <xdr:rowOff>174812</xdr:rowOff>
    </xdr:from>
    <xdr:to>
      <xdr:col>1</xdr:col>
      <xdr:colOff>705970</xdr:colOff>
      <xdr:row>213</xdr:row>
      <xdr:rowOff>163607</xdr:rowOff>
    </xdr:to>
    <xdr:pic>
      <xdr:nvPicPr>
        <xdr:cNvPr id="52" name="Рисунок 51">
          <a:extLst>
            <a:ext uri="{FF2B5EF4-FFF2-40B4-BE49-F238E27FC236}">
              <a16:creationId xmlns:a16="http://schemas.microsoft.com/office/drawing/2014/main" id="{60E26238-0C20-427F-5C16-5D581C77E1D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6584577"/>
          <a:ext cx="1311088" cy="1311088"/>
        </a:xfrm>
        <a:prstGeom prst="rect">
          <a:avLst/>
        </a:prstGeom>
      </xdr:spPr>
    </xdr:pic>
    <xdr:clientData/>
  </xdr:twoCellAnchor>
  <xdr:twoCellAnchor editAs="oneCell">
    <xdr:from>
      <xdr:col>0</xdr:col>
      <xdr:colOff>0</xdr:colOff>
      <xdr:row>214</xdr:row>
      <xdr:rowOff>186017</xdr:rowOff>
    </xdr:from>
    <xdr:to>
      <xdr:col>1</xdr:col>
      <xdr:colOff>705970</xdr:colOff>
      <xdr:row>217</xdr:row>
      <xdr:rowOff>174811</xdr:rowOff>
    </xdr:to>
    <xdr:pic>
      <xdr:nvPicPr>
        <xdr:cNvPr id="54" name="Рисунок 53">
          <a:extLst>
            <a:ext uri="{FF2B5EF4-FFF2-40B4-BE49-F238E27FC236}">
              <a16:creationId xmlns:a16="http://schemas.microsoft.com/office/drawing/2014/main" id="{EDB30F86-949C-1F3B-281A-BEB48F4CAF4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8343899"/>
          <a:ext cx="1311088" cy="1311088"/>
        </a:xfrm>
        <a:prstGeom prst="rect">
          <a:avLst/>
        </a:prstGeom>
      </xdr:spPr>
    </xdr:pic>
    <xdr:clientData/>
  </xdr:twoCellAnchor>
  <xdr:twoCellAnchor editAs="oneCell">
    <xdr:from>
      <xdr:col>0</xdr:col>
      <xdr:colOff>0</xdr:colOff>
      <xdr:row>573</xdr:row>
      <xdr:rowOff>336178</xdr:rowOff>
    </xdr:from>
    <xdr:to>
      <xdr:col>1</xdr:col>
      <xdr:colOff>701488</xdr:colOff>
      <xdr:row>574</xdr:row>
      <xdr:rowOff>668266</xdr:rowOff>
    </xdr:to>
    <xdr:pic>
      <xdr:nvPicPr>
        <xdr:cNvPr id="57" name="Рисунок 56">
          <a:extLst>
            <a:ext uri="{FF2B5EF4-FFF2-40B4-BE49-F238E27FC236}">
              <a16:creationId xmlns:a16="http://schemas.microsoft.com/office/drawing/2014/main" id="{FBCA502F-6FB1-D83D-E705-11388B409FD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77443854"/>
          <a:ext cx="1306606" cy="1306606"/>
        </a:xfrm>
        <a:prstGeom prst="rect">
          <a:avLst/>
        </a:prstGeom>
      </xdr:spPr>
    </xdr:pic>
    <xdr:clientData/>
  </xdr:twoCellAnchor>
  <xdr:twoCellAnchor editAs="oneCell">
    <xdr:from>
      <xdr:col>0</xdr:col>
      <xdr:colOff>0</xdr:colOff>
      <xdr:row>223</xdr:row>
      <xdr:rowOff>656665</xdr:rowOff>
    </xdr:from>
    <xdr:to>
      <xdr:col>1</xdr:col>
      <xdr:colOff>705969</xdr:colOff>
      <xdr:row>225</xdr:row>
      <xdr:rowOff>44343</xdr:rowOff>
    </xdr:to>
    <xdr:pic>
      <xdr:nvPicPr>
        <xdr:cNvPr id="55" name="Рисунок 54">
          <a:extLst>
            <a:ext uri="{FF2B5EF4-FFF2-40B4-BE49-F238E27FC236}">
              <a16:creationId xmlns:a16="http://schemas.microsoft.com/office/drawing/2014/main" id="{E45BB19C-5517-D05C-3D45-D2989251690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3065930"/>
          <a:ext cx="1311087" cy="1311087"/>
        </a:xfrm>
        <a:prstGeom prst="rect">
          <a:avLst/>
        </a:prstGeom>
      </xdr:spPr>
    </xdr:pic>
    <xdr:clientData/>
  </xdr:twoCellAnchor>
  <xdr:twoCellAnchor editAs="oneCell">
    <xdr:from>
      <xdr:col>0</xdr:col>
      <xdr:colOff>0</xdr:colOff>
      <xdr:row>227</xdr:row>
      <xdr:rowOff>302560</xdr:rowOff>
    </xdr:from>
    <xdr:to>
      <xdr:col>2</xdr:col>
      <xdr:colOff>6720</xdr:colOff>
      <xdr:row>228</xdr:row>
      <xdr:rowOff>656346</xdr:rowOff>
    </xdr:to>
    <xdr:pic>
      <xdr:nvPicPr>
        <xdr:cNvPr id="61" name="Рисунок 60">
          <a:extLst>
            <a:ext uri="{FF2B5EF4-FFF2-40B4-BE49-F238E27FC236}">
              <a16:creationId xmlns:a16="http://schemas.microsoft.com/office/drawing/2014/main" id="{FFB680E9-2683-7D55-09EC-105E94FD8F8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6884335"/>
          <a:ext cx="1321170" cy="1327333"/>
        </a:xfrm>
        <a:prstGeom prst="rect">
          <a:avLst/>
        </a:prstGeom>
      </xdr:spPr>
    </xdr:pic>
    <xdr:clientData/>
  </xdr:twoCellAnchor>
  <xdr:twoCellAnchor editAs="oneCell">
    <xdr:from>
      <xdr:col>0</xdr:col>
      <xdr:colOff>0</xdr:colOff>
      <xdr:row>231</xdr:row>
      <xdr:rowOff>186018</xdr:rowOff>
    </xdr:from>
    <xdr:to>
      <xdr:col>1</xdr:col>
      <xdr:colOff>705970</xdr:colOff>
      <xdr:row>233</xdr:row>
      <xdr:rowOff>410135</xdr:rowOff>
    </xdr:to>
    <xdr:pic>
      <xdr:nvPicPr>
        <xdr:cNvPr id="63" name="Рисунок 62">
          <a:extLst>
            <a:ext uri="{FF2B5EF4-FFF2-40B4-BE49-F238E27FC236}">
              <a16:creationId xmlns:a16="http://schemas.microsoft.com/office/drawing/2014/main" id="{70023E15-43B9-18BC-6A18-E00D64FDD0B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9318812"/>
          <a:ext cx="1311088" cy="1311088"/>
        </a:xfrm>
        <a:prstGeom prst="rect">
          <a:avLst/>
        </a:prstGeom>
      </xdr:spPr>
    </xdr:pic>
    <xdr:clientData/>
  </xdr:twoCellAnchor>
  <xdr:twoCellAnchor editAs="oneCell">
    <xdr:from>
      <xdr:col>0</xdr:col>
      <xdr:colOff>0</xdr:colOff>
      <xdr:row>234</xdr:row>
      <xdr:rowOff>141192</xdr:rowOff>
    </xdr:from>
    <xdr:to>
      <xdr:col>1</xdr:col>
      <xdr:colOff>683558</xdr:colOff>
      <xdr:row>236</xdr:row>
      <xdr:rowOff>354105</xdr:rowOff>
    </xdr:to>
    <xdr:pic>
      <xdr:nvPicPr>
        <xdr:cNvPr id="65" name="Рисунок 64">
          <a:extLst>
            <a:ext uri="{FF2B5EF4-FFF2-40B4-BE49-F238E27FC236}">
              <a16:creationId xmlns:a16="http://schemas.microsoft.com/office/drawing/2014/main" id="{1449B730-F520-AD31-58C0-AE48F02685E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0887633"/>
          <a:ext cx="1288676" cy="1288676"/>
        </a:xfrm>
        <a:prstGeom prst="rect">
          <a:avLst/>
        </a:prstGeom>
      </xdr:spPr>
    </xdr:pic>
    <xdr:clientData/>
  </xdr:twoCellAnchor>
  <xdr:twoCellAnchor editAs="oneCell">
    <xdr:from>
      <xdr:col>0</xdr:col>
      <xdr:colOff>1</xdr:colOff>
      <xdr:row>237</xdr:row>
      <xdr:rowOff>459440</xdr:rowOff>
    </xdr:from>
    <xdr:to>
      <xdr:col>3</xdr:col>
      <xdr:colOff>612</xdr:colOff>
      <xdr:row>240</xdr:row>
      <xdr:rowOff>168088</xdr:rowOff>
    </xdr:to>
    <xdr:pic>
      <xdr:nvPicPr>
        <xdr:cNvPr id="67" name="Рисунок 66">
          <a:extLst>
            <a:ext uri="{FF2B5EF4-FFF2-40B4-BE49-F238E27FC236}">
              <a16:creationId xmlns:a16="http://schemas.microsoft.com/office/drawing/2014/main" id="{A3453A59-572A-EFE5-89A5-3854154ECF5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 y="12819528"/>
          <a:ext cx="1340223" cy="1340223"/>
        </a:xfrm>
        <a:prstGeom prst="rect">
          <a:avLst/>
        </a:prstGeom>
      </xdr:spPr>
    </xdr:pic>
    <xdr:clientData/>
  </xdr:twoCellAnchor>
  <xdr:twoCellAnchor editAs="oneCell">
    <xdr:from>
      <xdr:col>0</xdr:col>
      <xdr:colOff>0</xdr:colOff>
      <xdr:row>283</xdr:row>
      <xdr:rowOff>437028</xdr:rowOff>
    </xdr:from>
    <xdr:to>
      <xdr:col>2</xdr:col>
      <xdr:colOff>2647</xdr:colOff>
      <xdr:row>284</xdr:row>
      <xdr:rowOff>593910</xdr:rowOff>
    </xdr:to>
    <xdr:pic>
      <xdr:nvPicPr>
        <xdr:cNvPr id="69" name="Рисунок 68">
          <a:extLst>
            <a:ext uri="{FF2B5EF4-FFF2-40B4-BE49-F238E27FC236}">
              <a16:creationId xmlns:a16="http://schemas.microsoft.com/office/drawing/2014/main" id="{AAE929CB-57D2-EFA2-104C-EB81421A8FDB}"/>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4948646"/>
          <a:ext cx="1317811" cy="1317811"/>
        </a:xfrm>
        <a:prstGeom prst="rect">
          <a:avLst/>
        </a:prstGeom>
      </xdr:spPr>
    </xdr:pic>
    <xdr:clientData/>
  </xdr:twoCellAnchor>
  <xdr:twoCellAnchor editAs="oneCell">
    <xdr:from>
      <xdr:col>0</xdr:col>
      <xdr:colOff>0</xdr:colOff>
      <xdr:row>285</xdr:row>
      <xdr:rowOff>219637</xdr:rowOff>
    </xdr:from>
    <xdr:to>
      <xdr:col>1</xdr:col>
      <xdr:colOff>705970</xdr:colOff>
      <xdr:row>287</xdr:row>
      <xdr:rowOff>264460</xdr:rowOff>
    </xdr:to>
    <xdr:pic>
      <xdr:nvPicPr>
        <xdr:cNvPr id="71" name="Рисунок 70">
          <a:extLst>
            <a:ext uri="{FF2B5EF4-FFF2-40B4-BE49-F238E27FC236}">
              <a16:creationId xmlns:a16="http://schemas.microsoft.com/office/drawing/2014/main" id="{FA7A7F5D-BBF6-4524-2F3F-BA175E8E672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7611166"/>
          <a:ext cx="1311088" cy="1311088"/>
        </a:xfrm>
        <a:prstGeom prst="rect">
          <a:avLst/>
        </a:prstGeom>
      </xdr:spPr>
    </xdr:pic>
    <xdr:clientData/>
  </xdr:twoCellAnchor>
  <xdr:twoCellAnchor editAs="oneCell">
    <xdr:from>
      <xdr:col>0</xdr:col>
      <xdr:colOff>0</xdr:colOff>
      <xdr:row>288</xdr:row>
      <xdr:rowOff>533399</xdr:rowOff>
    </xdr:from>
    <xdr:to>
      <xdr:col>1</xdr:col>
      <xdr:colOff>683557</xdr:colOff>
      <xdr:row>289</xdr:row>
      <xdr:rowOff>679076</xdr:rowOff>
    </xdr:to>
    <xdr:pic>
      <xdr:nvPicPr>
        <xdr:cNvPr id="73" name="Рисунок 72">
          <a:extLst>
            <a:ext uri="{FF2B5EF4-FFF2-40B4-BE49-F238E27FC236}">
              <a16:creationId xmlns:a16="http://schemas.microsoft.com/office/drawing/2014/main" id="{60B87BC9-393E-8677-5429-137733810A97}"/>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22463311"/>
          <a:ext cx="1288675" cy="1288675"/>
        </a:xfrm>
        <a:prstGeom prst="rect">
          <a:avLst/>
        </a:prstGeom>
      </xdr:spPr>
    </xdr:pic>
    <xdr:clientData/>
  </xdr:twoCellAnchor>
  <xdr:twoCellAnchor editAs="oneCell">
    <xdr:from>
      <xdr:col>0</xdr:col>
      <xdr:colOff>1</xdr:colOff>
      <xdr:row>291</xdr:row>
      <xdr:rowOff>257734</xdr:rowOff>
    </xdr:from>
    <xdr:to>
      <xdr:col>2</xdr:col>
      <xdr:colOff>2648</xdr:colOff>
      <xdr:row>291</xdr:row>
      <xdr:rowOff>1557616</xdr:rowOff>
    </xdr:to>
    <xdr:pic>
      <xdr:nvPicPr>
        <xdr:cNvPr id="75" name="Рисунок 74">
          <a:extLst>
            <a:ext uri="{FF2B5EF4-FFF2-40B4-BE49-F238E27FC236}">
              <a16:creationId xmlns:a16="http://schemas.microsoft.com/office/drawing/2014/main" id="{0CE5735D-879E-0DAE-17B8-0772553B417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 y="26356234"/>
          <a:ext cx="1317811" cy="1317811"/>
        </a:xfrm>
        <a:prstGeom prst="rect">
          <a:avLst/>
        </a:prstGeom>
      </xdr:spPr>
    </xdr:pic>
    <xdr:clientData/>
  </xdr:twoCellAnchor>
  <xdr:twoCellAnchor editAs="oneCell">
    <xdr:from>
      <xdr:col>0</xdr:col>
      <xdr:colOff>0</xdr:colOff>
      <xdr:row>305</xdr:row>
      <xdr:rowOff>488578</xdr:rowOff>
    </xdr:from>
    <xdr:to>
      <xdr:col>2</xdr:col>
      <xdr:colOff>0</xdr:colOff>
      <xdr:row>307</xdr:row>
      <xdr:rowOff>242048</xdr:rowOff>
    </xdr:to>
    <xdr:pic>
      <xdr:nvPicPr>
        <xdr:cNvPr id="79" name="Рисунок 78">
          <a:extLst>
            <a:ext uri="{FF2B5EF4-FFF2-40B4-BE49-F238E27FC236}">
              <a16:creationId xmlns:a16="http://schemas.microsoft.com/office/drawing/2014/main" id="{D9633548-44AB-1A94-E82F-648817B6EC2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2705490"/>
          <a:ext cx="1322294" cy="1322294"/>
        </a:xfrm>
        <a:prstGeom prst="rect">
          <a:avLst/>
        </a:prstGeom>
      </xdr:spPr>
    </xdr:pic>
    <xdr:clientData/>
  </xdr:twoCellAnchor>
  <xdr:twoCellAnchor editAs="oneCell">
    <xdr:from>
      <xdr:col>0</xdr:col>
      <xdr:colOff>0</xdr:colOff>
      <xdr:row>311</xdr:row>
      <xdr:rowOff>515471</xdr:rowOff>
    </xdr:from>
    <xdr:to>
      <xdr:col>2</xdr:col>
      <xdr:colOff>2644</xdr:colOff>
      <xdr:row>313</xdr:row>
      <xdr:rowOff>263184</xdr:rowOff>
    </xdr:to>
    <xdr:pic>
      <xdr:nvPicPr>
        <xdr:cNvPr id="81" name="Рисунок 80">
          <a:extLst>
            <a:ext uri="{FF2B5EF4-FFF2-40B4-BE49-F238E27FC236}">
              <a16:creationId xmlns:a16="http://schemas.microsoft.com/office/drawing/2014/main" id="{86B05B27-7476-012F-C324-C4003D5191E1}"/>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flipH="1">
          <a:off x="0" y="35085618"/>
          <a:ext cx="1317808" cy="1317809"/>
        </a:xfrm>
        <a:prstGeom prst="rect">
          <a:avLst/>
        </a:prstGeom>
      </xdr:spPr>
    </xdr:pic>
    <xdr:clientData/>
  </xdr:twoCellAnchor>
  <xdr:twoCellAnchor editAs="oneCell">
    <xdr:from>
      <xdr:col>0</xdr:col>
      <xdr:colOff>0</xdr:colOff>
      <xdr:row>327</xdr:row>
      <xdr:rowOff>973632</xdr:rowOff>
    </xdr:from>
    <xdr:to>
      <xdr:col>1</xdr:col>
      <xdr:colOff>694764</xdr:colOff>
      <xdr:row>328</xdr:row>
      <xdr:rowOff>1109779</xdr:rowOff>
    </xdr:to>
    <xdr:pic>
      <xdr:nvPicPr>
        <xdr:cNvPr id="83" name="Рисунок 82">
          <a:extLst>
            <a:ext uri="{FF2B5EF4-FFF2-40B4-BE49-F238E27FC236}">
              <a16:creationId xmlns:a16="http://schemas.microsoft.com/office/drawing/2014/main" id="{6C782775-9140-0AEC-B13B-17D5D5D3469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35481346"/>
          <a:ext cx="1293478" cy="1302283"/>
        </a:xfrm>
        <a:prstGeom prst="rect">
          <a:avLst/>
        </a:prstGeom>
      </xdr:spPr>
    </xdr:pic>
    <xdr:clientData/>
  </xdr:twoCellAnchor>
  <xdr:twoCellAnchor editAs="oneCell">
    <xdr:from>
      <xdr:col>0</xdr:col>
      <xdr:colOff>0</xdr:colOff>
      <xdr:row>330</xdr:row>
      <xdr:rowOff>1120589</xdr:rowOff>
    </xdr:from>
    <xdr:to>
      <xdr:col>2</xdr:col>
      <xdr:colOff>2646</xdr:colOff>
      <xdr:row>332</xdr:row>
      <xdr:rowOff>112059</xdr:rowOff>
    </xdr:to>
    <xdr:pic>
      <xdr:nvPicPr>
        <xdr:cNvPr id="85" name="Рисунок 84">
          <a:extLst>
            <a:ext uri="{FF2B5EF4-FFF2-40B4-BE49-F238E27FC236}">
              <a16:creationId xmlns:a16="http://schemas.microsoft.com/office/drawing/2014/main" id="{6BC48F04-F801-0925-5DA7-637B82F491B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103094118"/>
          <a:ext cx="1324940" cy="1299883"/>
        </a:xfrm>
        <a:prstGeom prst="rect">
          <a:avLst/>
        </a:prstGeom>
      </xdr:spPr>
    </xdr:pic>
    <xdr:clientData/>
  </xdr:twoCellAnchor>
  <xdr:twoCellAnchor editAs="oneCell">
    <xdr:from>
      <xdr:col>0</xdr:col>
      <xdr:colOff>0</xdr:colOff>
      <xdr:row>338</xdr:row>
      <xdr:rowOff>561975</xdr:rowOff>
    </xdr:from>
    <xdr:to>
      <xdr:col>1</xdr:col>
      <xdr:colOff>679073</xdr:colOff>
      <xdr:row>339</xdr:row>
      <xdr:rowOff>682438</xdr:rowOff>
    </xdr:to>
    <xdr:pic>
      <xdr:nvPicPr>
        <xdr:cNvPr id="87" name="Рисунок 86">
          <a:extLst>
            <a:ext uri="{FF2B5EF4-FFF2-40B4-BE49-F238E27FC236}">
              <a16:creationId xmlns:a16="http://schemas.microsoft.com/office/drawing/2014/main" id="{1E40B892-7973-AB49-40EA-F2021343113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255489075"/>
          <a:ext cx="1279148" cy="1272987"/>
        </a:xfrm>
        <a:prstGeom prst="rect">
          <a:avLst/>
        </a:prstGeom>
      </xdr:spPr>
    </xdr:pic>
    <xdr:clientData/>
  </xdr:twoCellAnchor>
  <xdr:twoCellAnchor editAs="oneCell">
    <xdr:from>
      <xdr:col>0</xdr:col>
      <xdr:colOff>0</xdr:colOff>
      <xdr:row>500</xdr:row>
      <xdr:rowOff>768723</xdr:rowOff>
    </xdr:from>
    <xdr:to>
      <xdr:col>1</xdr:col>
      <xdr:colOff>705969</xdr:colOff>
      <xdr:row>502</xdr:row>
      <xdr:rowOff>152400</xdr:rowOff>
    </xdr:to>
    <xdr:pic>
      <xdr:nvPicPr>
        <xdr:cNvPr id="89" name="Рисунок 88">
          <a:extLst>
            <a:ext uri="{FF2B5EF4-FFF2-40B4-BE49-F238E27FC236}">
              <a16:creationId xmlns:a16="http://schemas.microsoft.com/office/drawing/2014/main" id="{6EA0C1A5-58A0-1C6D-99D6-39994AA9E48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47497252"/>
          <a:ext cx="1311087" cy="1311087"/>
        </a:xfrm>
        <a:prstGeom prst="rect">
          <a:avLst/>
        </a:prstGeom>
      </xdr:spPr>
    </xdr:pic>
    <xdr:clientData/>
  </xdr:twoCellAnchor>
  <xdr:twoCellAnchor editAs="oneCell">
    <xdr:from>
      <xdr:col>0</xdr:col>
      <xdr:colOff>1</xdr:colOff>
      <xdr:row>506</xdr:row>
      <xdr:rowOff>891987</xdr:rowOff>
    </xdr:from>
    <xdr:to>
      <xdr:col>2</xdr:col>
      <xdr:colOff>11206</xdr:colOff>
      <xdr:row>508</xdr:row>
      <xdr:rowOff>309281</xdr:rowOff>
    </xdr:to>
    <xdr:pic>
      <xdr:nvPicPr>
        <xdr:cNvPr id="91" name="Рисунок 90">
          <a:extLst>
            <a:ext uri="{FF2B5EF4-FFF2-40B4-BE49-F238E27FC236}">
              <a16:creationId xmlns:a16="http://schemas.microsoft.com/office/drawing/2014/main" id="{B89AF090-84D5-E7FA-E7FE-270673A97A9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50500428"/>
          <a:ext cx="1333499" cy="1333499"/>
        </a:xfrm>
        <a:prstGeom prst="rect">
          <a:avLst/>
        </a:prstGeom>
      </xdr:spPr>
    </xdr:pic>
    <xdr:clientData/>
  </xdr:twoCellAnchor>
  <xdr:twoCellAnchor editAs="oneCell">
    <xdr:from>
      <xdr:col>0</xdr:col>
      <xdr:colOff>1</xdr:colOff>
      <xdr:row>521</xdr:row>
      <xdr:rowOff>851647</xdr:rowOff>
    </xdr:from>
    <xdr:to>
      <xdr:col>3</xdr:col>
      <xdr:colOff>613</xdr:colOff>
      <xdr:row>523</xdr:row>
      <xdr:rowOff>271580</xdr:rowOff>
    </xdr:to>
    <xdr:pic>
      <xdr:nvPicPr>
        <xdr:cNvPr id="93" name="Рисунок 92">
          <a:extLst>
            <a:ext uri="{FF2B5EF4-FFF2-40B4-BE49-F238E27FC236}">
              <a16:creationId xmlns:a16="http://schemas.microsoft.com/office/drawing/2014/main" id="{2565ECCF-DD43-FF33-132C-E2D16864F5C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 y="53340000"/>
          <a:ext cx="1340224" cy="1340224"/>
        </a:xfrm>
        <a:prstGeom prst="rect">
          <a:avLst/>
        </a:prstGeom>
      </xdr:spPr>
    </xdr:pic>
    <xdr:clientData/>
  </xdr:twoCellAnchor>
  <xdr:twoCellAnchor editAs="oneCell">
    <xdr:from>
      <xdr:col>0</xdr:col>
      <xdr:colOff>0</xdr:colOff>
      <xdr:row>526</xdr:row>
      <xdr:rowOff>280147</xdr:rowOff>
    </xdr:from>
    <xdr:to>
      <xdr:col>1</xdr:col>
      <xdr:colOff>701486</xdr:colOff>
      <xdr:row>527</xdr:row>
      <xdr:rowOff>616325</xdr:rowOff>
    </xdr:to>
    <xdr:pic>
      <xdr:nvPicPr>
        <xdr:cNvPr id="95" name="Рисунок 94">
          <a:extLst>
            <a:ext uri="{FF2B5EF4-FFF2-40B4-BE49-F238E27FC236}">
              <a16:creationId xmlns:a16="http://schemas.microsoft.com/office/drawing/2014/main" id="{3412335A-B26E-F143-7530-717016A083C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15870118"/>
          <a:ext cx="1306604" cy="1302518"/>
        </a:xfrm>
        <a:prstGeom prst="rect">
          <a:avLst/>
        </a:prstGeom>
      </xdr:spPr>
    </xdr:pic>
    <xdr:clientData/>
  </xdr:twoCellAnchor>
  <xdr:twoCellAnchor editAs="oneCell">
    <xdr:from>
      <xdr:col>0</xdr:col>
      <xdr:colOff>0</xdr:colOff>
      <xdr:row>535</xdr:row>
      <xdr:rowOff>762000</xdr:rowOff>
    </xdr:from>
    <xdr:to>
      <xdr:col>2</xdr:col>
      <xdr:colOff>6721</xdr:colOff>
      <xdr:row>537</xdr:row>
      <xdr:rowOff>174815</xdr:rowOff>
    </xdr:to>
    <xdr:pic>
      <xdr:nvPicPr>
        <xdr:cNvPr id="97" name="Рисунок 96">
          <a:extLst>
            <a:ext uri="{FF2B5EF4-FFF2-40B4-BE49-F238E27FC236}">
              <a16:creationId xmlns:a16="http://schemas.microsoft.com/office/drawing/2014/main" id="{A9C5DAAA-8013-495C-73CC-B1C0902D66F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59010176"/>
          <a:ext cx="1329015" cy="1329015"/>
        </a:xfrm>
        <a:prstGeom prst="rect">
          <a:avLst/>
        </a:prstGeom>
      </xdr:spPr>
    </xdr:pic>
    <xdr:clientData/>
  </xdr:twoCellAnchor>
  <xdr:twoCellAnchor editAs="oneCell">
    <xdr:from>
      <xdr:col>0</xdr:col>
      <xdr:colOff>0</xdr:colOff>
      <xdr:row>540</xdr:row>
      <xdr:rowOff>262858</xdr:rowOff>
    </xdr:from>
    <xdr:to>
      <xdr:col>1</xdr:col>
      <xdr:colOff>701486</xdr:colOff>
      <xdr:row>541</xdr:row>
      <xdr:rowOff>611196</xdr:rowOff>
    </xdr:to>
    <xdr:pic>
      <xdr:nvPicPr>
        <xdr:cNvPr id="99" name="Рисунок 98">
          <a:extLst>
            <a:ext uri="{FF2B5EF4-FFF2-40B4-BE49-F238E27FC236}">
              <a16:creationId xmlns:a16="http://schemas.microsoft.com/office/drawing/2014/main" id="{60D7E4E0-F2BD-3C9F-F2EE-7DC2F5A69E3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96256315"/>
          <a:ext cx="1321972" cy="1306284"/>
        </a:xfrm>
        <a:prstGeom prst="rect">
          <a:avLst/>
        </a:prstGeom>
      </xdr:spPr>
    </xdr:pic>
    <xdr:clientData/>
  </xdr:twoCellAnchor>
  <xdr:twoCellAnchor editAs="oneCell">
    <xdr:from>
      <xdr:col>0</xdr:col>
      <xdr:colOff>0</xdr:colOff>
      <xdr:row>543</xdr:row>
      <xdr:rowOff>746313</xdr:rowOff>
    </xdr:from>
    <xdr:to>
      <xdr:col>2</xdr:col>
      <xdr:colOff>11206</xdr:colOff>
      <xdr:row>545</xdr:row>
      <xdr:rowOff>150004</xdr:rowOff>
    </xdr:to>
    <xdr:pic>
      <xdr:nvPicPr>
        <xdr:cNvPr id="101" name="Рисунок 100">
          <a:extLst>
            <a:ext uri="{FF2B5EF4-FFF2-40B4-BE49-F238E27FC236}">
              <a16:creationId xmlns:a16="http://schemas.microsoft.com/office/drawing/2014/main" id="{F8AC4E1F-489C-8E23-2005-1DE15B18983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64754313"/>
          <a:ext cx="1333500" cy="1333500"/>
        </a:xfrm>
        <a:prstGeom prst="rect">
          <a:avLst/>
        </a:prstGeom>
      </xdr:spPr>
    </xdr:pic>
    <xdr:clientData/>
  </xdr:twoCellAnchor>
  <xdr:twoCellAnchor editAs="oneCell">
    <xdr:from>
      <xdr:col>0</xdr:col>
      <xdr:colOff>0</xdr:colOff>
      <xdr:row>547</xdr:row>
      <xdr:rowOff>762000</xdr:rowOff>
    </xdr:from>
    <xdr:to>
      <xdr:col>3</xdr:col>
      <xdr:colOff>610</xdr:colOff>
      <xdr:row>549</xdr:row>
      <xdr:rowOff>181933</xdr:rowOff>
    </xdr:to>
    <xdr:pic>
      <xdr:nvPicPr>
        <xdr:cNvPr id="105" name="Рисунок 104">
          <a:extLst>
            <a:ext uri="{FF2B5EF4-FFF2-40B4-BE49-F238E27FC236}">
              <a16:creationId xmlns:a16="http://schemas.microsoft.com/office/drawing/2014/main" id="{28926799-22A9-E089-A9BC-938384E1331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67649912"/>
          <a:ext cx="1340222" cy="1340222"/>
        </a:xfrm>
        <a:prstGeom prst="rect">
          <a:avLst/>
        </a:prstGeom>
      </xdr:spPr>
    </xdr:pic>
    <xdr:clientData/>
  </xdr:twoCellAnchor>
  <xdr:twoCellAnchor editAs="oneCell">
    <xdr:from>
      <xdr:col>0</xdr:col>
      <xdr:colOff>0</xdr:colOff>
      <xdr:row>551</xdr:row>
      <xdr:rowOff>795617</xdr:rowOff>
    </xdr:from>
    <xdr:to>
      <xdr:col>3</xdr:col>
      <xdr:colOff>611</xdr:colOff>
      <xdr:row>553</xdr:row>
      <xdr:rowOff>219632</xdr:rowOff>
    </xdr:to>
    <xdr:pic>
      <xdr:nvPicPr>
        <xdr:cNvPr id="107" name="Рисунок 106">
          <a:extLst>
            <a:ext uri="{FF2B5EF4-FFF2-40B4-BE49-F238E27FC236}">
              <a16:creationId xmlns:a16="http://schemas.microsoft.com/office/drawing/2014/main" id="{0822DDED-2219-A5EA-2D3A-2A4179F54E61}"/>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70563441"/>
          <a:ext cx="1340223" cy="1340223"/>
        </a:xfrm>
        <a:prstGeom prst="rect">
          <a:avLst/>
        </a:prstGeom>
      </xdr:spPr>
    </xdr:pic>
    <xdr:clientData/>
  </xdr:twoCellAnchor>
  <xdr:twoCellAnchor editAs="oneCell">
    <xdr:from>
      <xdr:col>0</xdr:col>
      <xdr:colOff>0</xdr:colOff>
      <xdr:row>583</xdr:row>
      <xdr:rowOff>806824</xdr:rowOff>
    </xdr:from>
    <xdr:to>
      <xdr:col>2</xdr:col>
      <xdr:colOff>6723</xdr:colOff>
      <xdr:row>585</xdr:row>
      <xdr:rowOff>215554</xdr:rowOff>
    </xdr:to>
    <xdr:pic>
      <xdr:nvPicPr>
        <xdr:cNvPr id="109" name="Рисунок 108">
          <a:extLst>
            <a:ext uri="{FF2B5EF4-FFF2-40B4-BE49-F238E27FC236}">
              <a16:creationId xmlns:a16="http://schemas.microsoft.com/office/drawing/2014/main" id="{32669C8F-62E0-871C-FBC7-696CA1127AB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54764442"/>
          <a:ext cx="1329017" cy="1329017"/>
        </a:xfrm>
        <a:prstGeom prst="rect">
          <a:avLst/>
        </a:prstGeom>
      </xdr:spPr>
    </xdr:pic>
    <xdr:clientData/>
  </xdr:twoCellAnchor>
  <xdr:twoCellAnchor editAs="oneCell">
    <xdr:from>
      <xdr:col>0</xdr:col>
      <xdr:colOff>0</xdr:colOff>
      <xdr:row>588</xdr:row>
      <xdr:rowOff>354105</xdr:rowOff>
    </xdr:from>
    <xdr:to>
      <xdr:col>1</xdr:col>
      <xdr:colOff>705970</xdr:colOff>
      <xdr:row>589</xdr:row>
      <xdr:rowOff>690279</xdr:rowOff>
    </xdr:to>
    <xdr:pic>
      <xdr:nvPicPr>
        <xdr:cNvPr id="111" name="Рисунок 110">
          <a:extLst>
            <a:ext uri="{FF2B5EF4-FFF2-40B4-BE49-F238E27FC236}">
              <a16:creationId xmlns:a16="http://schemas.microsoft.com/office/drawing/2014/main" id="{38D8F165-A7E4-06C7-3A59-6CE48B0BEA4B}"/>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267188576"/>
          <a:ext cx="1311088" cy="1307005"/>
        </a:xfrm>
        <a:prstGeom prst="rect">
          <a:avLst/>
        </a:prstGeom>
      </xdr:spPr>
    </xdr:pic>
    <xdr:clientData/>
  </xdr:twoCellAnchor>
  <xdr:twoCellAnchor editAs="oneCell">
    <xdr:from>
      <xdr:col>0</xdr:col>
      <xdr:colOff>0</xdr:colOff>
      <xdr:row>591</xdr:row>
      <xdr:rowOff>739587</xdr:rowOff>
    </xdr:from>
    <xdr:to>
      <xdr:col>1</xdr:col>
      <xdr:colOff>690281</xdr:colOff>
      <xdr:row>593</xdr:row>
      <xdr:rowOff>118787</xdr:rowOff>
    </xdr:to>
    <xdr:pic>
      <xdr:nvPicPr>
        <xdr:cNvPr id="113" name="Рисунок 112">
          <a:extLst>
            <a:ext uri="{FF2B5EF4-FFF2-40B4-BE49-F238E27FC236}">
              <a16:creationId xmlns:a16="http://schemas.microsoft.com/office/drawing/2014/main" id="{48BD4027-85E8-0A32-7C91-0090A417B25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60457028"/>
          <a:ext cx="1295399" cy="1295399"/>
        </a:xfrm>
        <a:prstGeom prst="rect">
          <a:avLst/>
        </a:prstGeom>
      </xdr:spPr>
    </xdr:pic>
    <xdr:clientData/>
  </xdr:twoCellAnchor>
  <xdr:twoCellAnchor editAs="oneCell">
    <xdr:from>
      <xdr:col>0</xdr:col>
      <xdr:colOff>0</xdr:colOff>
      <xdr:row>594</xdr:row>
      <xdr:rowOff>768723</xdr:rowOff>
    </xdr:from>
    <xdr:to>
      <xdr:col>1</xdr:col>
      <xdr:colOff>705970</xdr:colOff>
      <xdr:row>596</xdr:row>
      <xdr:rowOff>163610</xdr:rowOff>
    </xdr:to>
    <xdr:pic>
      <xdr:nvPicPr>
        <xdr:cNvPr id="115" name="Рисунок 114">
          <a:extLst>
            <a:ext uri="{FF2B5EF4-FFF2-40B4-BE49-F238E27FC236}">
              <a16:creationId xmlns:a16="http://schemas.microsoft.com/office/drawing/2014/main" id="{46D2534C-BD07-D276-1279-13A140ADADD5}"/>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163366076"/>
          <a:ext cx="1311088" cy="1311088"/>
        </a:xfrm>
        <a:prstGeom prst="rect">
          <a:avLst/>
        </a:prstGeom>
      </xdr:spPr>
    </xdr:pic>
    <xdr:clientData/>
  </xdr:twoCellAnchor>
  <xdr:twoCellAnchor editAs="oneCell">
    <xdr:from>
      <xdr:col>0</xdr:col>
      <xdr:colOff>0</xdr:colOff>
      <xdr:row>598</xdr:row>
      <xdr:rowOff>313765</xdr:rowOff>
    </xdr:from>
    <xdr:to>
      <xdr:col>2</xdr:col>
      <xdr:colOff>6724</xdr:colOff>
      <xdr:row>599</xdr:row>
      <xdr:rowOff>674998</xdr:rowOff>
    </xdr:to>
    <xdr:pic>
      <xdr:nvPicPr>
        <xdr:cNvPr id="117" name="Рисунок 116">
          <a:extLst>
            <a:ext uri="{FF2B5EF4-FFF2-40B4-BE49-F238E27FC236}">
              <a16:creationId xmlns:a16="http://schemas.microsoft.com/office/drawing/2014/main" id="{005788B0-93F9-2673-D09A-B376CE6AB05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276751677"/>
          <a:ext cx="1329018" cy="1324936"/>
        </a:xfrm>
        <a:prstGeom prst="rect">
          <a:avLst/>
        </a:prstGeom>
      </xdr:spPr>
    </xdr:pic>
    <xdr:clientData/>
  </xdr:twoCellAnchor>
  <xdr:twoCellAnchor editAs="oneCell">
    <xdr:from>
      <xdr:col>0</xdr:col>
      <xdr:colOff>0</xdr:colOff>
      <xdr:row>602</xdr:row>
      <xdr:rowOff>22412</xdr:rowOff>
    </xdr:from>
    <xdr:to>
      <xdr:col>1</xdr:col>
      <xdr:colOff>701488</xdr:colOff>
      <xdr:row>603</xdr:row>
      <xdr:rowOff>358588</xdr:rowOff>
    </xdr:to>
    <xdr:pic>
      <xdr:nvPicPr>
        <xdr:cNvPr id="119" name="Рисунок 118">
          <a:extLst>
            <a:ext uri="{FF2B5EF4-FFF2-40B4-BE49-F238E27FC236}">
              <a16:creationId xmlns:a16="http://schemas.microsoft.com/office/drawing/2014/main" id="{E8239EF4-90EB-9865-37DB-6788D065C3F6}"/>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69332088"/>
          <a:ext cx="1306606" cy="1306606"/>
        </a:xfrm>
        <a:prstGeom prst="rect">
          <a:avLst/>
        </a:prstGeom>
      </xdr:spPr>
    </xdr:pic>
    <xdr:clientData/>
  </xdr:twoCellAnchor>
  <xdr:twoCellAnchor editAs="oneCell">
    <xdr:from>
      <xdr:col>0</xdr:col>
      <xdr:colOff>0</xdr:colOff>
      <xdr:row>605</xdr:row>
      <xdr:rowOff>313765</xdr:rowOff>
    </xdr:from>
    <xdr:to>
      <xdr:col>3</xdr:col>
      <xdr:colOff>610</xdr:colOff>
      <xdr:row>606</xdr:row>
      <xdr:rowOff>686200</xdr:rowOff>
    </xdr:to>
    <xdr:pic>
      <xdr:nvPicPr>
        <xdr:cNvPr id="121" name="Рисунок 120">
          <a:extLst>
            <a:ext uri="{FF2B5EF4-FFF2-40B4-BE49-F238E27FC236}">
              <a16:creationId xmlns:a16="http://schemas.microsoft.com/office/drawing/2014/main" id="{D57E175A-3858-85CE-715B-FAB6BC26DA7E}"/>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283475206"/>
          <a:ext cx="1345316" cy="1336140"/>
        </a:xfrm>
        <a:prstGeom prst="rect">
          <a:avLst/>
        </a:prstGeom>
      </xdr:spPr>
    </xdr:pic>
    <xdr:clientData/>
  </xdr:twoCellAnchor>
  <xdr:twoCellAnchor editAs="oneCell">
    <xdr:from>
      <xdr:col>0</xdr:col>
      <xdr:colOff>0</xdr:colOff>
      <xdr:row>608</xdr:row>
      <xdr:rowOff>735107</xdr:rowOff>
    </xdr:from>
    <xdr:to>
      <xdr:col>2</xdr:col>
      <xdr:colOff>0</xdr:colOff>
      <xdr:row>610</xdr:row>
      <xdr:rowOff>141193</xdr:rowOff>
    </xdr:to>
    <xdr:pic>
      <xdr:nvPicPr>
        <xdr:cNvPr id="123" name="Рисунок 122">
          <a:extLst>
            <a:ext uri="{FF2B5EF4-FFF2-40B4-BE49-F238E27FC236}">
              <a16:creationId xmlns:a16="http://schemas.microsoft.com/office/drawing/2014/main" id="{AF12C459-F8EC-EFF3-361F-FEE77B7E995A}"/>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74852107"/>
          <a:ext cx="1322294" cy="1322294"/>
        </a:xfrm>
        <a:prstGeom prst="rect">
          <a:avLst/>
        </a:prstGeom>
      </xdr:spPr>
    </xdr:pic>
    <xdr:clientData/>
  </xdr:twoCellAnchor>
  <xdr:twoCellAnchor editAs="oneCell">
    <xdr:from>
      <xdr:col>0</xdr:col>
      <xdr:colOff>0</xdr:colOff>
      <xdr:row>612</xdr:row>
      <xdr:rowOff>275664</xdr:rowOff>
    </xdr:from>
    <xdr:to>
      <xdr:col>3</xdr:col>
      <xdr:colOff>0</xdr:colOff>
      <xdr:row>613</xdr:row>
      <xdr:rowOff>647137</xdr:rowOff>
    </xdr:to>
    <xdr:pic>
      <xdr:nvPicPr>
        <xdr:cNvPr id="125" name="Рисунок 124">
          <a:extLst>
            <a:ext uri="{FF2B5EF4-FFF2-40B4-BE49-F238E27FC236}">
              <a16:creationId xmlns:a16="http://schemas.microsoft.com/office/drawing/2014/main" id="{499902AD-4D94-FE3B-D162-030D245A2B8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290160635"/>
          <a:ext cx="1344706" cy="1344705"/>
        </a:xfrm>
        <a:prstGeom prst="rect">
          <a:avLst/>
        </a:prstGeom>
      </xdr:spPr>
    </xdr:pic>
    <xdr:clientData/>
  </xdr:twoCellAnchor>
  <xdr:twoCellAnchor editAs="oneCell">
    <xdr:from>
      <xdr:col>0</xdr:col>
      <xdr:colOff>0</xdr:colOff>
      <xdr:row>617</xdr:row>
      <xdr:rowOff>239806</xdr:rowOff>
    </xdr:from>
    <xdr:to>
      <xdr:col>3</xdr:col>
      <xdr:colOff>3852</xdr:colOff>
      <xdr:row>618</xdr:row>
      <xdr:rowOff>609604</xdr:rowOff>
    </xdr:to>
    <xdr:pic>
      <xdr:nvPicPr>
        <xdr:cNvPr id="129" name="Рисунок 128">
          <a:extLst>
            <a:ext uri="{FF2B5EF4-FFF2-40B4-BE49-F238E27FC236}">
              <a16:creationId xmlns:a16="http://schemas.microsoft.com/office/drawing/2014/main" id="{6B5C28D7-F913-864E-7DDA-8412359929D6}"/>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336634231"/>
          <a:ext cx="1331909" cy="1341344"/>
        </a:xfrm>
        <a:prstGeom prst="rect">
          <a:avLst/>
        </a:prstGeom>
      </xdr:spPr>
    </xdr:pic>
    <xdr:clientData/>
  </xdr:twoCellAnchor>
  <xdr:twoCellAnchor editAs="oneCell">
    <xdr:from>
      <xdr:col>0</xdr:col>
      <xdr:colOff>0</xdr:colOff>
      <xdr:row>620</xdr:row>
      <xdr:rowOff>806824</xdr:rowOff>
    </xdr:from>
    <xdr:to>
      <xdr:col>2</xdr:col>
      <xdr:colOff>6723</xdr:colOff>
      <xdr:row>622</xdr:row>
      <xdr:rowOff>215550</xdr:rowOff>
    </xdr:to>
    <xdr:pic>
      <xdr:nvPicPr>
        <xdr:cNvPr id="131" name="Рисунок 130">
          <a:extLst>
            <a:ext uri="{FF2B5EF4-FFF2-40B4-BE49-F238E27FC236}">
              <a16:creationId xmlns:a16="http://schemas.microsoft.com/office/drawing/2014/main" id="{8E282F0F-6AE2-16C9-9E26-1AB02C41A27F}"/>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86611559"/>
          <a:ext cx="1329017" cy="1329017"/>
        </a:xfrm>
        <a:prstGeom prst="rect">
          <a:avLst/>
        </a:prstGeom>
      </xdr:spPr>
    </xdr:pic>
    <xdr:clientData/>
  </xdr:twoCellAnchor>
  <xdr:twoCellAnchor editAs="oneCell">
    <xdr:from>
      <xdr:col>0</xdr:col>
      <xdr:colOff>0</xdr:colOff>
      <xdr:row>625</xdr:row>
      <xdr:rowOff>437030</xdr:rowOff>
    </xdr:from>
    <xdr:to>
      <xdr:col>2</xdr:col>
      <xdr:colOff>2646</xdr:colOff>
      <xdr:row>626</xdr:row>
      <xdr:rowOff>787054</xdr:rowOff>
    </xdr:to>
    <xdr:pic>
      <xdr:nvPicPr>
        <xdr:cNvPr id="133" name="Рисунок 132">
          <a:extLst>
            <a:ext uri="{FF2B5EF4-FFF2-40B4-BE49-F238E27FC236}">
              <a16:creationId xmlns:a16="http://schemas.microsoft.com/office/drawing/2014/main" id="{FD2FC1C8-EB69-9342-33BC-62EFF460262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96238706"/>
          <a:ext cx="1324940" cy="1313729"/>
        </a:xfrm>
        <a:prstGeom prst="rect">
          <a:avLst/>
        </a:prstGeom>
      </xdr:spPr>
    </xdr:pic>
    <xdr:clientData/>
  </xdr:twoCellAnchor>
  <xdr:twoCellAnchor editAs="oneCell">
    <xdr:from>
      <xdr:col>0</xdr:col>
      <xdr:colOff>0</xdr:colOff>
      <xdr:row>628</xdr:row>
      <xdr:rowOff>701487</xdr:rowOff>
    </xdr:from>
    <xdr:to>
      <xdr:col>3</xdr:col>
      <xdr:colOff>0</xdr:colOff>
      <xdr:row>630</xdr:row>
      <xdr:rowOff>129987</xdr:rowOff>
    </xdr:to>
    <xdr:pic>
      <xdr:nvPicPr>
        <xdr:cNvPr id="135" name="Рисунок 134">
          <a:extLst>
            <a:ext uri="{FF2B5EF4-FFF2-40B4-BE49-F238E27FC236}">
              <a16:creationId xmlns:a16="http://schemas.microsoft.com/office/drawing/2014/main" id="{77DEF3C5-AB8F-5D85-F02C-3B210313024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92266046"/>
          <a:ext cx="1344706" cy="1344706"/>
        </a:xfrm>
        <a:prstGeom prst="rect">
          <a:avLst/>
        </a:prstGeom>
      </xdr:spPr>
    </xdr:pic>
    <xdr:clientData/>
  </xdr:twoCellAnchor>
  <xdr:twoCellAnchor editAs="oneCell">
    <xdr:from>
      <xdr:col>0</xdr:col>
      <xdr:colOff>0</xdr:colOff>
      <xdr:row>632</xdr:row>
      <xdr:rowOff>224116</xdr:rowOff>
    </xdr:from>
    <xdr:to>
      <xdr:col>2</xdr:col>
      <xdr:colOff>2647</xdr:colOff>
      <xdr:row>633</xdr:row>
      <xdr:rowOff>574144</xdr:rowOff>
    </xdr:to>
    <xdr:pic>
      <xdr:nvPicPr>
        <xdr:cNvPr id="137" name="Рисунок 136">
          <a:extLst>
            <a:ext uri="{FF2B5EF4-FFF2-40B4-BE49-F238E27FC236}">
              <a16:creationId xmlns:a16="http://schemas.microsoft.com/office/drawing/2014/main" id="{820025AE-7488-AEDA-7F59-6FD6C10391AB}"/>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301785616"/>
          <a:ext cx="1324941" cy="1313729"/>
        </a:xfrm>
        <a:prstGeom prst="rect">
          <a:avLst/>
        </a:prstGeom>
      </xdr:spPr>
    </xdr:pic>
    <xdr:clientData/>
  </xdr:twoCellAnchor>
  <xdr:twoCellAnchor editAs="oneCell">
    <xdr:from>
      <xdr:col>0</xdr:col>
      <xdr:colOff>0</xdr:colOff>
      <xdr:row>494</xdr:row>
      <xdr:rowOff>286872</xdr:rowOff>
    </xdr:from>
    <xdr:to>
      <xdr:col>2</xdr:col>
      <xdr:colOff>11206</xdr:colOff>
      <xdr:row>495</xdr:row>
      <xdr:rowOff>643059</xdr:rowOff>
    </xdr:to>
    <xdr:pic>
      <xdr:nvPicPr>
        <xdr:cNvPr id="6" name="Рисунок 5">
          <a:extLst>
            <a:ext uri="{FF2B5EF4-FFF2-40B4-BE49-F238E27FC236}">
              <a16:creationId xmlns:a16="http://schemas.microsoft.com/office/drawing/2014/main" id="{5CEEAB05-9E34-5559-5DC0-51F1DB30E0B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189363725"/>
          <a:ext cx="1333500" cy="1329416"/>
        </a:xfrm>
        <a:prstGeom prst="rect">
          <a:avLst/>
        </a:prstGeom>
      </xdr:spPr>
    </xdr:pic>
    <xdr:clientData/>
  </xdr:twoCellAnchor>
  <xdr:oneCellAnchor>
    <xdr:from>
      <xdr:col>0</xdr:col>
      <xdr:colOff>0</xdr:colOff>
      <xdr:row>636</xdr:row>
      <xdr:rowOff>889162</xdr:rowOff>
    </xdr:from>
    <xdr:ext cx="1277470" cy="1257757"/>
    <xdr:pic>
      <xdr:nvPicPr>
        <xdr:cNvPr id="38" name="Рисунок 37">
          <a:extLst>
            <a:ext uri="{FF2B5EF4-FFF2-40B4-BE49-F238E27FC236}">
              <a16:creationId xmlns:a16="http://schemas.microsoft.com/office/drawing/2014/main" id="{E614D40A-9732-401B-A845-79A0735A239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47932750"/>
          <a:ext cx="1277470" cy="1257757"/>
        </a:xfrm>
        <a:prstGeom prst="rect">
          <a:avLst/>
        </a:prstGeom>
      </xdr:spPr>
    </xdr:pic>
    <xdr:clientData/>
  </xdr:oneCellAnchor>
  <xdr:oneCellAnchor>
    <xdr:from>
      <xdr:col>0</xdr:col>
      <xdr:colOff>0</xdr:colOff>
      <xdr:row>639</xdr:row>
      <xdr:rowOff>291352</xdr:rowOff>
    </xdr:from>
    <xdr:ext cx="1266264" cy="1221441"/>
    <xdr:pic>
      <xdr:nvPicPr>
        <xdr:cNvPr id="41" name="Рисунок 40">
          <a:extLst>
            <a:ext uri="{FF2B5EF4-FFF2-40B4-BE49-F238E27FC236}">
              <a16:creationId xmlns:a16="http://schemas.microsoft.com/office/drawing/2014/main" id="{E34FF7C1-E1A9-4401-95AE-72DC3EA77B06}"/>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50214852"/>
          <a:ext cx="1266264" cy="1221441"/>
        </a:xfrm>
        <a:prstGeom prst="rect">
          <a:avLst/>
        </a:prstGeom>
      </xdr:spPr>
    </xdr:pic>
    <xdr:clientData/>
  </xdr:oneCellAnchor>
  <xdr:twoCellAnchor editAs="oneCell">
    <xdr:from>
      <xdr:col>0</xdr:col>
      <xdr:colOff>0</xdr:colOff>
      <xdr:row>497</xdr:row>
      <xdr:rowOff>771525</xdr:rowOff>
    </xdr:from>
    <xdr:to>
      <xdr:col>3</xdr:col>
      <xdr:colOff>0</xdr:colOff>
      <xdr:row>499</xdr:row>
      <xdr:rowOff>190503</xdr:rowOff>
    </xdr:to>
    <xdr:pic>
      <xdr:nvPicPr>
        <xdr:cNvPr id="32" name="Рисунок 31">
          <a:extLst>
            <a:ext uri="{FF2B5EF4-FFF2-40B4-BE49-F238E27FC236}">
              <a16:creationId xmlns:a16="http://schemas.microsoft.com/office/drawing/2014/main" id="{3834EAD6-AB04-4911-9AA9-71DD25793201}"/>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10070900"/>
          <a:ext cx="1333500" cy="1333500"/>
        </a:xfrm>
        <a:prstGeom prst="rect">
          <a:avLst/>
        </a:prstGeom>
      </xdr:spPr>
    </xdr:pic>
    <xdr:clientData/>
  </xdr:twoCellAnchor>
  <xdr:twoCellAnchor editAs="oneCell">
    <xdr:from>
      <xdr:col>0</xdr:col>
      <xdr:colOff>0</xdr:colOff>
      <xdr:row>503</xdr:row>
      <xdr:rowOff>742950</xdr:rowOff>
    </xdr:from>
    <xdr:to>
      <xdr:col>1</xdr:col>
      <xdr:colOff>695325</xdr:colOff>
      <xdr:row>505</xdr:row>
      <xdr:rowOff>123825</xdr:rowOff>
    </xdr:to>
    <xdr:pic>
      <xdr:nvPicPr>
        <xdr:cNvPr id="36" name="Рисунок 35">
          <a:extLst>
            <a:ext uri="{FF2B5EF4-FFF2-40B4-BE49-F238E27FC236}">
              <a16:creationId xmlns:a16="http://schemas.microsoft.com/office/drawing/2014/main" id="{52CEFD52-903A-4C00-8584-B50C7233986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15795425"/>
          <a:ext cx="1295400" cy="1295400"/>
        </a:xfrm>
        <a:prstGeom prst="rect">
          <a:avLst/>
        </a:prstGeom>
      </xdr:spPr>
    </xdr:pic>
    <xdr:clientData/>
  </xdr:twoCellAnchor>
  <xdr:twoCellAnchor editAs="oneCell">
    <xdr:from>
      <xdr:col>0</xdr:col>
      <xdr:colOff>0</xdr:colOff>
      <xdr:row>509</xdr:row>
      <xdr:rowOff>800100</xdr:rowOff>
    </xdr:from>
    <xdr:to>
      <xdr:col>2</xdr:col>
      <xdr:colOff>0</xdr:colOff>
      <xdr:row>511</xdr:row>
      <xdr:rowOff>200024</xdr:rowOff>
    </xdr:to>
    <xdr:pic>
      <xdr:nvPicPr>
        <xdr:cNvPr id="44" name="Рисунок 43">
          <a:extLst>
            <a:ext uri="{FF2B5EF4-FFF2-40B4-BE49-F238E27FC236}">
              <a16:creationId xmlns:a16="http://schemas.microsoft.com/office/drawing/2014/main" id="{8B1FDF15-438B-4E0B-96FB-B056966D2F13}"/>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21605675"/>
          <a:ext cx="1314450" cy="1314450"/>
        </a:xfrm>
        <a:prstGeom prst="rect">
          <a:avLst/>
        </a:prstGeom>
      </xdr:spPr>
    </xdr:pic>
    <xdr:clientData/>
  </xdr:twoCellAnchor>
  <xdr:twoCellAnchor editAs="oneCell">
    <xdr:from>
      <xdr:col>0</xdr:col>
      <xdr:colOff>0</xdr:colOff>
      <xdr:row>512</xdr:row>
      <xdr:rowOff>762001</xdr:rowOff>
    </xdr:from>
    <xdr:to>
      <xdr:col>1</xdr:col>
      <xdr:colOff>704849</xdr:colOff>
      <xdr:row>514</xdr:row>
      <xdr:rowOff>145678</xdr:rowOff>
    </xdr:to>
    <xdr:pic>
      <xdr:nvPicPr>
        <xdr:cNvPr id="47" name="Рисунок 46">
          <a:extLst>
            <a:ext uri="{FF2B5EF4-FFF2-40B4-BE49-F238E27FC236}">
              <a16:creationId xmlns:a16="http://schemas.microsoft.com/office/drawing/2014/main" id="{C089C95D-1672-445B-AED6-0C0E09F4DD55}"/>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24444126"/>
          <a:ext cx="1304924" cy="1304924"/>
        </a:xfrm>
        <a:prstGeom prst="rect">
          <a:avLst/>
        </a:prstGeom>
      </xdr:spPr>
    </xdr:pic>
    <xdr:clientData/>
  </xdr:twoCellAnchor>
  <xdr:twoCellAnchor editAs="oneCell">
    <xdr:from>
      <xdr:col>0</xdr:col>
      <xdr:colOff>0</xdr:colOff>
      <xdr:row>529</xdr:row>
      <xdr:rowOff>790574</xdr:rowOff>
    </xdr:from>
    <xdr:to>
      <xdr:col>3</xdr:col>
      <xdr:colOff>1731</xdr:colOff>
      <xdr:row>531</xdr:row>
      <xdr:rowOff>209548</xdr:rowOff>
    </xdr:to>
    <xdr:pic>
      <xdr:nvPicPr>
        <xdr:cNvPr id="50" name="Рисунок 49">
          <a:extLst>
            <a:ext uri="{FF2B5EF4-FFF2-40B4-BE49-F238E27FC236}">
              <a16:creationId xmlns:a16="http://schemas.microsoft.com/office/drawing/2014/main" id="{B7E77DA1-4D2C-448B-A2CC-E1A825DD0FB1}"/>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33102349"/>
          <a:ext cx="1333499" cy="1333499"/>
        </a:xfrm>
        <a:prstGeom prst="rect">
          <a:avLst/>
        </a:prstGeom>
      </xdr:spPr>
    </xdr:pic>
    <xdr:clientData/>
  </xdr:twoCellAnchor>
  <xdr:twoCellAnchor editAs="oneCell">
    <xdr:from>
      <xdr:col>0</xdr:col>
      <xdr:colOff>0</xdr:colOff>
      <xdr:row>532</xdr:row>
      <xdr:rowOff>847724</xdr:rowOff>
    </xdr:from>
    <xdr:to>
      <xdr:col>3</xdr:col>
      <xdr:colOff>1731</xdr:colOff>
      <xdr:row>534</xdr:row>
      <xdr:rowOff>266697</xdr:rowOff>
    </xdr:to>
    <xdr:pic>
      <xdr:nvPicPr>
        <xdr:cNvPr id="53" name="Рисунок 52">
          <a:extLst>
            <a:ext uri="{FF2B5EF4-FFF2-40B4-BE49-F238E27FC236}">
              <a16:creationId xmlns:a16="http://schemas.microsoft.com/office/drawing/2014/main" id="{116A8608-A6B2-4852-8FA4-DE7E42868D7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36036049"/>
          <a:ext cx="1333499" cy="1333499"/>
        </a:xfrm>
        <a:prstGeom prst="rect">
          <a:avLst/>
        </a:prstGeom>
      </xdr:spPr>
    </xdr:pic>
    <xdr:clientData/>
  </xdr:twoCellAnchor>
  <xdr:twoCellAnchor editAs="oneCell">
    <xdr:from>
      <xdr:col>0</xdr:col>
      <xdr:colOff>0</xdr:colOff>
      <xdr:row>515</xdr:row>
      <xdr:rowOff>790574</xdr:rowOff>
    </xdr:from>
    <xdr:to>
      <xdr:col>3</xdr:col>
      <xdr:colOff>1731</xdr:colOff>
      <xdr:row>517</xdr:row>
      <xdr:rowOff>209547</xdr:rowOff>
    </xdr:to>
    <xdr:pic>
      <xdr:nvPicPr>
        <xdr:cNvPr id="58" name="Рисунок 57">
          <a:extLst>
            <a:ext uri="{FF2B5EF4-FFF2-40B4-BE49-F238E27FC236}">
              <a16:creationId xmlns:a16="http://schemas.microsoft.com/office/drawing/2014/main" id="{0A2360F5-A2BA-46DE-8D59-412DD3547BF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27349249"/>
          <a:ext cx="1333499" cy="1333499"/>
        </a:xfrm>
        <a:prstGeom prst="rect">
          <a:avLst/>
        </a:prstGeom>
      </xdr:spPr>
    </xdr:pic>
    <xdr:clientData/>
  </xdr:twoCellAnchor>
  <xdr:twoCellAnchor editAs="oneCell">
    <xdr:from>
      <xdr:col>0</xdr:col>
      <xdr:colOff>0</xdr:colOff>
      <xdr:row>518</xdr:row>
      <xdr:rowOff>895350</xdr:rowOff>
    </xdr:from>
    <xdr:to>
      <xdr:col>3</xdr:col>
      <xdr:colOff>1731</xdr:colOff>
      <xdr:row>520</xdr:row>
      <xdr:rowOff>314324</xdr:rowOff>
    </xdr:to>
    <xdr:pic>
      <xdr:nvPicPr>
        <xdr:cNvPr id="62" name="Рисунок 61">
          <a:extLst>
            <a:ext uri="{FF2B5EF4-FFF2-40B4-BE49-F238E27FC236}">
              <a16:creationId xmlns:a16="http://schemas.microsoft.com/office/drawing/2014/main" id="{3D3B3CB3-AFE9-49BB-9824-0204AA4DA56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30330575"/>
          <a:ext cx="1333499" cy="1333499"/>
        </a:xfrm>
        <a:prstGeom prst="rect">
          <a:avLst/>
        </a:prstGeom>
      </xdr:spPr>
    </xdr:pic>
    <xdr:clientData/>
  </xdr:twoCellAnchor>
  <xdr:twoCellAnchor editAs="oneCell">
    <xdr:from>
      <xdr:col>0</xdr:col>
      <xdr:colOff>0</xdr:colOff>
      <xdr:row>554</xdr:row>
      <xdr:rowOff>819150</xdr:rowOff>
    </xdr:from>
    <xdr:to>
      <xdr:col>3</xdr:col>
      <xdr:colOff>0</xdr:colOff>
      <xdr:row>556</xdr:row>
      <xdr:rowOff>238123</xdr:rowOff>
    </xdr:to>
    <xdr:pic>
      <xdr:nvPicPr>
        <xdr:cNvPr id="66" name="Рисунок 65">
          <a:extLst>
            <a:ext uri="{FF2B5EF4-FFF2-40B4-BE49-F238E27FC236}">
              <a16:creationId xmlns:a16="http://schemas.microsoft.com/office/drawing/2014/main" id="{FCBF8A56-6827-48D6-9A45-205635E3E698}"/>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59019875"/>
          <a:ext cx="1333500" cy="1333500"/>
        </a:xfrm>
        <a:prstGeom prst="rect">
          <a:avLst/>
        </a:prstGeom>
      </xdr:spPr>
    </xdr:pic>
    <xdr:clientData/>
  </xdr:twoCellAnchor>
  <xdr:twoCellAnchor editAs="oneCell">
    <xdr:from>
      <xdr:col>0</xdr:col>
      <xdr:colOff>0</xdr:colOff>
      <xdr:row>557</xdr:row>
      <xdr:rowOff>790575</xdr:rowOff>
    </xdr:from>
    <xdr:to>
      <xdr:col>3</xdr:col>
      <xdr:colOff>0</xdr:colOff>
      <xdr:row>559</xdr:row>
      <xdr:rowOff>209551</xdr:rowOff>
    </xdr:to>
    <xdr:pic>
      <xdr:nvPicPr>
        <xdr:cNvPr id="70" name="Рисунок 69">
          <a:extLst>
            <a:ext uri="{FF2B5EF4-FFF2-40B4-BE49-F238E27FC236}">
              <a16:creationId xmlns:a16="http://schemas.microsoft.com/office/drawing/2014/main" id="{BC556F6A-7013-4278-8CF6-0827931F7DE7}"/>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61867850"/>
          <a:ext cx="1333500" cy="1333500"/>
        </a:xfrm>
        <a:prstGeom prst="rect">
          <a:avLst/>
        </a:prstGeom>
      </xdr:spPr>
    </xdr:pic>
    <xdr:clientData/>
  </xdr:twoCellAnchor>
  <xdr:twoCellAnchor editAs="oneCell">
    <xdr:from>
      <xdr:col>0</xdr:col>
      <xdr:colOff>0</xdr:colOff>
      <xdr:row>560</xdr:row>
      <xdr:rowOff>828675</xdr:rowOff>
    </xdr:from>
    <xdr:to>
      <xdr:col>3</xdr:col>
      <xdr:colOff>1731</xdr:colOff>
      <xdr:row>562</xdr:row>
      <xdr:rowOff>247652</xdr:rowOff>
    </xdr:to>
    <xdr:pic>
      <xdr:nvPicPr>
        <xdr:cNvPr id="74" name="Рисунок 73">
          <a:extLst>
            <a:ext uri="{FF2B5EF4-FFF2-40B4-BE49-F238E27FC236}">
              <a16:creationId xmlns:a16="http://schemas.microsoft.com/office/drawing/2014/main" id="{9D52D54A-46A8-4BA3-9226-D0A8AEC162BF}"/>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64782500"/>
          <a:ext cx="1333499" cy="1333499"/>
        </a:xfrm>
        <a:prstGeom prst="rect">
          <a:avLst/>
        </a:prstGeom>
      </xdr:spPr>
    </xdr:pic>
    <xdr:clientData/>
  </xdr:twoCellAnchor>
  <xdr:twoCellAnchor editAs="oneCell">
    <xdr:from>
      <xdr:col>0</xdr:col>
      <xdr:colOff>0</xdr:colOff>
      <xdr:row>563</xdr:row>
      <xdr:rowOff>809625</xdr:rowOff>
    </xdr:from>
    <xdr:to>
      <xdr:col>3</xdr:col>
      <xdr:colOff>0</xdr:colOff>
      <xdr:row>565</xdr:row>
      <xdr:rowOff>228599</xdr:rowOff>
    </xdr:to>
    <xdr:pic>
      <xdr:nvPicPr>
        <xdr:cNvPr id="78" name="Рисунок 77">
          <a:extLst>
            <a:ext uri="{FF2B5EF4-FFF2-40B4-BE49-F238E27FC236}">
              <a16:creationId xmlns:a16="http://schemas.microsoft.com/office/drawing/2014/main" id="{64F17DA2-CFAC-490A-A7E8-5907A52CC706}"/>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67640000"/>
          <a:ext cx="1333500" cy="1333500"/>
        </a:xfrm>
        <a:prstGeom prst="rect">
          <a:avLst/>
        </a:prstGeom>
      </xdr:spPr>
    </xdr:pic>
    <xdr:clientData/>
  </xdr:twoCellAnchor>
  <xdr:twoCellAnchor editAs="oneCell">
    <xdr:from>
      <xdr:col>0</xdr:col>
      <xdr:colOff>0</xdr:colOff>
      <xdr:row>407</xdr:row>
      <xdr:rowOff>533400</xdr:rowOff>
    </xdr:from>
    <xdr:to>
      <xdr:col>2</xdr:col>
      <xdr:colOff>9522</xdr:colOff>
      <xdr:row>409</xdr:row>
      <xdr:rowOff>555812</xdr:rowOff>
    </xdr:to>
    <xdr:pic>
      <xdr:nvPicPr>
        <xdr:cNvPr id="33" name="Рисунок 32">
          <a:extLst>
            <a:ext uri="{FF2B5EF4-FFF2-40B4-BE49-F238E27FC236}">
              <a16:creationId xmlns:a16="http://schemas.microsoft.com/office/drawing/2014/main" id="{4B90C49E-1606-EF77-1EBD-AB92D70C9EB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73561575"/>
          <a:ext cx="1323972" cy="1323972"/>
        </a:xfrm>
        <a:prstGeom prst="rect">
          <a:avLst/>
        </a:prstGeom>
      </xdr:spPr>
    </xdr:pic>
    <xdr:clientData/>
  </xdr:twoCellAnchor>
  <xdr:twoCellAnchor editAs="oneCell">
    <xdr:from>
      <xdr:col>0</xdr:col>
      <xdr:colOff>1</xdr:colOff>
      <xdr:row>421</xdr:row>
      <xdr:rowOff>133350</xdr:rowOff>
    </xdr:from>
    <xdr:to>
      <xdr:col>3</xdr:col>
      <xdr:colOff>4323</xdr:colOff>
      <xdr:row>422</xdr:row>
      <xdr:rowOff>623801</xdr:rowOff>
    </xdr:to>
    <xdr:pic>
      <xdr:nvPicPr>
        <xdr:cNvPr id="46" name="Рисунок 45">
          <a:extLst>
            <a:ext uri="{FF2B5EF4-FFF2-40B4-BE49-F238E27FC236}">
              <a16:creationId xmlns:a16="http://schemas.microsoft.com/office/drawing/2014/main" id="{1EC0617B-DF29-15F0-6FA1-249845F6FF9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 y="178773044"/>
          <a:ext cx="1371600" cy="1315203"/>
        </a:xfrm>
        <a:prstGeom prst="rect">
          <a:avLst/>
        </a:prstGeom>
      </xdr:spPr>
    </xdr:pic>
    <xdr:clientData/>
  </xdr:twoCellAnchor>
  <xdr:twoCellAnchor editAs="oneCell">
    <xdr:from>
      <xdr:col>0</xdr:col>
      <xdr:colOff>0</xdr:colOff>
      <xdr:row>378</xdr:row>
      <xdr:rowOff>304798</xdr:rowOff>
    </xdr:from>
    <xdr:to>
      <xdr:col>1</xdr:col>
      <xdr:colOff>704850</xdr:colOff>
      <xdr:row>381</xdr:row>
      <xdr:rowOff>265334</xdr:rowOff>
    </xdr:to>
    <xdr:pic>
      <xdr:nvPicPr>
        <xdr:cNvPr id="51" name="Рисунок 50">
          <a:extLst>
            <a:ext uri="{FF2B5EF4-FFF2-40B4-BE49-F238E27FC236}">
              <a16:creationId xmlns:a16="http://schemas.microsoft.com/office/drawing/2014/main" id="{ACE1C40B-B098-51DE-D710-28FAF0C0543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60779023"/>
          <a:ext cx="1304925" cy="1304925"/>
        </a:xfrm>
        <a:prstGeom prst="rect">
          <a:avLst/>
        </a:prstGeom>
      </xdr:spPr>
    </xdr:pic>
    <xdr:clientData/>
  </xdr:twoCellAnchor>
  <xdr:twoCellAnchor editAs="oneCell">
    <xdr:from>
      <xdr:col>0</xdr:col>
      <xdr:colOff>0</xdr:colOff>
      <xdr:row>382</xdr:row>
      <xdr:rowOff>247649</xdr:rowOff>
    </xdr:from>
    <xdr:to>
      <xdr:col>2</xdr:col>
      <xdr:colOff>9525</xdr:colOff>
      <xdr:row>385</xdr:row>
      <xdr:rowOff>220753</xdr:rowOff>
    </xdr:to>
    <xdr:pic>
      <xdr:nvPicPr>
        <xdr:cNvPr id="59" name="Рисунок 58">
          <a:extLst>
            <a:ext uri="{FF2B5EF4-FFF2-40B4-BE49-F238E27FC236}">
              <a16:creationId xmlns:a16="http://schemas.microsoft.com/office/drawing/2014/main" id="{B0F68234-F0B5-EE52-188B-2E88B62B1E29}"/>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62512574"/>
          <a:ext cx="1323975" cy="1323975"/>
        </a:xfrm>
        <a:prstGeom prst="rect">
          <a:avLst/>
        </a:prstGeom>
      </xdr:spPr>
    </xdr:pic>
    <xdr:clientData/>
  </xdr:twoCellAnchor>
  <xdr:twoCellAnchor editAs="oneCell">
    <xdr:from>
      <xdr:col>0</xdr:col>
      <xdr:colOff>0</xdr:colOff>
      <xdr:row>402</xdr:row>
      <xdr:rowOff>47625</xdr:rowOff>
    </xdr:from>
    <xdr:to>
      <xdr:col>1</xdr:col>
      <xdr:colOff>704849</xdr:colOff>
      <xdr:row>404</xdr:row>
      <xdr:rowOff>38101</xdr:rowOff>
    </xdr:to>
    <xdr:pic>
      <xdr:nvPicPr>
        <xdr:cNvPr id="68" name="Рисунок 67">
          <a:extLst>
            <a:ext uri="{FF2B5EF4-FFF2-40B4-BE49-F238E27FC236}">
              <a16:creationId xmlns:a16="http://schemas.microsoft.com/office/drawing/2014/main" id="{2C9A449A-2CFC-C9B5-50DB-A5DE156CB9AA}"/>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72504300"/>
          <a:ext cx="1304924" cy="1304924"/>
        </a:xfrm>
        <a:prstGeom prst="rect">
          <a:avLst/>
        </a:prstGeom>
      </xdr:spPr>
    </xdr:pic>
    <xdr:clientData/>
  </xdr:twoCellAnchor>
  <xdr:twoCellAnchor editAs="oneCell">
    <xdr:from>
      <xdr:col>0</xdr:col>
      <xdr:colOff>0</xdr:colOff>
      <xdr:row>351</xdr:row>
      <xdr:rowOff>615523</xdr:rowOff>
    </xdr:from>
    <xdr:to>
      <xdr:col>3</xdr:col>
      <xdr:colOff>2721</xdr:colOff>
      <xdr:row>354</xdr:row>
      <xdr:rowOff>55230</xdr:rowOff>
    </xdr:to>
    <xdr:pic>
      <xdr:nvPicPr>
        <xdr:cNvPr id="12" name="Рисунок 11">
          <a:extLst>
            <a:ext uri="{FF2B5EF4-FFF2-40B4-BE49-F238E27FC236}">
              <a16:creationId xmlns:a16="http://schemas.microsoft.com/office/drawing/2014/main" id="{AECBA478-048C-49AC-965F-30649DC4540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18008347"/>
          <a:ext cx="1347427" cy="1333498"/>
        </a:xfrm>
        <a:prstGeom prst="rect">
          <a:avLst/>
        </a:prstGeom>
      </xdr:spPr>
    </xdr:pic>
    <xdr:clientData/>
  </xdr:twoCellAnchor>
  <xdr:twoCellAnchor editAs="oneCell">
    <xdr:from>
      <xdr:col>0</xdr:col>
      <xdr:colOff>0</xdr:colOff>
      <xdr:row>446</xdr:row>
      <xdr:rowOff>231321</xdr:rowOff>
    </xdr:from>
    <xdr:to>
      <xdr:col>2</xdr:col>
      <xdr:colOff>13605</xdr:colOff>
      <xdr:row>446</xdr:row>
      <xdr:rowOff>1564821</xdr:rowOff>
    </xdr:to>
    <xdr:pic>
      <xdr:nvPicPr>
        <xdr:cNvPr id="35" name="Рисунок 34">
          <a:extLst>
            <a:ext uri="{FF2B5EF4-FFF2-40B4-BE49-F238E27FC236}">
              <a16:creationId xmlns:a16="http://schemas.microsoft.com/office/drawing/2014/main" id="{F52CD731-E3A9-CEF0-BC60-618B1C87C02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104897464"/>
          <a:ext cx="1333498" cy="1333499"/>
        </a:xfrm>
        <a:prstGeom prst="rect">
          <a:avLst/>
        </a:prstGeom>
      </xdr:spPr>
    </xdr:pic>
    <xdr:clientData/>
  </xdr:twoCellAnchor>
  <xdr:twoCellAnchor editAs="oneCell">
    <xdr:from>
      <xdr:col>0</xdr:col>
      <xdr:colOff>0</xdr:colOff>
      <xdr:row>293</xdr:row>
      <xdr:rowOff>479612</xdr:rowOff>
    </xdr:from>
    <xdr:to>
      <xdr:col>2</xdr:col>
      <xdr:colOff>9525</xdr:colOff>
      <xdr:row>295</xdr:row>
      <xdr:rowOff>233085</xdr:rowOff>
    </xdr:to>
    <xdr:pic>
      <xdr:nvPicPr>
        <xdr:cNvPr id="168" name="Рисунок 167">
          <a:extLst>
            <a:ext uri="{FF2B5EF4-FFF2-40B4-BE49-F238E27FC236}">
              <a16:creationId xmlns:a16="http://schemas.microsoft.com/office/drawing/2014/main" id="{FF46CD41-2B8E-8659-257B-431308DF4ECE}"/>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69731965"/>
          <a:ext cx="1331819" cy="1327337"/>
        </a:xfrm>
        <a:prstGeom prst="rect">
          <a:avLst/>
        </a:prstGeom>
      </xdr:spPr>
    </xdr:pic>
    <xdr:clientData/>
  </xdr:twoCellAnchor>
  <xdr:twoCellAnchor editAs="oneCell">
    <xdr:from>
      <xdr:col>0</xdr:col>
      <xdr:colOff>0</xdr:colOff>
      <xdr:row>299</xdr:row>
      <xdr:rowOff>426944</xdr:rowOff>
    </xdr:from>
    <xdr:to>
      <xdr:col>1</xdr:col>
      <xdr:colOff>704850</xdr:colOff>
      <xdr:row>301</xdr:row>
      <xdr:rowOff>158002</xdr:rowOff>
    </xdr:to>
    <xdr:pic>
      <xdr:nvPicPr>
        <xdr:cNvPr id="171" name="Рисунок 170">
          <a:extLst>
            <a:ext uri="{FF2B5EF4-FFF2-40B4-BE49-F238E27FC236}">
              <a16:creationId xmlns:a16="http://schemas.microsoft.com/office/drawing/2014/main" id="{6472C162-4C37-2724-273D-20AF2061A58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77478591"/>
          <a:ext cx="1309968" cy="1308291"/>
        </a:xfrm>
        <a:prstGeom prst="rect">
          <a:avLst/>
        </a:prstGeom>
      </xdr:spPr>
    </xdr:pic>
    <xdr:clientData/>
  </xdr:twoCellAnchor>
  <xdr:twoCellAnchor editAs="oneCell">
    <xdr:from>
      <xdr:col>0</xdr:col>
      <xdr:colOff>0</xdr:colOff>
      <xdr:row>302</xdr:row>
      <xdr:rowOff>95250</xdr:rowOff>
    </xdr:from>
    <xdr:to>
      <xdr:col>1</xdr:col>
      <xdr:colOff>685800</xdr:colOff>
      <xdr:row>303</xdr:row>
      <xdr:rowOff>398369</xdr:rowOff>
    </xdr:to>
    <xdr:pic>
      <xdr:nvPicPr>
        <xdr:cNvPr id="174" name="Рисунок 173">
          <a:extLst>
            <a:ext uri="{FF2B5EF4-FFF2-40B4-BE49-F238E27FC236}">
              <a16:creationId xmlns:a16="http://schemas.microsoft.com/office/drawing/2014/main" id="{8AF47A49-797C-3625-0955-F3101D88F8B4}"/>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78552675"/>
          <a:ext cx="1285875" cy="1285875"/>
        </a:xfrm>
        <a:prstGeom prst="rect">
          <a:avLst/>
        </a:prstGeom>
      </xdr:spPr>
    </xdr:pic>
    <xdr:clientData/>
  </xdr:twoCellAnchor>
  <xdr:oneCellAnchor>
    <xdr:from>
      <xdr:col>0</xdr:col>
      <xdr:colOff>0</xdr:colOff>
      <xdr:row>256</xdr:row>
      <xdr:rowOff>1109381</xdr:rowOff>
    </xdr:from>
    <xdr:ext cx="1333501" cy="1333501"/>
    <xdr:pic>
      <xdr:nvPicPr>
        <xdr:cNvPr id="4" name="Рисунок 3">
          <a:extLst>
            <a:ext uri="{FF2B5EF4-FFF2-40B4-BE49-F238E27FC236}">
              <a16:creationId xmlns:a16="http://schemas.microsoft.com/office/drawing/2014/main" id="{6EEC5475-7A8B-4075-8491-C95D2151B3C6}"/>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31634205"/>
          <a:ext cx="1333501" cy="1333501"/>
        </a:xfrm>
        <a:prstGeom prst="rect">
          <a:avLst/>
        </a:prstGeom>
      </xdr:spPr>
    </xdr:pic>
    <xdr:clientData/>
  </xdr:oneCellAnchor>
  <xdr:oneCellAnchor>
    <xdr:from>
      <xdr:col>0</xdr:col>
      <xdr:colOff>0</xdr:colOff>
      <xdr:row>260</xdr:row>
      <xdr:rowOff>183776</xdr:rowOff>
    </xdr:from>
    <xdr:ext cx="1344706" cy="1344706"/>
    <xdr:pic>
      <xdr:nvPicPr>
        <xdr:cNvPr id="7" name="Рисунок 6">
          <a:extLst>
            <a:ext uri="{FF2B5EF4-FFF2-40B4-BE49-F238E27FC236}">
              <a16:creationId xmlns:a16="http://schemas.microsoft.com/office/drawing/2014/main" id="{E05E043E-42E6-4B8C-8412-3FC56221E2C3}"/>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34473776"/>
          <a:ext cx="1344706" cy="1344706"/>
        </a:xfrm>
        <a:prstGeom prst="rect">
          <a:avLst/>
        </a:prstGeom>
      </xdr:spPr>
    </xdr:pic>
    <xdr:clientData/>
  </xdr:oneCellAnchor>
  <xdr:oneCellAnchor>
    <xdr:from>
      <xdr:col>0</xdr:col>
      <xdr:colOff>0</xdr:colOff>
      <xdr:row>263</xdr:row>
      <xdr:rowOff>121023</xdr:rowOff>
    </xdr:from>
    <xdr:ext cx="1322294" cy="1322296"/>
    <xdr:pic>
      <xdr:nvPicPr>
        <xdr:cNvPr id="13" name="Рисунок 12">
          <a:extLst>
            <a:ext uri="{FF2B5EF4-FFF2-40B4-BE49-F238E27FC236}">
              <a16:creationId xmlns:a16="http://schemas.microsoft.com/office/drawing/2014/main" id="{8FF4EF17-A370-4337-BD92-58CB154FABB1}"/>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38498929"/>
          <a:ext cx="1322294" cy="1322296"/>
        </a:xfrm>
        <a:prstGeom prst="rect">
          <a:avLst/>
        </a:prstGeom>
      </xdr:spPr>
    </xdr:pic>
    <xdr:clientData/>
  </xdr:oneCellAnchor>
  <xdr:oneCellAnchor>
    <xdr:from>
      <xdr:col>0</xdr:col>
      <xdr:colOff>0</xdr:colOff>
      <xdr:row>266</xdr:row>
      <xdr:rowOff>114300</xdr:rowOff>
    </xdr:from>
    <xdr:ext cx="1322294" cy="1322294"/>
    <xdr:pic>
      <xdr:nvPicPr>
        <xdr:cNvPr id="17" name="Рисунок 16">
          <a:extLst>
            <a:ext uri="{FF2B5EF4-FFF2-40B4-BE49-F238E27FC236}">
              <a16:creationId xmlns:a16="http://schemas.microsoft.com/office/drawing/2014/main" id="{9B425A95-D85D-418C-B459-83057F23554B}"/>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43270394"/>
          <a:ext cx="1322294" cy="1322294"/>
        </a:xfrm>
        <a:prstGeom prst="rect">
          <a:avLst/>
        </a:prstGeom>
      </xdr:spPr>
    </xdr:pic>
    <xdr:clientData/>
  </xdr:oneCellAnchor>
  <xdr:oneCellAnchor>
    <xdr:from>
      <xdr:col>0</xdr:col>
      <xdr:colOff>0</xdr:colOff>
      <xdr:row>269</xdr:row>
      <xdr:rowOff>24650</xdr:rowOff>
    </xdr:from>
    <xdr:ext cx="1288676" cy="1288679"/>
    <xdr:pic>
      <xdr:nvPicPr>
        <xdr:cNvPr id="49" name="Рисунок 48">
          <a:extLst>
            <a:ext uri="{FF2B5EF4-FFF2-40B4-BE49-F238E27FC236}">
              <a16:creationId xmlns:a16="http://schemas.microsoft.com/office/drawing/2014/main" id="{E660928A-878D-414F-B6D8-35EA089C6EF9}"/>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101128603"/>
          <a:ext cx="1288676" cy="1288679"/>
        </a:xfrm>
        <a:prstGeom prst="rect">
          <a:avLst/>
        </a:prstGeom>
      </xdr:spPr>
    </xdr:pic>
    <xdr:clientData/>
  </xdr:oneCellAnchor>
  <xdr:oneCellAnchor>
    <xdr:from>
      <xdr:col>0</xdr:col>
      <xdr:colOff>0</xdr:colOff>
      <xdr:row>271</xdr:row>
      <xdr:rowOff>1212337</xdr:rowOff>
    </xdr:from>
    <xdr:ext cx="1317740" cy="1317740"/>
    <xdr:pic>
      <xdr:nvPicPr>
        <xdr:cNvPr id="56" name="Рисунок 55">
          <a:extLst>
            <a:ext uri="{FF2B5EF4-FFF2-40B4-BE49-F238E27FC236}">
              <a16:creationId xmlns:a16="http://schemas.microsoft.com/office/drawing/2014/main" id="{8BF4DA08-30C3-4E02-A950-6F5E79627EBC}"/>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40246978"/>
          <a:ext cx="1317740" cy="1317740"/>
        </a:xfrm>
        <a:prstGeom prst="rect">
          <a:avLst/>
        </a:prstGeom>
      </xdr:spPr>
    </xdr:pic>
    <xdr:clientData/>
  </xdr:oneCellAnchor>
  <xdr:oneCellAnchor>
    <xdr:from>
      <xdr:col>0</xdr:col>
      <xdr:colOff>0</xdr:colOff>
      <xdr:row>469</xdr:row>
      <xdr:rowOff>65135</xdr:rowOff>
    </xdr:from>
    <xdr:ext cx="1322294" cy="1322294"/>
    <xdr:pic>
      <xdr:nvPicPr>
        <xdr:cNvPr id="88" name="Рисунок 87">
          <a:extLst>
            <a:ext uri="{FF2B5EF4-FFF2-40B4-BE49-F238E27FC236}">
              <a16:creationId xmlns:a16="http://schemas.microsoft.com/office/drawing/2014/main" id="{6B438390-A923-40BD-A0CA-0867CAB281F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67722994"/>
          <a:ext cx="1322294" cy="1322294"/>
        </a:xfrm>
        <a:prstGeom prst="rect">
          <a:avLst/>
        </a:prstGeom>
      </xdr:spPr>
    </xdr:pic>
    <xdr:clientData/>
  </xdr:oneCellAnchor>
  <xdr:oneCellAnchor>
    <xdr:from>
      <xdr:col>0</xdr:col>
      <xdr:colOff>0</xdr:colOff>
      <xdr:row>471</xdr:row>
      <xdr:rowOff>1060707</xdr:rowOff>
    </xdr:from>
    <xdr:ext cx="1333500" cy="1333500"/>
    <xdr:pic>
      <xdr:nvPicPr>
        <xdr:cNvPr id="90" name="Рисунок 89">
          <a:extLst>
            <a:ext uri="{FF2B5EF4-FFF2-40B4-BE49-F238E27FC236}">
              <a16:creationId xmlns:a16="http://schemas.microsoft.com/office/drawing/2014/main" id="{96CA95DB-62EC-49F5-AFC9-1638C1730C72}"/>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171361754"/>
          <a:ext cx="1333500" cy="1333500"/>
        </a:xfrm>
        <a:prstGeom prst="rect">
          <a:avLst/>
        </a:prstGeom>
      </xdr:spPr>
    </xdr:pic>
    <xdr:clientData/>
  </xdr:oneCellAnchor>
  <xdr:oneCellAnchor>
    <xdr:from>
      <xdr:col>0</xdr:col>
      <xdr:colOff>0</xdr:colOff>
      <xdr:row>275</xdr:row>
      <xdr:rowOff>65835</xdr:rowOff>
    </xdr:from>
    <xdr:ext cx="1311089" cy="1311089"/>
    <xdr:pic>
      <xdr:nvPicPr>
        <xdr:cNvPr id="94" name="Рисунок 93">
          <a:extLst>
            <a:ext uri="{FF2B5EF4-FFF2-40B4-BE49-F238E27FC236}">
              <a16:creationId xmlns:a16="http://schemas.microsoft.com/office/drawing/2014/main" id="{7A0326AF-E0EB-4B22-9AA4-59959BC574A1}"/>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44345179"/>
          <a:ext cx="1311089" cy="1311089"/>
        </a:xfrm>
        <a:prstGeom prst="rect">
          <a:avLst/>
        </a:prstGeom>
      </xdr:spPr>
    </xdr:pic>
    <xdr:clientData/>
  </xdr:oneCellAnchor>
  <xdr:oneCellAnchor>
    <xdr:from>
      <xdr:col>0</xdr:col>
      <xdr:colOff>0</xdr:colOff>
      <xdr:row>278</xdr:row>
      <xdr:rowOff>183147</xdr:rowOff>
    </xdr:from>
    <xdr:ext cx="1344706" cy="1344706"/>
    <xdr:pic>
      <xdr:nvPicPr>
        <xdr:cNvPr id="98" name="Рисунок 97">
          <a:extLst>
            <a:ext uri="{FF2B5EF4-FFF2-40B4-BE49-F238E27FC236}">
              <a16:creationId xmlns:a16="http://schemas.microsoft.com/office/drawing/2014/main" id="{F60AFE48-0271-4AAA-AD0A-E01A11B9B3D2}"/>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50052475"/>
          <a:ext cx="1344706" cy="1344706"/>
        </a:xfrm>
        <a:prstGeom prst="rect">
          <a:avLst/>
        </a:prstGeom>
      </xdr:spPr>
    </xdr:pic>
    <xdr:clientData/>
  </xdr:oneCellAnchor>
  <xdr:oneCellAnchor>
    <xdr:from>
      <xdr:col>0</xdr:col>
      <xdr:colOff>0</xdr:colOff>
      <xdr:row>281</xdr:row>
      <xdr:rowOff>218514</xdr:rowOff>
    </xdr:from>
    <xdr:ext cx="1299882" cy="1299882"/>
    <xdr:pic>
      <xdr:nvPicPr>
        <xdr:cNvPr id="100" name="Рисунок 99">
          <a:extLst>
            <a:ext uri="{FF2B5EF4-FFF2-40B4-BE49-F238E27FC236}">
              <a16:creationId xmlns:a16="http://schemas.microsoft.com/office/drawing/2014/main" id="{A5466669-8ED1-4604-8543-418C7404E627}"/>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52969155"/>
          <a:ext cx="1299882" cy="1299882"/>
        </a:xfrm>
        <a:prstGeom prst="rect">
          <a:avLst/>
        </a:prstGeom>
      </xdr:spPr>
    </xdr:pic>
    <xdr:clientData/>
  </xdr:oneCellAnchor>
  <xdr:oneCellAnchor>
    <xdr:from>
      <xdr:col>0</xdr:col>
      <xdr:colOff>0</xdr:colOff>
      <xdr:row>248</xdr:row>
      <xdr:rowOff>105966</xdr:rowOff>
    </xdr:from>
    <xdr:ext cx="1331819" cy="1323975"/>
    <xdr:pic>
      <xdr:nvPicPr>
        <xdr:cNvPr id="106" name="Рисунок 105">
          <a:extLst>
            <a:ext uri="{FF2B5EF4-FFF2-40B4-BE49-F238E27FC236}">
              <a16:creationId xmlns:a16="http://schemas.microsoft.com/office/drawing/2014/main" id="{6A09DF5F-53B3-49D7-905D-58336149A9C5}"/>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18215372"/>
          <a:ext cx="1331819" cy="1323975"/>
        </a:xfrm>
        <a:prstGeom prst="rect">
          <a:avLst/>
        </a:prstGeom>
      </xdr:spPr>
    </xdr:pic>
    <xdr:clientData/>
  </xdr:oneCellAnchor>
  <xdr:oneCellAnchor>
    <xdr:from>
      <xdr:col>0</xdr:col>
      <xdr:colOff>0</xdr:colOff>
      <xdr:row>251</xdr:row>
      <xdr:rowOff>97493</xdr:rowOff>
    </xdr:from>
    <xdr:ext cx="1309967" cy="1304924"/>
    <xdr:pic>
      <xdr:nvPicPr>
        <xdr:cNvPr id="108" name="Рисунок 107">
          <a:extLst>
            <a:ext uri="{FF2B5EF4-FFF2-40B4-BE49-F238E27FC236}">
              <a16:creationId xmlns:a16="http://schemas.microsoft.com/office/drawing/2014/main" id="{2D0E5B98-C085-4CE4-B0EF-21385B1FD7A1}"/>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24015328"/>
          <a:ext cx="1309967" cy="1304924"/>
        </a:xfrm>
        <a:prstGeom prst="rect">
          <a:avLst/>
        </a:prstGeom>
      </xdr:spPr>
    </xdr:pic>
    <xdr:clientData/>
  </xdr:oneCellAnchor>
  <xdr:oneCellAnchor>
    <xdr:from>
      <xdr:col>0</xdr:col>
      <xdr:colOff>0</xdr:colOff>
      <xdr:row>254</xdr:row>
      <xdr:rowOff>7145</xdr:rowOff>
    </xdr:from>
    <xdr:ext cx="1331819" cy="1323975"/>
    <xdr:pic>
      <xdr:nvPicPr>
        <xdr:cNvPr id="112" name="Рисунок 111">
          <a:extLst>
            <a:ext uri="{FF2B5EF4-FFF2-40B4-BE49-F238E27FC236}">
              <a16:creationId xmlns:a16="http://schemas.microsoft.com/office/drawing/2014/main" id="{17A39659-31C4-466A-8EA2-87D93FC9AD5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23349348"/>
          <a:ext cx="1331819" cy="1323975"/>
        </a:xfrm>
        <a:prstGeom prst="rect">
          <a:avLst/>
        </a:prstGeom>
      </xdr:spPr>
    </xdr:pic>
    <xdr:clientData/>
  </xdr:oneCellAnchor>
  <xdr:twoCellAnchor editAs="oneCell">
    <xdr:from>
      <xdr:col>0</xdr:col>
      <xdr:colOff>0</xdr:colOff>
      <xdr:row>303</xdr:row>
      <xdr:rowOff>448236</xdr:rowOff>
    </xdr:from>
    <xdr:to>
      <xdr:col>2</xdr:col>
      <xdr:colOff>3201</xdr:colOff>
      <xdr:row>304</xdr:row>
      <xdr:rowOff>235324</xdr:rowOff>
    </xdr:to>
    <xdr:pic>
      <xdr:nvPicPr>
        <xdr:cNvPr id="118" name="Рисунок 117">
          <a:extLst>
            <a:ext uri="{FF2B5EF4-FFF2-40B4-BE49-F238E27FC236}">
              <a16:creationId xmlns:a16="http://schemas.microsoft.com/office/drawing/2014/main" id="{BC9ECB8A-01A6-EA2D-D544-0C669E96703A}"/>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85231942"/>
          <a:ext cx="1325495" cy="773206"/>
        </a:xfrm>
        <a:prstGeom prst="rect">
          <a:avLst/>
        </a:prstGeom>
      </xdr:spPr>
    </xdr:pic>
    <xdr:clientData/>
  </xdr:twoCellAnchor>
  <xdr:oneCellAnchor>
    <xdr:from>
      <xdr:col>0</xdr:col>
      <xdr:colOff>0</xdr:colOff>
      <xdr:row>580</xdr:row>
      <xdr:rowOff>934643</xdr:rowOff>
    </xdr:from>
    <xdr:ext cx="1309966" cy="1304923"/>
    <xdr:pic>
      <xdr:nvPicPr>
        <xdr:cNvPr id="141" name="Рисунок 140">
          <a:extLst>
            <a:ext uri="{FF2B5EF4-FFF2-40B4-BE49-F238E27FC236}">
              <a16:creationId xmlns:a16="http://schemas.microsoft.com/office/drawing/2014/main" id="{E73BBF9E-65CD-4FD8-B00B-0AFC3684080B}"/>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282934174"/>
          <a:ext cx="1309966" cy="1304923"/>
        </a:xfrm>
        <a:prstGeom prst="rect">
          <a:avLst/>
        </a:prstGeom>
      </xdr:spPr>
    </xdr:pic>
    <xdr:clientData/>
  </xdr:oneCellAnchor>
  <xdr:oneCellAnchor>
    <xdr:from>
      <xdr:col>0</xdr:col>
      <xdr:colOff>0</xdr:colOff>
      <xdr:row>296</xdr:row>
      <xdr:rowOff>133350</xdr:rowOff>
    </xdr:from>
    <xdr:ext cx="1322294" cy="1317811"/>
    <xdr:pic>
      <xdr:nvPicPr>
        <xdr:cNvPr id="143" name="Рисунок 142">
          <a:extLst>
            <a:ext uri="{FF2B5EF4-FFF2-40B4-BE49-F238E27FC236}">
              <a16:creationId xmlns:a16="http://schemas.microsoft.com/office/drawing/2014/main" id="{703011ED-5830-41A5-9D31-12FAF37718E3}"/>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88077115"/>
          <a:ext cx="1322294" cy="1317811"/>
        </a:xfrm>
        <a:prstGeom prst="rect">
          <a:avLst/>
        </a:prstGeom>
      </xdr:spPr>
    </xdr:pic>
    <xdr:clientData/>
  </xdr:oneCellAnchor>
  <xdr:oneCellAnchor>
    <xdr:from>
      <xdr:col>0</xdr:col>
      <xdr:colOff>0</xdr:colOff>
      <xdr:row>297</xdr:row>
      <xdr:rowOff>306456</xdr:rowOff>
    </xdr:from>
    <xdr:ext cx="641922" cy="720587"/>
    <xdr:pic>
      <xdr:nvPicPr>
        <xdr:cNvPr id="144" name="Рисунок 143">
          <a:extLst>
            <a:ext uri="{FF2B5EF4-FFF2-40B4-BE49-F238E27FC236}">
              <a16:creationId xmlns:a16="http://schemas.microsoft.com/office/drawing/2014/main" id="{36F2DF82-C724-4FC3-9BD9-86E6AEC833C2}"/>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r="41922"/>
        <a:stretch/>
      </xdr:blipFill>
      <xdr:spPr>
        <a:xfrm>
          <a:off x="0" y="90065574"/>
          <a:ext cx="641922" cy="720587"/>
        </a:xfrm>
        <a:prstGeom prst="rect">
          <a:avLst/>
        </a:prstGeom>
      </xdr:spPr>
    </xdr:pic>
    <xdr:clientData/>
  </xdr:oneCellAnchor>
  <xdr:oneCellAnchor>
    <xdr:from>
      <xdr:col>0</xdr:col>
      <xdr:colOff>563217</xdr:colOff>
      <xdr:row>297</xdr:row>
      <xdr:rowOff>306455</xdr:rowOff>
    </xdr:from>
    <xdr:ext cx="749659" cy="720587"/>
    <xdr:pic>
      <xdr:nvPicPr>
        <xdr:cNvPr id="146" name="Рисунок 145">
          <a:extLst>
            <a:ext uri="{FF2B5EF4-FFF2-40B4-BE49-F238E27FC236}">
              <a16:creationId xmlns:a16="http://schemas.microsoft.com/office/drawing/2014/main" id="{B13CD71B-3937-4DE5-9E23-6908589DBE52}"/>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r="43916"/>
        <a:stretch/>
      </xdr:blipFill>
      <xdr:spPr>
        <a:xfrm>
          <a:off x="563217" y="90065573"/>
          <a:ext cx="749659" cy="720587"/>
        </a:xfrm>
        <a:prstGeom prst="rect">
          <a:avLst/>
        </a:prstGeom>
      </xdr:spPr>
    </xdr:pic>
    <xdr:clientData/>
  </xdr:oneCellAnchor>
  <xdr:oneCellAnchor>
    <xdr:from>
      <xdr:col>0</xdr:col>
      <xdr:colOff>0</xdr:colOff>
      <xdr:row>297</xdr:row>
      <xdr:rowOff>1017788</xdr:rowOff>
    </xdr:from>
    <xdr:ext cx="678529" cy="671863"/>
    <xdr:pic>
      <xdr:nvPicPr>
        <xdr:cNvPr id="147" name="Рисунок 146">
          <a:extLst>
            <a:ext uri="{FF2B5EF4-FFF2-40B4-BE49-F238E27FC236}">
              <a16:creationId xmlns:a16="http://schemas.microsoft.com/office/drawing/2014/main" id="{FC2C920D-4FE4-4DB9-89BA-081071E677BE}"/>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r="40168"/>
        <a:stretch/>
      </xdr:blipFill>
      <xdr:spPr>
        <a:xfrm>
          <a:off x="0" y="90776906"/>
          <a:ext cx="678529" cy="671863"/>
        </a:xfrm>
        <a:prstGeom prst="rect">
          <a:avLst/>
        </a:prstGeom>
      </xdr:spPr>
    </xdr:pic>
    <xdr:clientData/>
  </xdr:oneCellAnchor>
  <xdr:oneCellAnchor>
    <xdr:from>
      <xdr:col>1</xdr:col>
      <xdr:colOff>74543</xdr:colOff>
      <xdr:row>297</xdr:row>
      <xdr:rowOff>1020636</xdr:rowOff>
    </xdr:from>
    <xdr:ext cx="642634" cy="657810"/>
    <xdr:pic>
      <xdr:nvPicPr>
        <xdr:cNvPr id="148" name="Рисунок 147">
          <a:extLst>
            <a:ext uri="{FF2B5EF4-FFF2-40B4-BE49-F238E27FC236}">
              <a16:creationId xmlns:a16="http://schemas.microsoft.com/office/drawing/2014/main" id="{0345BE84-948B-454C-82FB-13B44BC8700C}"/>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r="38869"/>
        <a:stretch/>
      </xdr:blipFill>
      <xdr:spPr>
        <a:xfrm>
          <a:off x="679661" y="90779754"/>
          <a:ext cx="642634" cy="657810"/>
        </a:xfrm>
        <a:prstGeom prst="rect">
          <a:avLst/>
        </a:prstGeom>
      </xdr:spPr>
    </xdr:pic>
    <xdr:clientData/>
  </xdr:oneCellAnchor>
  <xdr:oneCellAnchor>
    <xdr:from>
      <xdr:col>0</xdr:col>
      <xdr:colOff>0</xdr:colOff>
      <xdr:row>314</xdr:row>
      <xdr:rowOff>488576</xdr:rowOff>
    </xdr:from>
    <xdr:ext cx="1277471" cy="1277471"/>
    <xdr:pic>
      <xdr:nvPicPr>
        <xdr:cNvPr id="149" name="Рисунок 148">
          <a:extLst>
            <a:ext uri="{FF2B5EF4-FFF2-40B4-BE49-F238E27FC236}">
              <a16:creationId xmlns:a16="http://schemas.microsoft.com/office/drawing/2014/main" id="{4864FC90-F34F-4D19-AD2C-EF3EFD65DDDC}"/>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78190164"/>
          <a:ext cx="1277471" cy="1277471"/>
        </a:xfrm>
        <a:prstGeom prst="rect">
          <a:avLst/>
        </a:prstGeom>
      </xdr:spPr>
    </xdr:pic>
    <xdr:clientData/>
  </xdr:oneCellAnchor>
  <xdr:oneCellAnchor>
    <xdr:from>
      <xdr:col>0</xdr:col>
      <xdr:colOff>0</xdr:colOff>
      <xdr:row>487</xdr:row>
      <xdr:rowOff>14707</xdr:rowOff>
    </xdr:from>
    <xdr:ext cx="1311088" cy="1311088"/>
    <xdr:pic>
      <xdr:nvPicPr>
        <xdr:cNvPr id="151" name="Рисунок 150">
          <a:extLst>
            <a:ext uri="{FF2B5EF4-FFF2-40B4-BE49-F238E27FC236}">
              <a16:creationId xmlns:a16="http://schemas.microsoft.com/office/drawing/2014/main" id="{8ECE4110-572E-49AF-B7E2-C4943C48C814}"/>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181567160"/>
          <a:ext cx="1311088" cy="1311088"/>
        </a:xfrm>
        <a:prstGeom prst="rect">
          <a:avLst/>
        </a:prstGeom>
      </xdr:spPr>
    </xdr:pic>
    <xdr:clientData/>
  </xdr:oneCellAnchor>
  <xdr:oneCellAnchor>
    <xdr:from>
      <xdr:col>0</xdr:col>
      <xdr:colOff>0</xdr:colOff>
      <xdr:row>489</xdr:row>
      <xdr:rowOff>1090472</xdr:rowOff>
    </xdr:from>
    <xdr:ext cx="1322294" cy="1322294"/>
    <xdr:pic>
      <xdr:nvPicPr>
        <xdr:cNvPr id="152" name="Рисунок 151">
          <a:extLst>
            <a:ext uri="{FF2B5EF4-FFF2-40B4-BE49-F238E27FC236}">
              <a16:creationId xmlns:a16="http://schemas.microsoft.com/office/drawing/2014/main" id="{5CED5C50-CA79-412A-94F6-DFCDB673F1E8}"/>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184928925"/>
          <a:ext cx="1322294" cy="1322294"/>
        </a:xfrm>
        <a:prstGeom prst="rect">
          <a:avLst/>
        </a:prstGeom>
      </xdr:spPr>
    </xdr:pic>
    <xdr:clientData/>
  </xdr:oneCellAnchor>
  <xdr:oneCellAnchor>
    <xdr:from>
      <xdr:col>0</xdr:col>
      <xdr:colOff>0</xdr:colOff>
      <xdr:row>474</xdr:row>
      <xdr:rowOff>1055453</xdr:rowOff>
    </xdr:from>
    <xdr:ext cx="1333500" cy="1333500"/>
    <xdr:pic>
      <xdr:nvPicPr>
        <xdr:cNvPr id="8" name="Рисунок 7">
          <a:extLst>
            <a:ext uri="{FF2B5EF4-FFF2-40B4-BE49-F238E27FC236}">
              <a16:creationId xmlns:a16="http://schemas.microsoft.com/office/drawing/2014/main" id="{4B0B004E-8DA0-43FD-9820-706EF10178AF}"/>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172320906"/>
          <a:ext cx="1333500" cy="1333500"/>
        </a:xfrm>
        <a:prstGeom prst="rect">
          <a:avLst/>
        </a:prstGeom>
      </xdr:spPr>
    </xdr:pic>
    <xdr:clientData/>
  </xdr:oneCellAnchor>
  <xdr:oneCellAnchor>
    <xdr:from>
      <xdr:col>0</xdr:col>
      <xdr:colOff>0</xdr:colOff>
      <xdr:row>477</xdr:row>
      <xdr:rowOff>1131444</xdr:rowOff>
    </xdr:from>
    <xdr:ext cx="1333500" cy="1333500"/>
    <xdr:pic>
      <xdr:nvPicPr>
        <xdr:cNvPr id="43" name="Рисунок 42">
          <a:extLst>
            <a:ext uri="{FF2B5EF4-FFF2-40B4-BE49-F238E27FC236}">
              <a16:creationId xmlns:a16="http://schemas.microsoft.com/office/drawing/2014/main" id="{1EB08ADF-34DE-49FD-8DAD-21F8BB84D8D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175825897"/>
          <a:ext cx="1333500" cy="1333500"/>
        </a:xfrm>
        <a:prstGeom prst="rect">
          <a:avLst/>
        </a:prstGeom>
      </xdr:spPr>
    </xdr:pic>
    <xdr:clientData/>
  </xdr:oneCellAnchor>
  <xdr:oneCellAnchor>
    <xdr:from>
      <xdr:col>0</xdr:col>
      <xdr:colOff>5953</xdr:colOff>
      <xdr:row>480</xdr:row>
      <xdr:rowOff>1086971</xdr:rowOff>
    </xdr:from>
    <xdr:ext cx="1299882" cy="1299882"/>
    <xdr:pic>
      <xdr:nvPicPr>
        <xdr:cNvPr id="64" name="Рисунок 63">
          <a:extLst>
            <a:ext uri="{FF2B5EF4-FFF2-40B4-BE49-F238E27FC236}">
              <a16:creationId xmlns:a16="http://schemas.microsoft.com/office/drawing/2014/main" id="{74D57278-511C-4EDC-845F-847602BB5537}"/>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5953" y="179210424"/>
          <a:ext cx="1299882" cy="1299882"/>
        </a:xfrm>
        <a:prstGeom prst="rect">
          <a:avLst/>
        </a:prstGeom>
      </xdr:spPr>
    </xdr:pic>
    <xdr:clientData/>
  </xdr:oneCellAnchor>
  <xdr:oneCellAnchor>
    <xdr:from>
      <xdr:col>0</xdr:col>
      <xdr:colOff>0</xdr:colOff>
      <xdr:row>484</xdr:row>
      <xdr:rowOff>25563</xdr:rowOff>
    </xdr:from>
    <xdr:ext cx="1333500" cy="1333500"/>
    <xdr:pic>
      <xdr:nvPicPr>
        <xdr:cNvPr id="77" name="Рисунок 76">
          <a:extLst>
            <a:ext uri="{FF2B5EF4-FFF2-40B4-BE49-F238E27FC236}">
              <a16:creationId xmlns:a16="http://schemas.microsoft.com/office/drawing/2014/main" id="{BF9598FE-BC2C-4345-8E09-9322C5CB85A4}"/>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184042610"/>
          <a:ext cx="1333500" cy="1333500"/>
        </a:xfrm>
        <a:prstGeom prst="rect">
          <a:avLst/>
        </a:prstGeom>
      </xdr:spPr>
    </xdr:pic>
    <xdr:clientData/>
  </xdr:oneCellAnchor>
  <xdr:oneCellAnchor>
    <xdr:from>
      <xdr:col>0</xdr:col>
      <xdr:colOff>0</xdr:colOff>
      <xdr:row>462</xdr:row>
      <xdr:rowOff>1073524</xdr:rowOff>
    </xdr:from>
    <xdr:ext cx="1311088" cy="1311088"/>
    <xdr:pic>
      <xdr:nvPicPr>
        <xdr:cNvPr id="80" name="Рисунок 79">
          <a:extLst>
            <a:ext uri="{FF2B5EF4-FFF2-40B4-BE49-F238E27FC236}">
              <a16:creationId xmlns:a16="http://schemas.microsoft.com/office/drawing/2014/main" id="{28610B59-E255-4271-96BB-0F270F77F4DA}"/>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82160583"/>
          <a:ext cx="1311088" cy="1311088"/>
        </a:xfrm>
        <a:prstGeom prst="rect">
          <a:avLst/>
        </a:prstGeom>
      </xdr:spPr>
    </xdr:pic>
    <xdr:clientData/>
  </xdr:oneCellAnchor>
  <xdr:oneCellAnchor>
    <xdr:from>
      <xdr:col>0</xdr:col>
      <xdr:colOff>0</xdr:colOff>
      <xdr:row>465</xdr:row>
      <xdr:rowOff>1111063</xdr:rowOff>
    </xdr:from>
    <xdr:ext cx="1309968" cy="1304925"/>
    <xdr:pic>
      <xdr:nvPicPr>
        <xdr:cNvPr id="86" name="Рисунок 85">
          <a:extLst>
            <a:ext uri="{FF2B5EF4-FFF2-40B4-BE49-F238E27FC236}">
              <a16:creationId xmlns:a16="http://schemas.microsoft.com/office/drawing/2014/main" id="{E5223138-F851-4D3F-9C99-BD9C3D205F48}"/>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85640569"/>
          <a:ext cx="1309968" cy="1304925"/>
        </a:xfrm>
        <a:prstGeom prst="rect">
          <a:avLst/>
        </a:prstGeom>
      </xdr:spPr>
    </xdr:pic>
    <xdr:clientData/>
  </xdr:oneCellAnchor>
  <xdr:oneCellAnchor>
    <xdr:from>
      <xdr:col>0</xdr:col>
      <xdr:colOff>1</xdr:colOff>
      <xdr:row>317</xdr:row>
      <xdr:rowOff>737907</xdr:rowOff>
    </xdr:from>
    <xdr:ext cx="1334060" cy="1290358"/>
    <xdr:pic>
      <xdr:nvPicPr>
        <xdr:cNvPr id="72" name="Рисунок 71">
          <a:extLst>
            <a:ext uri="{FF2B5EF4-FFF2-40B4-BE49-F238E27FC236}">
              <a16:creationId xmlns:a16="http://schemas.microsoft.com/office/drawing/2014/main" id="{EAAECD1B-AF5E-4944-8E79-3A15049FD62D}"/>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 y="90665113"/>
          <a:ext cx="1334060" cy="1290358"/>
        </a:xfrm>
        <a:prstGeom prst="rect">
          <a:avLst/>
        </a:prstGeom>
      </xdr:spPr>
    </xdr:pic>
    <xdr:clientData/>
  </xdr:oneCellAnchor>
  <xdr:oneCellAnchor>
    <xdr:from>
      <xdr:col>0</xdr:col>
      <xdr:colOff>0</xdr:colOff>
      <xdr:row>320</xdr:row>
      <xdr:rowOff>641537</xdr:rowOff>
    </xdr:from>
    <xdr:ext cx="1313034" cy="1252257"/>
    <xdr:pic>
      <xdr:nvPicPr>
        <xdr:cNvPr id="76" name="Рисунок 75">
          <a:extLst>
            <a:ext uri="{FF2B5EF4-FFF2-40B4-BE49-F238E27FC236}">
              <a16:creationId xmlns:a16="http://schemas.microsoft.com/office/drawing/2014/main" id="{C1BD5CFF-2564-41F0-8919-5BC3B2422638}"/>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12857" t="11429" r="12857" b="15714"/>
        <a:stretch/>
      </xdr:blipFill>
      <xdr:spPr>
        <a:xfrm>
          <a:off x="0" y="93336596"/>
          <a:ext cx="1313034" cy="1252257"/>
        </a:xfrm>
        <a:prstGeom prst="rect">
          <a:avLst/>
        </a:prstGeom>
      </xdr:spPr>
    </xdr:pic>
    <xdr:clientData/>
  </xdr:oneCellAnchor>
  <xdr:oneCellAnchor>
    <xdr:from>
      <xdr:col>0</xdr:col>
      <xdr:colOff>1</xdr:colOff>
      <xdr:row>323</xdr:row>
      <xdr:rowOff>679076</xdr:rowOff>
    </xdr:from>
    <xdr:ext cx="1353670" cy="1315569"/>
    <xdr:pic>
      <xdr:nvPicPr>
        <xdr:cNvPr id="82" name="Рисунок 81">
          <a:extLst>
            <a:ext uri="{FF2B5EF4-FFF2-40B4-BE49-F238E27FC236}">
              <a16:creationId xmlns:a16="http://schemas.microsoft.com/office/drawing/2014/main" id="{DFFAB06C-AC5B-456C-B6B5-EA34C77287C1}"/>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1" y="292829876"/>
          <a:ext cx="1353670" cy="1315569"/>
        </a:xfrm>
        <a:prstGeom prst="rect">
          <a:avLst/>
        </a:prstGeom>
      </xdr:spPr>
    </xdr:pic>
    <xdr:clientData/>
  </xdr:oneCellAnchor>
  <xdr:twoCellAnchor editAs="oneCell">
    <xdr:from>
      <xdr:col>0</xdr:col>
      <xdr:colOff>0</xdr:colOff>
      <xdr:row>460</xdr:row>
      <xdr:rowOff>24653</xdr:rowOff>
    </xdr:from>
    <xdr:to>
      <xdr:col>2</xdr:col>
      <xdr:colOff>11206</xdr:colOff>
      <xdr:row>461</xdr:row>
      <xdr:rowOff>201546</xdr:rowOff>
    </xdr:to>
    <xdr:pic>
      <xdr:nvPicPr>
        <xdr:cNvPr id="110" name="Рисунок 109">
          <a:extLst>
            <a:ext uri="{FF2B5EF4-FFF2-40B4-BE49-F238E27FC236}">
              <a16:creationId xmlns:a16="http://schemas.microsoft.com/office/drawing/2014/main" id="{828346B1-B2EB-BC0C-940A-18F64B8B965F}"/>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98037077"/>
          <a:ext cx="1364877" cy="1337982"/>
        </a:xfrm>
        <a:prstGeom prst="rect">
          <a:avLst/>
        </a:prstGeom>
      </xdr:spPr>
    </xdr:pic>
    <xdr:clientData/>
  </xdr:twoCellAnchor>
  <xdr:twoCellAnchor editAs="oneCell">
    <xdr:from>
      <xdr:col>0</xdr:col>
      <xdr:colOff>220266</xdr:colOff>
      <xdr:row>244</xdr:row>
      <xdr:rowOff>17822</xdr:rowOff>
    </xdr:from>
    <xdr:to>
      <xdr:col>1</xdr:col>
      <xdr:colOff>535781</xdr:colOff>
      <xdr:row>246</xdr:row>
      <xdr:rowOff>590886</xdr:rowOff>
    </xdr:to>
    <xdr:pic>
      <xdr:nvPicPr>
        <xdr:cNvPr id="92" name="Рисунок 91">
          <a:extLst>
            <a:ext uri="{FF2B5EF4-FFF2-40B4-BE49-F238E27FC236}">
              <a16:creationId xmlns:a16="http://schemas.microsoft.com/office/drawing/2014/main" id="{F37E053A-1AD9-44E3-9806-C6A79E87CCB4}"/>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28186" t="3982" r="27006" b="6327"/>
        <a:stretch/>
      </xdr:blipFill>
      <xdr:spPr>
        <a:xfrm>
          <a:off x="220266" y="15091135"/>
          <a:ext cx="916781" cy="1835129"/>
        </a:xfrm>
        <a:prstGeom prst="rect">
          <a:avLst/>
        </a:prstGeom>
      </xdr:spPr>
    </xdr:pic>
    <xdr:clientData/>
  </xdr:twoCellAnchor>
  <xdr:twoCellAnchor editAs="oneCell">
    <xdr:from>
      <xdr:col>0</xdr:col>
      <xdr:colOff>0</xdr:colOff>
      <xdr:row>308</xdr:row>
      <xdr:rowOff>498232</xdr:rowOff>
    </xdr:from>
    <xdr:to>
      <xdr:col>1</xdr:col>
      <xdr:colOff>696058</xdr:colOff>
      <xdr:row>310</xdr:row>
      <xdr:rowOff>227140</xdr:rowOff>
    </xdr:to>
    <xdr:pic>
      <xdr:nvPicPr>
        <xdr:cNvPr id="102" name="Рисунок 101">
          <a:extLst>
            <a:ext uri="{FF2B5EF4-FFF2-40B4-BE49-F238E27FC236}">
              <a16:creationId xmlns:a16="http://schemas.microsoft.com/office/drawing/2014/main" id="{B30DD900-B8C8-49E2-B0F1-4F72F8FDD09D}"/>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82083520"/>
          <a:ext cx="1296866" cy="1296866"/>
        </a:xfrm>
        <a:prstGeom prst="rect">
          <a:avLst/>
        </a:prstGeom>
      </xdr:spPr>
    </xdr:pic>
    <xdr:clientData/>
  </xdr:twoCellAnchor>
  <xdr:oneCellAnchor>
    <xdr:from>
      <xdr:col>0</xdr:col>
      <xdr:colOff>0</xdr:colOff>
      <xdr:row>297</xdr:row>
      <xdr:rowOff>306456</xdr:rowOff>
    </xdr:from>
    <xdr:ext cx="641922" cy="720587"/>
    <xdr:pic>
      <xdr:nvPicPr>
        <xdr:cNvPr id="96" name="Рисунок 95">
          <a:extLst>
            <a:ext uri="{FF2B5EF4-FFF2-40B4-BE49-F238E27FC236}">
              <a16:creationId xmlns:a16="http://schemas.microsoft.com/office/drawing/2014/main" id="{7463CB5B-94EE-4A05-B10E-F9EC9F5DCD56}"/>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r="41922"/>
        <a:stretch/>
      </xdr:blipFill>
      <xdr:spPr>
        <a:xfrm>
          <a:off x="0" y="3190875"/>
          <a:ext cx="641922" cy="720587"/>
        </a:xfrm>
        <a:prstGeom prst="rect">
          <a:avLst/>
        </a:prstGeom>
      </xdr:spPr>
    </xdr:pic>
    <xdr:clientData/>
  </xdr:oneCellAnchor>
  <xdr:oneCellAnchor>
    <xdr:from>
      <xdr:col>0</xdr:col>
      <xdr:colOff>563217</xdr:colOff>
      <xdr:row>297</xdr:row>
      <xdr:rowOff>306455</xdr:rowOff>
    </xdr:from>
    <xdr:ext cx="749659" cy="720587"/>
    <xdr:pic>
      <xdr:nvPicPr>
        <xdr:cNvPr id="103" name="Рисунок 102">
          <a:extLst>
            <a:ext uri="{FF2B5EF4-FFF2-40B4-BE49-F238E27FC236}">
              <a16:creationId xmlns:a16="http://schemas.microsoft.com/office/drawing/2014/main" id="{55ABD7A1-A439-4439-80D9-AFF0FF59298C}"/>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r="43916"/>
        <a:stretch/>
      </xdr:blipFill>
      <xdr:spPr>
        <a:xfrm>
          <a:off x="563217" y="3190875"/>
          <a:ext cx="749659" cy="720587"/>
        </a:xfrm>
        <a:prstGeom prst="rect">
          <a:avLst/>
        </a:prstGeom>
      </xdr:spPr>
    </xdr:pic>
    <xdr:clientData/>
  </xdr:oneCellAnchor>
  <xdr:oneCellAnchor>
    <xdr:from>
      <xdr:col>0</xdr:col>
      <xdr:colOff>0</xdr:colOff>
      <xdr:row>297</xdr:row>
      <xdr:rowOff>1017788</xdr:rowOff>
    </xdr:from>
    <xdr:ext cx="678529" cy="671863"/>
    <xdr:pic>
      <xdr:nvPicPr>
        <xdr:cNvPr id="104" name="Рисунок 103">
          <a:extLst>
            <a:ext uri="{FF2B5EF4-FFF2-40B4-BE49-F238E27FC236}">
              <a16:creationId xmlns:a16="http://schemas.microsoft.com/office/drawing/2014/main" id="{F9FDEC37-D439-4B92-A61A-1457D4F44474}"/>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r="40168"/>
        <a:stretch/>
      </xdr:blipFill>
      <xdr:spPr>
        <a:xfrm>
          <a:off x="0" y="3190875"/>
          <a:ext cx="678529" cy="671863"/>
        </a:xfrm>
        <a:prstGeom prst="rect">
          <a:avLst/>
        </a:prstGeom>
      </xdr:spPr>
    </xdr:pic>
    <xdr:clientData/>
  </xdr:oneCellAnchor>
  <xdr:oneCellAnchor>
    <xdr:from>
      <xdr:col>1</xdr:col>
      <xdr:colOff>74543</xdr:colOff>
      <xdr:row>297</xdr:row>
      <xdr:rowOff>1020636</xdr:rowOff>
    </xdr:from>
    <xdr:ext cx="642634" cy="657810"/>
    <xdr:pic>
      <xdr:nvPicPr>
        <xdr:cNvPr id="114" name="Рисунок 113">
          <a:extLst>
            <a:ext uri="{FF2B5EF4-FFF2-40B4-BE49-F238E27FC236}">
              <a16:creationId xmlns:a16="http://schemas.microsoft.com/office/drawing/2014/main" id="{F5223336-3E68-412F-BCF3-02E63C1D81DC}"/>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r="38869"/>
        <a:stretch/>
      </xdr:blipFill>
      <xdr:spPr>
        <a:xfrm>
          <a:off x="674618" y="3190875"/>
          <a:ext cx="642634" cy="657810"/>
        </a:xfrm>
        <a:prstGeom prst="rect">
          <a:avLst/>
        </a:prstGeom>
      </xdr:spPr>
    </xdr:pic>
    <xdr:clientData/>
  </xdr:oneCellAnchor>
  <xdr:twoCellAnchor editAs="oneCell">
    <xdr:from>
      <xdr:col>0</xdr:col>
      <xdr:colOff>208359</xdr:colOff>
      <xdr:row>241</xdr:row>
      <xdr:rowOff>23813</xdr:rowOff>
    </xdr:from>
    <xdr:to>
      <xdr:col>1</xdr:col>
      <xdr:colOff>577452</xdr:colOff>
      <xdr:row>244</xdr:row>
      <xdr:rowOff>1403</xdr:rowOff>
    </xdr:to>
    <xdr:pic>
      <xdr:nvPicPr>
        <xdr:cNvPr id="116" name="Рисунок 115">
          <a:extLst>
            <a:ext uri="{FF2B5EF4-FFF2-40B4-BE49-F238E27FC236}">
              <a16:creationId xmlns:a16="http://schemas.microsoft.com/office/drawing/2014/main" id="{7F30369D-00F0-4890-A7B9-6F498E778214}"/>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26042" t="2451" r="25935" b="5484"/>
        <a:stretch/>
      </xdr:blipFill>
      <xdr:spPr>
        <a:xfrm>
          <a:off x="208359" y="15097126"/>
          <a:ext cx="970359" cy="1860241"/>
        </a:xfrm>
        <a:prstGeom prst="rect">
          <a:avLst/>
        </a:prstGeom>
      </xdr:spPr>
    </xdr:pic>
    <xdr:clientData/>
  </xdr:twoCellAnchor>
  <xdr:twoCellAnchor editAs="oneCell">
    <xdr:from>
      <xdr:col>0</xdr:col>
      <xdr:colOff>261258</xdr:colOff>
      <xdr:row>447</xdr:row>
      <xdr:rowOff>95251</xdr:rowOff>
    </xdr:from>
    <xdr:to>
      <xdr:col>1</xdr:col>
      <xdr:colOff>413658</xdr:colOff>
      <xdr:row>447</xdr:row>
      <xdr:rowOff>1605644</xdr:rowOff>
    </xdr:to>
    <xdr:pic>
      <xdr:nvPicPr>
        <xdr:cNvPr id="84" name="Рисунок 83">
          <a:extLst>
            <a:ext uri="{FF2B5EF4-FFF2-40B4-BE49-F238E27FC236}">
              <a16:creationId xmlns:a16="http://schemas.microsoft.com/office/drawing/2014/main" id="{A40E122D-89A7-45A9-99DD-86FE255F7AE7}"/>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l="24877" r="25612"/>
        <a:stretch/>
      </xdr:blipFill>
      <xdr:spPr>
        <a:xfrm>
          <a:off x="261258" y="204811994"/>
          <a:ext cx="772886" cy="1522973"/>
        </a:xfrm>
        <a:prstGeom prst="rect">
          <a:avLst/>
        </a:prstGeom>
      </xdr:spPr>
    </xdr:pic>
    <xdr:clientData/>
  </xdr:twoCellAnchor>
  <xdr:twoCellAnchor editAs="oneCell">
    <xdr:from>
      <xdr:col>0</xdr:col>
      <xdr:colOff>0</xdr:colOff>
      <xdr:row>198</xdr:row>
      <xdr:rowOff>349622</xdr:rowOff>
    </xdr:from>
    <xdr:to>
      <xdr:col>3</xdr:col>
      <xdr:colOff>2879</xdr:colOff>
      <xdr:row>199</xdr:row>
      <xdr:rowOff>573742</xdr:rowOff>
    </xdr:to>
    <xdr:pic>
      <xdr:nvPicPr>
        <xdr:cNvPr id="120" name="Рисунок 119">
          <a:extLst>
            <a:ext uri="{FF2B5EF4-FFF2-40B4-BE49-F238E27FC236}">
              <a16:creationId xmlns:a16="http://schemas.microsoft.com/office/drawing/2014/main" id="{D50A8F31-6813-4233-B5A4-B3FD8C9C6593}"/>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114246210"/>
          <a:ext cx="1370157" cy="1371601"/>
        </a:xfrm>
        <a:prstGeom prst="rect">
          <a:avLst/>
        </a:prstGeom>
      </xdr:spPr>
    </xdr:pic>
    <xdr:clientData/>
  </xdr:twoCellAnchor>
  <xdr:twoCellAnchor editAs="oneCell">
    <xdr:from>
      <xdr:col>0</xdr:col>
      <xdr:colOff>0</xdr:colOff>
      <xdr:row>192</xdr:row>
      <xdr:rowOff>637309</xdr:rowOff>
    </xdr:from>
    <xdr:to>
      <xdr:col>2</xdr:col>
      <xdr:colOff>1281</xdr:colOff>
      <xdr:row>195</xdr:row>
      <xdr:rowOff>409347</xdr:rowOff>
    </xdr:to>
    <xdr:pic>
      <xdr:nvPicPr>
        <xdr:cNvPr id="150" name="Рисунок 149">
          <a:extLst>
            <a:ext uri="{FF2B5EF4-FFF2-40B4-BE49-F238E27FC236}">
              <a16:creationId xmlns:a16="http://schemas.microsoft.com/office/drawing/2014/main" id="{C1EFD0F3-125C-4428-BA2F-6A5A72B1827F}"/>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27075" r="30885"/>
        <a:stretch/>
      </xdr:blipFill>
      <xdr:spPr>
        <a:xfrm>
          <a:off x="0" y="7827818"/>
          <a:ext cx="1341912" cy="3221820"/>
        </a:xfrm>
        <a:prstGeom prst="rect">
          <a:avLst/>
        </a:prstGeom>
      </xdr:spPr>
    </xdr:pic>
    <xdr:clientData/>
  </xdr:twoCellAnchor>
  <xdr:twoCellAnchor editAs="oneCell">
    <xdr:from>
      <xdr:col>0</xdr:col>
      <xdr:colOff>0</xdr:colOff>
      <xdr:row>189</xdr:row>
      <xdr:rowOff>401782</xdr:rowOff>
    </xdr:from>
    <xdr:to>
      <xdr:col>1</xdr:col>
      <xdr:colOff>666040</xdr:colOff>
      <xdr:row>190</xdr:row>
      <xdr:rowOff>551461</xdr:rowOff>
    </xdr:to>
    <xdr:pic>
      <xdr:nvPicPr>
        <xdr:cNvPr id="124" name="Рисунок 123">
          <a:extLst>
            <a:ext uri="{FF2B5EF4-FFF2-40B4-BE49-F238E27FC236}">
              <a16:creationId xmlns:a16="http://schemas.microsoft.com/office/drawing/2014/main" id="{0C49BCFB-48B0-4B1A-83A9-C52A2CDDEA65}"/>
            </a:ext>
          </a:extLst>
        </xdr:cNvPr>
        <xdr:cNvPicPr>
          <a:picLocks noChangeAspect="1"/>
        </xdr:cNvPicPr>
      </xdr:nvPicPr>
      <xdr:blipFill>
        <a:blip xmlns:r="http://schemas.openxmlformats.org/officeDocument/2006/relationships" r:embed="rId129"/>
        <a:stretch>
          <a:fillRect/>
        </a:stretch>
      </xdr:blipFill>
      <xdr:spPr>
        <a:xfrm>
          <a:off x="0" y="4142509"/>
          <a:ext cx="1292464" cy="1261981"/>
        </a:xfrm>
        <a:prstGeom prst="rect">
          <a:avLst/>
        </a:prstGeom>
      </xdr:spPr>
    </xdr:pic>
    <xdr:clientData/>
  </xdr:twoCellAnchor>
  <xdr:twoCellAnchor editAs="oneCell">
    <xdr:from>
      <xdr:col>0</xdr:col>
      <xdr:colOff>0</xdr:colOff>
      <xdr:row>206</xdr:row>
      <xdr:rowOff>55417</xdr:rowOff>
    </xdr:from>
    <xdr:to>
      <xdr:col>2</xdr:col>
      <xdr:colOff>605</xdr:colOff>
      <xdr:row>208</xdr:row>
      <xdr:rowOff>35694</xdr:rowOff>
    </xdr:to>
    <xdr:pic>
      <xdr:nvPicPr>
        <xdr:cNvPr id="130" name="Рисунок 129">
          <a:extLst>
            <a:ext uri="{FF2B5EF4-FFF2-40B4-BE49-F238E27FC236}">
              <a16:creationId xmlns:a16="http://schemas.microsoft.com/office/drawing/2014/main" id="{F647C862-7F14-4D8C-8506-26FC8FFCC929}"/>
            </a:ext>
          </a:extLst>
        </xdr:cNvPr>
        <xdr:cNvPicPr>
          <a:picLocks noChangeAspect="1"/>
        </xdr:cNvPicPr>
      </xdr:nvPicPr>
      <xdr:blipFill>
        <a:blip xmlns:r="http://schemas.openxmlformats.org/officeDocument/2006/relationships" r:embed="rId130"/>
        <a:stretch>
          <a:fillRect/>
        </a:stretch>
      </xdr:blipFill>
      <xdr:spPr>
        <a:xfrm>
          <a:off x="0" y="22527490"/>
          <a:ext cx="1341236" cy="2584928"/>
        </a:xfrm>
        <a:prstGeom prst="rect">
          <a:avLst/>
        </a:prstGeom>
      </xdr:spPr>
    </xdr:pic>
    <xdr:clientData/>
  </xdr:twoCellAnchor>
  <xdr:twoCellAnchor editAs="oneCell">
    <xdr:from>
      <xdr:col>0</xdr:col>
      <xdr:colOff>0</xdr:colOff>
      <xdr:row>202</xdr:row>
      <xdr:rowOff>498763</xdr:rowOff>
    </xdr:from>
    <xdr:to>
      <xdr:col>1</xdr:col>
      <xdr:colOff>714353</xdr:colOff>
      <xdr:row>203</xdr:row>
      <xdr:rowOff>683822</xdr:rowOff>
    </xdr:to>
    <xdr:pic>
      <xdr:nvPicPr>
        <xdr:cNvPr id="134" name="Рисунок 133">
          <a:extLst>
            <a:ext uri="{FF2B5EF4-FFF2-40B4-BE49-F238E27FC236}">
              <a16:creationId xmlns:a16="http://schemas.microsoft.com/office/drawing/2014/main" id="{F9F2A516-4F3B-49F3-BB6B-34B5B2AFBC7B}"/>
            </a:ext>
          </a:extLst>
        </xdr:cNvPr>
        <xdr:cNvPicPr>
          <a:picLocks noChangeAspect="1"/>
        </xdr:cNvPicPr>
      </xdr:nvPicPr>
      <xdr:blipFill>
        <a:blip xmlns:r="http://schemas.openxmlformats.org/officeDocument/2006/relationships" r:embed="rId131"/>
        <a:stretch>
          <a:fillRect/>
        </a:stretch>
      </xdr:blipFill>
      <xdr:spPr>
        <a:xfrm>
          <a:off x="0" y="18218727"/>
          <a:ext cx="1347333" cy="1347333"/>
        </a:xfrm>
        <a:prstGeom prst="rect">
          <a:avLst/>
        </a:prstGeom>
      </xdr:spPr>
    </xdr:pic>
    <xdr:clientData/>
  </xdr:twoCellAnchor>
  <xdr:twoCellAnchor editAs="oneCell">
    <xdr:from>
      <xdr:col>0</xdr:col>
      <xdr:colOff>0</xdr:colOff>
      <xdr:row>218</xdr:row>
      <xdr:rowOff>421341</xdr:rowOff>
    </xdr:from>
    <xdr:to>
      <xdr:col>1</xdr:col>
      <xdr:colOff>704382</xdr:colOff>
      <xdr:row>221</xdr:row>
      <xdr:rowOff>94770</xdr:rowOff>
    </xdr:to>
    <xdr:pic>
      <xdr:nvPicPr>
        <xdr:cNvPr id="140" name="Рисунок 139">
          <a:extLst>
            <a:ext uri="{FF2B5EF4-FFF2-40B4-BE49-F238E27FC236}">
              <a16:creationId xmlns:a16="http://schemas.microsoft.com/office/drawing/2014/main" id="{DED3AB45-0759-4368-B4C0-27D6784EB072}"/>
            </a:ext>
          </a:extLst>
        </xdr:cNvPr>
        <xdr:cNvPicPr>
          <a:picLocks noChangeAspect="1"/>
        </xdr:cNvPicPr>
      </xdr:nvPicPr>
      <xdr:blipFill>
        <a:blip xmlns:r="http://schemas.openxmlformats.org/officeDocument/2006/relationships" r:embed="rId132"/>
        <a:stretch>
          <a:fillRect/>
        </a:stretch>
      </xdr:blipFill>
      <xdr:spPr>
        <a:xfrm>
          <a:off x="0" y="30471035"/>
          <a:ext cx="1322947" cy="1292464"/>
        </a:xfrm>
        <a:prstGeom prst="rect">
          <a:avLst/>
        </a:prstGeom>
      </xdr:spPr>
    </xdr:pic>
    <xdr:clientData/>
  </xdr:twoCellAnchor>
  <xdr:twoCellAnchor editAs="oneCell">
    <xdr:from>
      <xdr:col>0</xdr:col>
      <xdr:colOff>0</xdr:colOff>
      <xdr:row>113</xdr:row>
      <xdr:rowOff>1005840</xdr:rowOff>
    </xdr:from>
    <xdr:to>
      <xdr:col>1</xdr:col>
      <xdr:colOff>693420</xdr:colOff>
      <xdr:row>115</xdr:row>
      <xdr:rowOff>91439</xdr:rowOff>
    </xdr:to>
    <xdr:pic>
      <xdr:nvPicPr>
        <xdr:cNvPr id="60" name="Рисунок 59">
          <a:extLst>
            <a:ext uri="{FF2B5EF4-FFF2-40B4-BE49-F238E27FC236}">
              <a16:creationId xmlns:a16="http://schemas.microsoft.com/office/drawing/2014/main" id="{0ED0EF82-3BE4-4BED-8468-E0FD350D5436}"/>
            </a:ext>
          </a:extLst>
        </xdr:cNvPr>
        <xdr:cNvPicPr>
          <a:picLocks noChangeAspect="1"/>
        </xdr:cNvPicPr>
      </xdr:nvPicPr>
      <xdr:blipFill rotWithShape="1">
        <a:blip xmlns:r="http://schemas.openxmlformats.org/officeDocument/2006/relationships" r:embed="rId133" cstate="print">
          <a:extLst>
            <a:ext uri="{28A0092B-C50C-407E-A947-70E740481C1C}">
              <a14:useLocalDpi xmlns:a14="http://schemas.microsoft.com/office/drawing/2010/main" val="0"/>
            </a:ext>
          </a:extLst>
        </a:blip>
        <a:srcRect l="9876" t="8348" r="6881" b="3652"/>
        <a:stretch/>
      </xdr:blipFill>
      <xdr:spPr>
        <a:xfrm>
          <a:off x="0" y="3604260"/>
          <a:ext cx="1310640" cy="1391119"/>
        </a:xfrm>
        <a:prstGeom prst="rect">
          <a:avLst/>
        </a:prstGeom>
      </xdr:spPr>
    </xdr:pic>
    <xdr:clientData/>
  </xdr:twoCellAnchor>
  <xdr:twoCellAnchor editAs="oneCell">
    <xdr:from>
      <xdr:col>0</xdr:col>
      <xdr:colOff>0</xdr:colOff>
      <xdr:row>117</xdr:row>
      <xdr:rowOff>373380</xdr:rowOff>
    </xdr:from>
    <xdr:to>
      <xdr:col>1</xdr:col>
      <xdr:colOff>650847</xdr:colOff>
      <xdr:row>118</xdr:row>
      <xdr:rowOff>777238</xdr:rowOff>
    </xdr:to>
    <xdr:pic>
      <xdr:nvPicPr>
        <xdr:cNvPr id="126" name="Рисунок 125">
          <a:extLst>
            <a:ext uri="{FF2B5EF4-FFF2-40B4-BE49-F238E27FC236}">
              <a16:creationId xmlns:a16="http://schemas.microsoft.com/office/drawing/2014/main" id="{25E5B4CF-180E-4760-B086-A236089A462B}"/>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l="3531" t="3556" r="4144" b="4378"/>
        <a:stretch/>
      </xdr:blipFill>
      <xdr:spPr>
        <a:xfrm>
          <a:off x="0" y="7574280"/>
          <a:ext cx="1268067" cy="1554479"/>
        </a:xfrm>
        <a:prstGeom prst="rect">
          <a:avLst/>
        </a:prstGeom>
      </xdr:spPr>
    </xdr:pic>
    <xdr:clientData/>
  </xdr:twoCellAnchor>
  <xdr:twoCellAnchor editAs="oneCell">
    <xdr:from>
      <xdr:col>0</xdr:col>
      <xdr:colOff>0</xdr:colOff>
      <xdr:row>127</xdr:row>
      <xdr:rowOff>26894</xdr:rowOff>
    </xdr:from>
    <xdr:to>
      <xdr:col>1</xdr:col>
      <xdr:colOff>631982</xdr:colOff>
      <xdr:row>128</xdr:row>
      <xdr:rowOff>788892</xdr:rowOff>
    </xdr:to>
    <xdr:pic>
      <xdr:nvPicPr>
        <xdr:cNvPr id="136" name="Рисунок 135">
          <a:extLst>
            <a:ext uri="{FF2B5EF4-FFF2-40B4-BE49-F238E27FC236}">
              <a16:creationId xmlns:a16="http://schemas.microsoft.com/office/drawing/2014/main" id="{4098A693-3CD8-4827-BD5D-AB99B7BDA6B7}"/>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val="0"/>
            </a:ext>
          </a:extLst>
        </a:blip>
        <a:srcRect l="8768" t="6023" r="7253" b="5882"/>
        <a:stretch/>
      </xdr:blipFill>
      <xdr:spPr>
        <a:xfrm>
          <a:off x="0" y="16593670"/>
          <a:ext cx="1250547" cy="1909482"/>
        </a:xfrm>
        <a:prstGeom prst="rect">
          <a:avLst/>
        </a:prstGeom>
      </xdr:spPr>
    </xdr:pic>
    <xdr:clientData/>
  </xdr:twoCellAnchor>
  <xdr:twoCellAnchor editAs="oneCell">
    <xdr:from>
      <xdr:col>0</xdr:col>
      <xdr:colOff>0</xdr:colOff>
      <xdr:row>123</xdr:row>
      <xdr:rowOff>331694</xdr:rowOff>
    </xdr:from>
    <xdr:to>
      <xdr:col>3</xdr:col>
      <xdr:colOff>0</xdr:colOff>
      <xdr:row>124</xdr:row>
      <xdr:rowOff>1057551</xdr:rowOff>
    </xdr:to>
    <xdr:pic>
      <xdr:nvPicPr>
        <xdr:cNvPr id="145" name="Рисунок 144">
          <a:extLst>
            <a:ext uri="{FF2B5EF4-FFF2-40B4-BE49-F238E27FC236}">
              <a16:creationId xmlns:a16="http://schemas.microsoft.com/office/drawing/2014/main" id="{942A918E-E5AC-469C-96FD-C30EFD16116C}"/>
            </a:ext>
          </a:extLst>
        </xdr:cNvPr>
        <xdr:cNvPicPr>
          <a:picLocks noChangeAspect="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l="8420" t="8660" r="11766" b="2965"/>
        <a:stretch/>
      </xdr:blipFill>
      <xdr:spPr>
        <a:xfrm>
          <a:off x="0" y="12308541"/>
          <a:ext cx="1380565" cy="1873339"/>
        </a:xfrm>
        <a:prstGeom prst="rect">
          <a:avLst/>
        </a:prstGeom>
      </xdr:spPr>
    </xdr:pic>
    <xdr:clientData/>
  </xdr:twoCellAnchor>
  <xdr:twoCellAnchor editAs="oneCell">
    <xdr:from>
      <xdr:col>0</xdr:col>
      <xdr:colOff>0</xdr:colOff>
      <xdr:row>131</xdr:row>
      <xdr:rowOff>620684</xdr:rowOff>
    </xdr:from>
    <xdr:to>
      <xdr:col>1</xdr:col>
      <xdr:colOff>711595</xdr:colOff>
      <xdr:row>132</xdr:row>
      <xdr:rowOff>259081</xdr:rowOff>
    </xdr:to>
    <xdr:pic>
      <xdr:nvPicPr>
        <xdr:cNvPr id="156" name="Рисунок 155">
          <a:extLst>
            <a:ext uri="{FF2B5EF4-FFF2-40B4-BE49-F238E27FC236}">
              <a16:creationId xmlns:a16="http://schemas.microsoft.com/office/drawing/2014/main" id="{CE62EC6C-6A59-4827-B09B-442A793E13C6}"/>
            </a:ext>
          </a:extLst>
        </xdr:cNvPr>
        <xdr:cNvPicPr>
          <a:picLocks noChangeAspect="1"/>
        </xdr:cNvPicPr>
      </xdr:nvPicPr>
      <xdr:blipFill rotWithShape="1">
        <a:blip xmlns:r="http://schemas.openxmlformats.org/officeDocument/2006/relationships" r:embed="rId137" cstate="print">
          <a:extLst>
            <a:ext uri="{28A0092B-C50C-407E-A947-70E740481C1C}">
              <a14:useLocalDpi xmlns:a14="http://schemas.microsoft.com/office/drawing/2010/main" val="0"/>
            </a:ext>
          </a:extLst>
        </a:blip>
        <a:srcRect l="4024" t="3629" r="4167" b="3334"/>
        <a:stretch/>
      </xdr:blipFill>
      <xdr:spPr>
        <a:xfrm>
          <a:off x="0" y="21804284"/>
          <a:ext cx="1338340" cy="789016"/>
        </a:xfrm>
        <a:prstGeom prst="rect">
          <a:avLst/>
        </a:prstGeom>
      </xdr:spPr>
    </xdr:pic>
    <xdr:clientData/>
  </xdr:twoCellAnchor>
  <xdr:twoCellAnchor editAs="oneCell">
    <xdr:from>
      <xdr:col>0</xdr:col>
      <xdr:colOff>7842</xdr:colOff>
      <xdr:row>134</xdr:row>
      <xdr:rowOff>259975</xdr:rowOff>
    </xdr:from>
    <xdr:to>
      <xdr:col>1</xdr:col>
      <xdr:colOff>679314</xdr:colOff>
      <xdr:row>137</xdr:row>
      <xdr:rowOff>905435</xdr:rowOff>
    </xdr:to>
    <xdr:pic>
      <xdr:nvPicPr>
        <xdr:cNvPr id="159" name="Рисунок 158">
          <a:extLst>
            <a:ext uri="{FF2B5EF4-FFF2-40B4-BE49-F238E27FC236}">
              <a16:creationId xmlns:a16="http://schemas.microsoft.com/office/drawing/2014/main" id="{7322759F-C870-4F1A-BEC0-1653B30A3FCF}"/>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l="3997" t="4044" r="3731" b="4215"/>
        <a:stretch/>
      </xdr:blipFill>
      <xdr:spPr>
        <a:xfrm>
          <a:off x="7842" y="24859128"/>
          <a:ext cx="1290037" cy="4087907"/>
        </a:xfrm>
        <a:prstGeom prst="rect">
          <a:avLst/>
        </a:prstGeom>
      </xdr:spPr>
    </xdr:pic>
    <xdr:clientData/>
  </xdr:twoCellAnchor>
  <xdr:twoCellAnchor editAs="oneCell">
    <xdr:from>
      <xdr:col>0</xdr:col>
      <xdr:colOff>0</xdr:colOff>
      <xdr:row>141</xdr:row>
      <xdr:rowOff>559174</xdr:rowOff>
    </xdr:from>
    <xdr:to>
      <xdr:col>1</xdr:col>
      <xdr:colOff>688766</xdr:colOff>
      <xdr:row>142</xdr:row>
      <xdr:rowOff>761997</xdr:rowOff>
    </xdr:to>
    <xdr:pic>
      <xdr:nvPicPr>
        <xdr:cNvPr id="162" name="Рисунок 161">
          <a:extLst>
            <a:ext uri="{FF2B5EF4-FFF2-40B4-BE49-F238E27FC236}">
              <a16:creationId xmlns:a16="http://schemas.microsoft.com/office/drawing/2014/main" id="{2B4B48BA-4FF9-49A5-8186-56761CB512F4}"/>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10218" t="13514" r="10921" b="11674"/>
        <a:stretch/>
      </xdr:blipFill>
      <xdr:spPr>
        <a:xfrm>
          <a:off x="0" y="31075033"/>
          <a:ext cx="1307331" cy="1350308"/>
        </a:xfrm>
        <a:prstGeom prst="rect">
          <a:avLst/>
        </a:prstGeom>
      </xdr:spPr>
    </xdr:pic>
    <xdr:clientData/>
  </xdr:twoCellAnchor>
  <xdr:twoCellAnchor editAs="oneCell">
    <xdr:from>
      <xdr:col>0</xdr:col>
      <xdr:colOff>0</xdr:colOff>
      <xdr:row>157</xdr:row>
      <xdr:rowOff>1134291</xdr:rowOff>
    </xdr:from>
    <xdr:to>
      <xdr:col>1</xdr:col>
      <xdr:colOff>637902</xdr:colOff>
      <xdr:row>159</xdr:row>
      <xdr:rowOff>148173</xdr:rowOff>
    </xdr:to>
    <xdr:pic>
      <xdr:nvPicPr>
        <xdr:cNvPr id="169" name="Рисунок 168">
          <a:extLst>
            <a:ext uri="{FF2B5EF4-FFF2-40B4-BE49-F238E27FC236}">
              <a16:creationId xmlns:a16="http://schemas.microsoft.com/office/drawing/2014/main" id="{236F43C5-F0A4-4CE7-AADB-D31A29B9C6F4}"/>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l="6085" t="15354" r="13136" b="6842"/>
        <a:stretch/>
      </xdr:blipFill>
      <xdr:spPr>
        <a:xfrm>
          <a:off x="0" y="40007177"/>
          <a:ext cx="1258388" cy="1331335"/>
        </a:xfrm>
        <a:prstGeom prst="rect">
          <a:avLst/>
        </a:prstGeom>
      </xdr:spPr>
    </xdr:pic>
    <xdr:clientData/>
  </xdr:twoCellAnchor>
  <xdr:twoCellAnchor editAs="oneCell">
    <xdr:from>
      <xdr:col>0</xdr:col>
      <xdr:colOff>0</xdr:colOff>
      <xdr:row>160</xdr:row>
      <xdr:rowOff>805543</xdr:rowOff>
    </xdr:from>
    <xdr:to>
      <xdr:col>2</xdr:col>
      <xdr:colOff>1281</xdr:colOff>
      <xdr:row>162</xdr:row>
      <xdr:rowOff>289038</xdr:rowOff>
    </xdr:to>
    <xdr:pic>
      <xdr:nvPicPr>
        <xdr:cNvPr id="177" name="Рисунок 176">
          <a:extLst>
            <a:ext uri="{FF2B5EF4-FFF2-40B4-BE49-F238E27FC236}">
              <a16:creationId xmlns:a16="http://schemas.microsoft.com/office/drawing/2014/main" id="{B976F953-8EAA-4765-A94B-F3C9EBC3D055}"/>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10480" t="6489" r="17209" b="5065"/>
        <a:stretch/>
      </xdr:blipFill>
      <xdr:spPr>
        <a:xfrm>
          <a:off x="0" y="43140086"/>
          <a:ext cx="1338943" cy="1791264"/>
        </a:xfrm>
        <a:prstGeom prst="rect">
          <a:avLst/>
        </a:prstGeom>
      </xdr:spPr>
    </xdr:pic>
    <xdr:clientData/>
  </xdr:twoCellAnchor>
  <xdr:twoCellAnchor editAs="oneCell">
    <xdr:from>
      <xdr:col>0</xdr:col>
      <xdr:colOff>0</xdr:colOff>
      <xdr:row>165</xdr:row>
      <xdr:rowOff>263981</xdr:rowOff>
    </xdr:from>
    <xdr:to>
      <xdr:col>1</xdr:col>
      <xdr:colOff>634441</xdr:colOff>
      <xdr:row>166</xdr:row>
      <xdr:rowOff>772887</xdr:rowOff>
    </xdr:to>
    <xdr:pic>
      <xdr:nvPicPr>
        <xdr:cNvPr id="180" name="Рисунок 179">
          <a:extLst>
            <a:ext uri="{FF2B5EF4-FFF2-40B4-BE49-F238E27FC236}">
              <a16:creationId xmlns:a16="http://schemas.microsoft.com/office/drawing/2014/main" id="{466C6AAE-71F6-4A89-B2EF-BBAFE5DAA847}"/>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8344" t="16708" r="11110" b="3863"/>
        <a:stretch/>
      </xdr:blipFill>
      <xdr:spPr>
        <a:xfrm>
          <a:off x="0" y="47388238"/>
          <a:ext cx="1254927" cy="1662792"/>
        </a:xfrm>
        <a:prstGeom prst="rect">
          <a:avLst/>
        </a:prstGeom>
      </xdr:spPr>
    </xdr:pic>
    <xdr:clientData/>
  </xdr:twoCellAnchor>
  <xdr:twoCellAnchor editAs="oneCell">
    <xdr:from>
      <xdr:col>0</xdr:col>
      <xdr:colOff>0</xdr:colOff>
      <xdr:row>168</xdr:row>
      <xdr:rowOff>1144222</xdr:rowOff>
    </xdr:from>
    <xdr:to>
      <xdr:col>1</xdr:col>
      <xdr:colOff>672353</xdr:colOff>
      <xdr:row>170</xdr:row>
      <xdr:rowOff>748508</xdr:rowOff>
    </xdr:to>
    <xdr:pic>
      <xdr:nvPicPr>
        <xdr:cNvPr id="183" name="Рисунок 182">
          <a:extLst>
            <a:ext uri="{FF2B5EF4-FFF2-40B4-BE49-F238E27FC236}">
              <a16:creationId xmlns:a16="http://schemas.microsoft.com/office/drawing/2014/main" id="{413908AE-0D4E-4718-B087-085E2BEEC2BE}"/>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l="9948" t="8700" r="12072" b="4305"/>
        <a:stretch/>
      </xdr:blipFill>
      <xdr:spPr>
        <a:xfrm>
          <a:off x="0" y="51525869"/>
          <a:ext cx="1290918" cy="1899251"/>
        </a:xfrm>
        <a:prstGeom prst="rect">
          <a:avLst/>
        </a:prstGeom>
      </xdr:spPr>
    </xdr:pic>
    <xdr:clientData/>
  </xdr:twoCellAnchor>
  <xdr:twoCellAnchor editAs="oneCell">
    <xdr:from>
      <xdr:col>0</xdr:col>
      <xdr:colOff>0</xdr:colOff>
      <xdr:row>145</xdr:row>
      <xdr:rowOff>257734</xdr:rowOff>
    </xdr:from>
    <xdr:to>
      <xdr:col>1</xdr:col>
      <xdr:colOff>661347</xdr:colOff>
      <xdr:row>146</xdr:row>
      <xdr:rowOff>728383</xdr:rowOff>
    </xdr:to>
    <xdr:pic>
      <xdr:nvPicPr>
        <xdr:cNvPr id="122" name="Рисунок 121">
          <a:extLst>
            <a:ext uri="{FF2B5EF4-FFF2-40B4-BE49-F238E27FC236}">
              <a16:creationId xmlns:a16="http://schemas.microsoft.com/office/drawing/2014/main" id="{3F886A06-1A53-00F0-2AC3-A6D2FF068682}"/>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l="10237" t="7296" r="14360" b="3702"/>
        <a:stretch/>
      </xdr:blipFill>
      <xdr:spPr>
        <a:xfrm>
          <a:off x="0" y="35444205"/>
          <a:ext cx="1266465" cy="1624853"/>
        </a:xfrm>
        <a:prstGeom prst="rect">
          <a:avLst/>
        </a:prstGeom>
      </xdr:spPr>
    </xdr:pic>
    <xdr:clientData/>
  </xdr:twoCellAnchor>
  <xdr:twoCellAnchor editAs="oneCell">
    <xdr:from>
      <xdr:col>0</xdr:col>
      <xdr:colOff>0</xdr:colOff>
      <xdr:row>179</xdr:row>
      <xdr:rowOff>224117</xdr:rowOff>
    </xdr:from>
    <xdr:to>
      <xdr:col>1</xdr:col>
      <xdr:colOff>672352</xdr:colOff>
      <xdr:row>182</xdr:row>
      <xdr:rowOff>797797</xdr:rowOff>
    </xdr:to>
    <xdr:pic>
      <xdr:nvPicPr>
        <xdr:cNvPr id="132" name="Рисунок 131">
          <a:extLst>
            <a:ext uri="{FF2B5EF4-FFF2-40B4-BE49-F238E27FC236}">
              <a16:creationId xmlns:a16="http://schemas.microsoft.com/office/drawing/2014/main" id="{CDBEB8DD-99C0-7418-88AC-43C33D386C54}"/>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26802" t="3342" r="30631" b="2184"/>
        <a:stretch/>
      </xdr:blipFill>
      <xdr:spPr>
        <a:xfrm>
          <a:off x="0" y="55536352"/>
          <a:ext cx="1277470" cy="4012205"/>
        </a:xfrm>
        <a:prstGeom prst="rect">
          <a:avLst/>
        </a:prstGeom>
      </xdr:spPr>
    </xdr:pic>
    <xdr:clientData/>
  </xdr:twoCellAnchor>
  <xdr:twoCellAnchor editAs="oneCell">
    <xdr:from>
      <xdr:col>0</xdr:col>
      <xdr:colOff>0</xdr:colOff>
      <xdr:row>183</xdr:row>
      <xdr:rowOff>425824</xdr:rowOff>
    </xdr:from>
    <xdr:to>
      <xdr:col>1</xdr:col>
      <xdr:colOff>652102</xdr:colOff>
      <xdr:row>186</xdr:row>
      <xdr:rowOff>638736</xdr:rowOff>
    </xdr:to>
    <xdr:pic>
      <xdr:nvPicPr>
        <xdr:cNvPr id="142" name="Рисунок 141">
          <a:extLst>
            <a:ext uri="{FF2B5EF4-FFF2-40B4-BE49-F238E27FC236}">
              <a16:creationId xmlns:a16="http://schemas.microsoft.com/office/drawing/2014/main" id="{BD23D566-4B9B-43F8-9F30-25FAD39DB8BD}"/>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l="26171" t="4457" r="29527" b="4858"/>
        <a:stretch/>
      </xdr:blipFill>
      <xdr:spPr>
        <a:xfrm>
          <a:off x="0" y="60310059"/>
          <a:ext cx="1257220" cy="3641912"/>
        </a:xfrm>
        <a:prstGeom prst="rect">
          <a:avLst/>
        </a:prstGeom>
      </xdr:spPr>
    </xdr:pic>
    <xdr:clientData/>
  </xdr:twoCellAnchor>
  <xdr:twoCellAnchor editAs="oneCell">
    <xdr:from>
      <xdr:col>0</xdr:col>
      <xdr:colOff>212913</xdr:colOff>
      <xdr:row>138</xdr:row>
      <xdr:rowOff>44821</xdr:rowOff>
    </xdr:from>
    <xdr:to>
      <xdr:col>1</xdr:col>
      <xdr:colOff>414618</xdr:colOff>
      <xdr:row>138</xdr:row>
      <xdr:rowOff>2754085</xdr:rowOff>
    </xdr:to>
    <xdr:pic>
      <xdr:nvPicPr>
        <xdr:cNvPr id="154" name="Рисунок 153">
          <a:extLst>
            <a:ext uri="{FF2B5EF4-FFF2-40B4-BE49-F238E27FC236}">
              <a16:creationId xmlns:a16="http://schemas.microsoft.com/office/drawing/2014/main" id="{7AEBFC31-3DB0-15AB-692B-43335E934E6A}"/>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212913" y="29292174"/>
          <a:ext cx="806823" cy="2710589"/>
        </a:xfrm>
        <a:prstGeom prst="rect">
          <a:avLst/>
        </a:prstGeom>
      </xdr:spPr>
    </xdr:pic>
    <xdr:clientData/>
  </xdr:twoCellAnchor>
  <xdr:twoCellAnchor editAs="oneCell">
    <xdr:from>
      <xdr:col>0</xdr:col>
      <xdr:colOff>0</xdr:colOff>
      <xdr:row>577</xdr:row>
      <xdr:rowOff>918882</xdr:rowOff>
    </xdr:from>
    <xdr:to>
      <xdr:col>1</xdr:col>
      <xdr:colOff>673076</xdr:colOff>
      <xdr:row>578</xdr:row>
      <xdr:rowOff>728382</xdr:rowOff>
    </xdr:to>
    <xdr:pic>
      <xdr:nvPicPr>
        <xdr:cNvPr id="128" name="Рисунок 127">
          <a:extLst>
            <a:ext uri="{FF2B5EF4-FFF2-40B4-BE49-F238E27FC236}">
              <a16:creationId xmlns:a16="http://schemas.microsoft.com/office/drawing/2014/main" id="{64D93D31-5E85-A23A-89CD-50BCEECC85DD}"/>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val="0"/>
            </a:ext>
          </a:extLst>
        </a:blip>
        <a:srcRect l="7930" t="24798" r="9602" b="26038"/>
        <a:stretch/>
      </xdr:blipFill>
      <xdr:spPr>
        <a:xfrm>
          <a:off x="0" y="397674353"/>
          <a:ext cx="1278194" cy="762000"/>
        </a:xfrm>
        <a:prstGeom prst="rect">
          <a:avLst/>
        </a:prstGeom>
      </xdr:spPr>
    </xdr:pic>
    <xdr:clientData/>
  </xdr:twoCellAnchor>
  <xdr:twoCellAnchor editAs="oneCell">
    <xdr:from>
      <xdr:col>0</xdr:col>
      <xdr:colOff>313764</xdr:colOff>
      <xdr:row>440</xdr:row>
      <xdr:rowOff>33619</xdr:rowOff>
    </xdr:from>
    <xdr:to>
      <xdr:col>1</xdr:col>
      <xdr:colOff>414617</xdr:colOff>
      <xdr:row>440</xdr:row>
      <xdr:rowOff>1751407</xdr:rowOff>
    </xdr:to>
    <xdr:pic>
      <xdr:nvPicPr>
        <xdr:cNvPr id="153" name="Рисунок 152">
          <a:extLst>
            <a:ext uri="{FF2B5EF4-FFF2-40B4-BE49-F238E27FC236}">
              <a16:creationId xmlns:a16="http://schemas.microsoft.com/office/drawing/2014/main" id="{58B82C1C-92EB-5144-04DD-712CBFB8A5D5}"/>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23221" t="11587" r="15848" b="5192"/>
        <a:stretch/>
      </xdr:blipFill>
      <xdr:spPr>
        <a:xfrm>
          <a:off x="313764" y="268840325"/>
          <a:ext cx="705971" cy="1717788"/>
        </a:xfrm>
        <a:prstGeom prst="rect">
          <a:avLst/>
        </a:prstGeom>
      </xdr:spPr>
    </xdr:pic>
    <xdr:clientData/>
  </xdr:twoCellAnchor>
  <xdr:twoCellAnchor editAs="oneCell">
    <xdr:from>
      <xdr:col>0</xdr:col>
      <xdr:colOff>246528</xdr:colOff>
      <xdr:row>441</xdr:row>
      <xdr:rowOff>33619</xdr:rowOff>
    </xdr:from>
    <xdr:to>
      <xdr:col>1</xdr:col>
      <xdr:colOff>313763</xdr:colOff>
      <xdr:row>441</xdr:row>
      <xdr:rowOff>1743186</xdr:rowOff>
    </xdr:to>
    <xdr:pic>
      <xdr:nvPicPr>
        <xdr:cNvPr id="157" name="Рисунок 156">
          <a:extLst>
            <a:ext uri="{FF2B5EF4-FFF2-40B4-BE49-F238E27FC236}">
              <a16:creationId xmlns:a16="http://schemas.microsoft.com/office/drawing/2014/main" id="{BCADB538-A29A-1386-E8F7-181245627956}"/>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l="22824" t="11586" r="19023" b="5414"/>
        <a:stretch/>
      </xdr:blipFill>
      <xdr:spPr>
        <a:xfrm>
          <a:off x="246528" y="270633266"/>
          <a:ext cx="672353" cy="1709567"/>
        </a:xfrm>
        <a:prstGeom prst="rect">
          <a:avLst/>
        </a:prstGeom>
      </xdr:spPr>
    </xdr:pic>
    <xdr:clientData/>
  </xdr:twoCellAnchor>
  <xdr:twoCellAnchor editAs="oneCell">
    <xdr:from>
      <xdr:col>0</xdr:col>
      <xdr:colOff>246528</xdr:colOff>
      <xdr:row>442</xdr:row>
      <xdr:rowOff>33619</xdr:rowOff>
    </xdr:from>
    <xdr:to>
      <xdr:col>1</xdr:col>
      <xdr:colOff>336175</xdr:colOff>
      <xdr:row>442</xdr:row>
      <xdr:rowOff>1775492</xdr:rowOff>
    </xdr:to>
    <xdr:pic>
      <xdr:nvPicPr>
        <xdr:cNvPr id="161" name="Рисунок 160">
          <a:extLst>
            <a:ext uri="{FF2B5EF4-FFF2-40B4-BE49-F238E27FC236}">
              <a16:creationId xmlns:a16="http://schemas.microsoft.com/office/drawing/2014/main" id="{709F74D4-A882-7A8C-E7FA-0CB329B4B1BF}"/>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39648" t="10236" r="28056" b="8795"/>
        <a:stretch/>
      </xdr:blipFill>
      <xdr:spPr>
        <a:xfrm>
          <a:off x="246528" y="272426207"/>
          <a:ext cx="694765" cy="1741873"/>
        </a:xfrm>
        <a:prstGeom prst="rect">
          <a:avLst/>
        </a:prstGeom>
      </xdr:spPr>
    </xdr:pic>
    <xdr:clientData/>
  </xdr:twoCellAnchor>
  <xdr:twoCellAnchor editAs="oneCell">
    <xdr:from>
      <xdr:col>0</xdr:col>
      <xdr:colOff>235323</xdr:colOff>
      <xdr:row>443</xdr:row>
      <xdr:rowOff>56031</xdr:rowOff>
    </xdr:from>
    <xdr:to>
      <xdr:col>1</xdr:col>
      <xdr:colOff>280146</xdr:colOff>
      <xdr:row>443</xdr:row>
      <xdr:rowOff>1747701</xdr:rowOff>
    </xdr:to>
    <xdr:pic>
      <xdr:nvPicPr>
        <xdr:cNvPr id="164" name="Рисунок 163">
          <a:extLst>
            <a:ext uri="{FF2B5EF4-FFF2-40B4-BE49-F238E27FC236}">
              <a16:creationId xmlns:a16="http://schemas.microsoft.com/office/drawing/2014/main" id="{3C0AEF9E-18BF-6EE7-D758-1F465B9DFBF3}"/>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l="39504" t="10381" r="29643" b="9313"/>
        <a:stretch/>
      </xdr:blipFill>
      <xdr:spPr>
        <a:xfrm>
          <a:off x="235323" y="274241560"/>
          <a:ext cx="649941" cy="1691670"/>
        </a:xfrm>
        <a:prstGeom prst="rect">
          <a:avLst/>
        </a:prstGeom>
      </xdr:spPr>
    </xdr:pic>
    <xdr:clientData/>
  </xdr:twoCellAnchor>
  <xdr:twoCellAnchor editAs="oneCell">
    <xdr:from>
      <xdr:col>0</xdr:col>
      <xdr:colOff>201705</xdr:colOff>
      <xdr:row>444</xdr:row>
      <xdr:rowOff>67235</xdr:rowOff>
    </xdr:from>
    <xdr:to>
      <xdr:col>1</xdr:col>
      <xdr:colOff>280146</xdr:colOff>
      <xdr:row>444</xdr:row>
      <xdr:rowOff>1785371</xdr:rowOff>
    </xdr:to>
    <xdr:pic>
      <xdr:nvPicPr>
        <xdr:cNvPr id="166" name="Рисунок 165">
          <a:extLst>
            <a:ext uri="{FF2B5EF4-FFF2-40B4-BE49-F238E27FC236}">
              <a16:creationId xmlns:a16="http://schemas.microsoft.com/office/drawing/2014/main" id="{679B604B-A99A-D92E-7F18-B9189834F9DD}"/>
            </a:ext>
          </a:extLst>
        </xdr:cNvPr>
        <xdr:cNvPicPr>
          <a:picLocks noChangeAspect="1"/>
        </xdr:cNvPicPr>
      </xdr:nvPicPr>
      <xdr:blipFill rotWithShape="1">
        <a:blip xmlns:r="http://schemas.openxmlformats.org/officeDocument/2006/relationships" r:embed="rId153" cstate="print">
          <a:extLst>
            <a:ext uri="{28A0092B-C50C-407E-A947-70E740481C1C}">
              <a14:useLocalDpi xmlns:a14="http://schemas.microsoft.com/office/drawing/2010/main" val="0"/>
            </a:ext>
          </a:extLst>
        </a:blip>
        <a:srcRect l="37918" t="10380" r="30075" b="9170"/>
        <a:stretch/>
      </xdr:blipFill>
      <xdr:spPr>
        <a:xfrm>
          <a:off x="201705" y="276045706"/>
          <a:ext cx="683559" cy="1718136"/>
        </a:xfrm>
        <a:prstGeom prst="rect">
          <a:avLst/>
        </a:prstGeom>
      </xdr:spPr>
    </xdr:pic>
    <xdr:clientData/>
  </xdr:twoCellAnchor>
  <xdr:twoCellAnchor editAs="oneCell">
    <xdr:from>
      <xdr:col>0</xdr:col>
      <xdr:colOff>268942</xdr:colOff>
      <xdr:row>445</xdr:row>
      <xdr:rowOff>56028</xdr:rowOff>
    </xdr:from>
    <xdr:to>
      <xdr:col>1</xdr:col>
      <xdr:colOff>291353</xdr:colOff>
      <xdr:row>445</xdr:row>
      <xdr:rowOff>1742513</xdr:rowOff>
    </xdr:to>
    <xdr:pic>
      <xdr:nvPicPr>
        <xdr:cNvPr id="170" name="Рисунок 169">
          <a:extLst>
            <a:ext uri="{FF2B5EF4-FFF2-40B4-BE49-F238E27FC236}">
              <a16:creationId xmlns:a16="http://schemas.microsoft.com/office/drawing/2014/main" id="{BF4B616A-2447-88A5-FE0D-8B32562C502F}"/>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val="0"/>
            </a:ext>
          </a:extLst>
        </a:blip>
        <a:srcRect l="39937" t="10236" r="30075" b="9171"/>
        <a:stretch/>
      </xdr:blipFill>
      <xdr:spPr>
        <a:xfrm>
          <a:off x="268942" y="277827440"/>
          <a:ext cx="627529" cy="1686485"/>
        </a:xfrm>
        <a:prstGeom prst="rect">
          <a:avLst/>
        </a:prstGeom>
      </xdr:spPr>
    </xdr:pic>
    <xdr:clientData/>
  </xdr:twoCellAnchor>
  <xdr:twoCellAnchor editAs="oneCell">
    <xdr:from>
      <xdr:col>0</xdr:col>
      <xdr:colOff>347383</xdr:colOff>
      <xdr:row>449</xdr:row>
      <xdr:rowOff>44824</xdr:rowOff>
    </xdr:from>
    <xdr:to>
      <xdr:col>1</xdr:col>
      <xdr:colOff>236574</xdr:colOff>
      <xdr:row>449</xdr:row>
      <xdr:rowOff>1411942</xdr:rowOff>
    </xdr:to>
    <xdr:pic>
      <xdr:nvPicPr>
        <xdr:cNvPr id="175" name="Рисунок 174">
          <a:extLst>
            <a:ext uri="{FF2B5EF4-FFF2-40B4-BE49-F238E27FC236}">
              <a16:creationId xmlns:a16="http://schemas.microsoft.com/office/drawing/2014/main" id="{5068704C-F7C0-BF6B-E686-F9FB23D5EB5B}"/>
            </a:ext>
          </a:extLst>
        </xdr:cNvPr>
        <xdr:cNvPicPr>
          <a:picLocks noChangeAspect="1"/>
        </xdr:cNvPicPr>
      </xdr:nvPicPr>
      <xdr:blipFill rotWithShape="1">
        <a:blip xmlns:r="http://schemas.openxmlformats.org/officeDocument/2006/relationships" r:embed="rId155" cstate="print">
          <a:extLst>
            <a:ext uri="{28A0092B-C50C-407E-A947-70E740481C1C}">
              <a14:useLocalDpi xmlns:a14="http://schemas.microsoft.com/office/drawing/2010/main" val="0"/>
            </a:ext>
          </a:extLst>
        </a:blip>
        <a:srcRect l="33593" t="2307" r="31085"/>
        <a:stretch/>
      </xdr:blipFill>
      <xdr:spPr>
        <a:xfrm>
          <a:off x="347383" y="283564853"/>
          <a:ext cx="494309" cy="1367118"/>
        </a:xfrm>
        <a:prstGeom prst="rect">
          <a:avLst/>
        </a:prstGeom>
      </xdr:spPr>
    </xdr:pic>
    <xdr:clientData/>
  </xdr:twoCellAnchor>
  <xdr:twoCellAnchor editAs="oneCell">
    <xdr:from>
      <xdr:col>0</xdr:col>
      <xdr:colOff>324971</xdr:colOff>
      <xdr:row>450</xdr:row>
      <xdr:rowOff>78442</xdr:rowOff>
    </xdr:from>
    <xdr:to>
      <xdr:col>1</xdr:col>
      <xdr:colOff>225049</xdr:colOff>
      <xdr:row>450</xdr:row>
      <xdr:rowOff>1400736</xdr:rowOff>
    </xdr:to>
    <xdr:pic>
      <xdr:nvPicPr>
        <xdr:cNvPr id="178" name="Рисунок 177">
          <a:extLst>
            <a:ext uri="{FF2B5EF4-FFF2-40B4-BE49-F238E27FC236}">
              <a16:creationId xmlns:a16="http://schemas.microsoft.com/office/drawing/2014/main" id="{587766B6-1BF3-9797-8F7C-3F7DECE71573}"/>
            </a:ext>
          </a:extLst>
        </xdr:cNvPr>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33010" t="1941" r="29773" b="647"/>
        <a:stretch/>
      </xdr:blipFill>
      <xdr:spPr>
        <a:xfrm>
          <a:off x="324971" y="285021618"/>
          <a:ext cx="505196" cy="1322294"/>
        </a:xfrm>
        <a:prstGeom prst="rect">
          <a:avLst/>
        </a:prstGeom>
      </xdr:spPr>
    </xdr:pic>
    <xdr:clientData/>
  </xdr:twoCellAnchor>
  <xdr:twoCellAnchor editAs="oneCell">
    <xdr:from>
      <xdr:col>0</xdr:col>
      <xdr:colOff>302559</xdr:colOff>
      <xdr:row>451</xdr:row>
      <xdr:rowOff>44824</xdr:rowOff>
    </xdr:from>
    <xdr:to>
      <xdr:col>1</xdr:col>
      <xdr:colOff>227216</xdr:colOff>
      <xdr:row>451</xdr:row>
      <xdr:rowOff>1400735</xdr:rowOff>
    </xdr:to>
    <xdr:pic>
      <xdr:nvPicPr>
        <xdr:cNvPr id="181" name="Рисунок 180">
          <a:extLst>
            <a:ext uri="{FF2B5EF4-FFF2-40B4-BE49-F238E27FC236}">
              <a16:creationId xmlns:a16="http://schemas.microsoft.com/office/drawing/2014/main" id="{AC17F85F-2785-4DEA-73D0-F718C5E4D509}"/>
            </a:ext>
          </a:extLst>
        </xdr:cNvPr>
        <xdr:cNvPicPr>
          <a:picLocks noChangeAspect="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40080" r="20848"/>
        <a:stretch/>
      </xdr:blipFill>
      <xdr:spPr>
        <a:xfrm>
          <a:off x="302559" y="286411148"/>
          <a:ext cx="529775" cy="1355911"/>
        </a:xfrm>
        <a:prstGeom prst="rect">
          <a:avLst/>
        </a:prstGeom>
      </xdr:spPr>
    </xdr:pic>
    <xdr:clientData/>
  </xdr:twoCellAnchor>
  <xdr:twoCellAnchor editAs="oneCell">
    <xdr:from>
      <xdr:col>0</xdr:col>
      <xdr:colOff>324973</xdr:colOff>
      <xdr:row>452</xdr:row>
      <xdr:rowOff>44823</xdr:rowOff>
    </xdr:from>
    <xdr:to>
      <xdr:col>1</xdr:col>
      <xdr:colOff>233373</xdr:colOff>
      <xdr:row>452</xdr:row>
      <xdr:rowOff>1373840</xdr:rowOff>
    </xdr:to>
    <xdr:pic>
      <xdr:nvPicPr>
        <xdr:cNvPr id="184" name="Рисунок 183">
          <a:extLst>
            <a:ext uri="{FF2B5EF4-FFF2-40B4-BE49-F238E27FC236}">
              <a16:creationId xmlns:a16="http://schemas.microsoft.com/office/drawing/2014/main" id="{144330E3-3161-608F-7EAB-866D5160DA89}"/>
            </a:ext>
          </a:extLst>
        </xdr:cNvPr>
        <xdr:cNvPicPr>
          <a:picLocks noChangeAspect="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40081" r="21280"/>
        <a:stretch/>
      </xdr:blipFill>
      <xdr:spPr>
        <a:xfrm>
          <a:off x="324973" y="287834294"/>
          <a:ext cx="513518" cy="1329017"/>
        </a:xfrm>
        <a:prstGeom prst="rect">
          <a:avLst/>
        </a:prstGeom>
      </xdr:spPr>
    </xdr:pic>
    <xdr:clientData/>
  </xdr:twoCellAnchor>
  <xdr:twoCellAnchor editAs="oneCell">
    <xdr:from>
      <xdr:col>0</xdr:col>
      <xdr:colOff>358588</xdr:colOff>
      <xdr:row>453</xdr:row>
      <xdr:rowOff>22413</xdr:rowOff>
    </xdr:from>
    <xdr:to>
      <xdr:col>1</xdr:col>
      <xdr:colOff>130295</xdr:colOff>
      <xdr:row>453</xdr:row>
      <xdr:rowOff>1346387</xdr:rowOff>
    </xdr:to>
    <xdr:pic>
      <xdr:nvPicPr>
        <xdr:cNvPr id="186" name="Рисунок 185">
          <a:extLst>
            <a:ext uri="{FF2B5EF4-FFF2-40B4-BE49-F238E27FC236}">
              <a16:creationId xmlns:a16="http://schemas.microsoft.com/office/drawing/2014/main" id="{2AD661A5-2311-995C-B618-65C76578826C}"/>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40657" r="31084"/>
        <a:stretch/>
      </xdr:blipFill>
      <xdr:spPr>
        <a:xfrm>
          <a:off x="358588" y="289235031"/>
          <a:ext cx="376825" cy="1333499"/>
        </a:xfrm>
        <a:prstGeom prst="rect">
          <a:avLst/>
        </a:prstGeom>
      </xdr:spPr>
    </xdr:pic>
    <xdr:clientData/>
  </xdr:twoCellAnchor>
  <xdr:twoCellAnchor editAs="oneCell">
    <xdr:from>
      <xdr:col>0</xdr:col>
      <xdr:colOff>403412</xdr:colOff>
      <xdr:row>454</xdr:row>
      <xdr:rowOff>56029</xdr:rowOff>
    </xdr:from>
    <xdr:to>
      <xdr:col>1</xdr:col>
      <xdr:colOff>171952</xdr:colOff>
      <xdr:row>454</xdr:row>
      <xdr:rowOff>1378323</xdr:rowOff>
    </xdr:to>
    <xdr:pic>
      <xdr:nvPicPr>
        <xdr:cNvPr id="188" name="Рисунок 187">
          <a:extLst>
            <a:ext uri="{FF2B5EF4-FFF2-40B4-BE49-F238E27FC236}">
              <a16:creationId xmlns:a16="http://schemas.microsoft.com/office/drawing/2014/main" id="{0131DF42-80A2-27B6-14BF-70CFCFB889B1}"/>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l="40657" r="31084"/>
        <a:stretch/>
      </xdr:blipFill>
      <xdr:spPr>
        <a:xfrm>
          <a:off x="403412" y="290691794"/>
          <a:ext cx="373658" cy="1322294"/>
        </a:xfrm>
        <a:prstGeom prst="rect">
          <a:avLst/>
        </a:prstGeom>
      </xdr:spPr>
    </xdr:pic>
    <xdr:clientData/>
  </xdr:twoCellAnchor>
  <xdr:twoCellAnchor editAs="oneCell">
    <xdr:from>
      <xdr:col>0</xdr:col>
      <xdr:colOff>257735</xdr:colOff>
      <xdr:row>455</xdr:row>
      <xdr:rowOff>22412</xdr:rowOff>
    </xdr:from>
    <xdr:to>
      <xdr:col>1</xdr:col>
      <xdr:colOff>257735</xdr:colOff>
      <xdr:row>455</xdr:row>
      <xdr:rowOff>1382124</xdr:rowOff>
    </xdr:to>
    <xdr:pic>
      <xdr:nvPicPr>
        <xdr:cNvPr id="190" name="Рисунок 189">
          <a:extLst>
            <a:ext uri="{FF2B5EF4-FFF2-40B4-BE49-F238E27FC236}">
              <a16:creationId xmlns:a16="http://schemas.microsoft.com/office/drawing/2014/main" id="{A0CA2CB1-BC66-0372-4A1D-21D168A6CA9A}"/>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5467" t="2162" r="20992"/>
        <a:stretch/>
      </xdr:blipFill>
      <xdr:spPr>
        <a:xfrm>
          <a:off x="257735" y="292081324"/>
          <a:ext cx="605118" cy="1359712"/>
        </a:xfrm>
        <a:prstGeom prst="rect">
          <a:avLst/>
        </a:prstGeom>
      </xdr:spPr>
    </xdr:pic>
    <xdr:clientData/>
  </xdr:twoCellAnchor>
  <xdr:twoCellAnchor editAs="oneCell">
    <xdr:from>
      <xdr:col>0</xdr:col>
      <xdr:colOff>273584</xdr:colOff>
      <xdr:row>456</xdr:row>
      <xdr:rowOff>56029</xdr:rowOff>
    </xdr:from>
    <xdr:to>
      <xdr:col>1</xdr:col>
      <xdr:colOff>243146</xdr:colOff>
      <xdr:row>456</xdr:row>
      <xdr:rowOff>1389529</xdr:rowOff>
    </xdr:to>
    <xdr:pic>
      <xdr:nvPicPr>
        <xdr:cNvPr id="192" name="Рисунок 191">
          <a:extLst>
            <a:ext uri="{FF2B5EF4-FFF2-40B4-BE49-F238E27FC236}">
              <a16:creationId xmlns:a16="http://schemas.microsoft.com/office/drawing/2014/main" id="{55FEB4AB-52A9-CC29-C963-2157C79E4D80}"/>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7774" t="2451" r="21280" b="2538"/>
        <a:stretch/>
      </xdr:blipFill>
      <xdr:spPr>
        <a:xfrm>
          <a:off x="273584" y="293538088"/>
          <a:ext cx="574680" cy="1333500"/>
        </a:xfrm>
        <a:prstGeom prst="rect">
          <a:avLst/>
        </a:prstGeom>
      </xdr:spPr>
    </xdr:pic>
    <xdr:clientData/>
  </xdr:twoCellAnchor>
  <xdr:twoCellAnchor editAs="oneCell">
    <xdr:from>
      <xdr:col>0</xdr:col>
      <xdr:colOff>369793</xdr:colOff>
      <xdr:row>457</xdr:row>
      <xdr:rowOff>22411</xdr:rowOff>
    </xdr:from>
    <xdr:to>
      <xdr:col>1</xdr:col>
      <xdr:colOff>212910</xdr:colOff>
      <xdr:row>457</xdr:row>
      <xdr:rowOff>1370306</xdr:rowOff>
    </xdr:to>
    <xdr:pic>
      <xdr:nvPicPr>
        <xdr:cNvPr id="194" name="Рисунок 193">
          <a:extLst>
            <a:ext uri="{FF2B5EF4-FFF2-40B4-BE49-F238E27FC236}">
              <a16:creationId xmlns:a16="http://schemas.microsoft.com/office/drawing/2014/main" id="{A1FDD27D-ECD1-33FB-24D0-B53DE96C8DD0}"/>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36620" t="2451" r="30940"/>
        <a:stretch/>
      </xdr:blipFill>
      <xdr:spPr>
        <a:xfrm>
          <a:off x="369793" y="294927617"/>
          <a:ext cx="448235" cy="1347895"/>
        </a:xfrm>
        <a:prstGeom prst="rect">
          <a:avLst/>
        </a:prstGeom>
      </xdr:spPr>
    </xdr:pic>
    <xdr:clientData/>
  </xdr:twoCellAnchor>
  <xdr:twoCellAnchor editAs="oneCell">
    <xdr:from>
      <xdr:col>0</xdr:col>
      <xdr:colOff>403414</xdr:colOff>
      <xdr:row>458</xdr:row>
      <xdr:rowOff>33617</xdr:rowOff>
    </xdr:from>
    <xdr:to>
      <xdr:col>1</xdr:col>
      <xdr:colOff>224118</xdr:colOff>
      <xdr:row>459</xdr:row>
      <xdr:rowOff>0</xdr:rowOff>
    </xdr:to>
    <xdr:pic>
      <xdr:nvPicPr>
        <xdr:cNvPr id="196" name="Рисунок 195">
          <a:extLst>
            <a:ext uri="{FF2B5EF4-FFF2-40B4-BE49-F238E27FC236}">
              <a16:creationId xmlns:a16="http://schemas.microsoft.com/office/drawing/2014/main" id="{D9F824ED-91D0-BF44-80FB-9813A29207CB}"/>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37918" r="31372"/>
        <a:stretch/>
      </xdr:blipFill>
      <xdr:spPr>
        <a:xfrm>
          <a:off x="403414" y="296361970"/>
          <a:ext cx="425822" cy="1386621"/>
        </a:xfrm>
        <a:prstGeom prst="rect">
          <a:avLst/>
        </a:prstGeom>
      </xdr:spPr>
    </xdr:pic>
    <xdr:clientData/>
  </xdr:twoCellAnchor>
  <xdr:twoCellAnchor editAs="oneCell">
    <xdr:from>
      <xdr:col>0</xdr:col>
      <xdr:colOff>0</xdr:colOff>
      <xdr:row>108</xdr:row>
      <xdr:rowOff>504264</xdr:rowOff>
    </xdr:from>
    <xdr:to>
      <xdr:col>1</xdr:col>
      <xdr:colOff>644586</xdr:colOff>
      <xdr:row>109</xdr:row>
      <xdr:rowOff>750794</xdr:rowOff>
    </xdr:to>
    <xdr:pic>
      <xdr:nvPicPr>
        <xdr:cNvPr id="138" name="Рисунок 137">
          <a:extLst>
            <a:ext uri="{FF2B5EF4-FFF2-40B4-BE49-F238E27FC236}">
              <a16:creationId xmlns:a16="http://schemas.microsoft.com/office/drawing/2014/main" id="{A2CB3422-50B9-B2EC-ACB9-D2ED9416BF52}"/>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17733" t="20618" r="21424" b="11188"/>
        <a:stretch>
          <a:fillRect/>
        </a:stretch>
      </xdr:blipFill>
      <xdr:spPr>
        <a:xfrm>
          <a:off x="0" y="2913529"/>
          <a:ext cx="1249704" cy="1400735"/>
        </a:xfrm>
        <a:prstGeom prst="rect">
          <a:avLst/>
        </a:prstGeom>
      </xdr:spPr>
    </xdr:pic>
    <xdr:clientData/>
  </xdr:twoCellAnchor>
  <xdr:twoCellAnchor editAs="oneCell">
    <xdr:from>
      <xdr:col>0</xdr:col>
      <xdr:colOff>44824</xdr:colOff>
      <xdr:row>110</xdr:row>
      <xdr:rowOff>89647</xdr:rowOff>
    </xdr:from>
    <xdr:to>
      <xdr:col>1</xdr:col>
      <xdr:colOff>694765</xdr:colOff>
      <xdr:row>111</xdr:row>
      <xdr:rowOff>1546640</xdr:rowOff>
    </xdr:to>
    <xdr:pic>
      <xdr:nvPicPr>
        <xdr:cNvPr id="158" name="Рисунок 157">
          <a:extLst>
            <a:ext uri="{FF2B5EF4-FFF2-40B4-BE49-F238E27FC236}">
              <a16:creationId xmlns:a16="http://schemas.microsoft.com/office/drawing/2014/main" id="{FA119D53-3EE6-DB4B-2350-DAA7593E87F1}"/>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val="0"/>
            </a:ext>
          </a:extLst>
        </a:blip>
        <a:srcRect l="19752" t="5469" r="30796" b="1884"/>
        <a:stretch>
          <a:fillRect/>
        </a:stretch>
      </xdr:blipFill>
      <xdr:spPr>
        <a:xfrm>
          <a:off x="44824" y="5434853"/>
          <a:ext cx="1255059" cy="3037024"/>
        </a:xfrm>
        <a:prstGeom prst="rect">
          <a:avLst/>
        </a:prstGeom>
      </xdr:spPr>
    </xdr:pic>
    <xdr:clientData/>
  </xdr:twoCellAnchor>
  <xdr:twoCellAnchor editAs="oneCell">
    <xdr:from>
      <xdr:col>0</xdr:col>
      <xdr:colOff>0</xdr:colOff>
      <xdr:row>176</xdr:row>
      <xdr:rowOff>212910</xdr:rowOff>
    </xdr:from>
    <xdr:to>
      <xdr:col>1</xdr:col>
      <xdr:colOff>661147</xdr:colOff>
      <xdr:row>177</xdr:row>
      <xdr:rowOff>1557616</xdr:rowOff>
    </xdr:to>
    <xdr:pic>
      <xdr:nvPicPr>
        <xdr:cNvPr id="163" name="Рисунок 162">
          <a:extLst>
            <a:ext uri="{FF2B5EF4-FFF2-40B4-BE49-F238E27FC236}">
              <a16:creationId xmlns:a16="http://schemas.microsoft.com/office/drawing/2014/main" id="{CDBC72F0-F1BB-B10E-D120-2C87C971F08A}"/>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29988" t="3684" r="24164" b="2330"/>
        <a:stretch>
          <a:fillRect/>
        </a:stretch>
      </xdr:blipFill>
      <xdr:spPr>
        <a:xfrm>
          <a:off x="0" y="158294292"/>
          <a:ext cx="1266265" cy="3350559"/>
        </a:xfrm>
        <a:prstGeom prst="rect">
          <a:avLst/>
        </a:prstGeom>
      </xdr:spPr>
    </xdr:pic>
    <xdr:clientData/>
  </xdr:twoCellAnchor>
  <xdr:twoCellAnchor editAs="oneCell">
    <xdr:from>
      <xdr:col>0</xdr:col>
      <xdr:colOff>190500</xdr:colOff>
      <xdr:row>121</xdr:row>
      <xdr:rowOff>67234</xdr:rowOff>
    </xdr:from>
    <xdr:to>
      <xdr:col>1</xdr:col>
      <xdr:colOff>425824</xdr:colOff>
      <xdr:row>121</xdr:row>
      <xdr:rowOff>3265582</xdr:rowOff>
    </xdr:to>
    <xdr:pic>
      <xdr:nvPicPr>
        <xdr:cNvPr id="167" name="Рисунок 166">
          <a:extLst>
            <a:ext uri="{FF2B5EF4-FFF2-40B4-BE49-F238E27FC236}">
              <a16:creationId xmlns:a16="http://schemas.microsoft.com/office/drawing/2014/main" id="{999B218E-14C2-D02E-4A59-B71EC31BCC1F}"/>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l="3872" t="4457" r="3211" b="3966"/>
        <a:stretch>
          <a:fillRect/>
        </a:stretch>
      </xdr:blipFill>
      <xdr:spPr>
        <a:xfrm>
          <a:off x="190500" y="17156205"/>
          <a:ext cx="840442" cy="3198348"/>
        </a:xfrm>
        <a:prstGeom prst="rect">
          <a:avLst/>
        </a:prstGeom>
      </xdr:spPr>
    </xdr:pic>
    <xdr:clientData/>
  </xdr:twoCellAnchor>
  <xdr:twoCellAnchor editAs="oneCell">
    <xdr:from>
      <xdr:col>0</xdr:col>
      <xdr:colOff>0</xdr:colOff>
      <xdr:row>88</xdr:row>
      <xdr:rowOff>184167</xdr:rowOff>
    </xdr:from>
    <xdr:to>
      <xdr:col>2</xdr:col>
      <xdr:colOff>4577</xdr:colOff>
      <xdr:row>89</xdr:row>
      <xdr:rowOff>907679</xdr:rowOff>
    </xdr:to>
    <xdr:pic>
      <xdr:nvPicPr>
        <xdr:cNvPr id="155" name="Рисунок 154">
          <a:extLst>
            <a:ext uri="{FF2B5EF4-FFF2-40B4-BE49-F238E27FC236}">
              <a16:creationId xmlns:a16="http://schemas.microsoft.com/office/drawing/2014/main" id="{296E6743-60F8-8980-0FA7-BADFCBB9DB24}"/>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3926932"/>
          <a:ext cx="1326871" cy="1877716"/>
        </a:xfrm>
        <a:prstGeom prst="rect">
          <a:avLst/>
        </a:prstGeom>
      </xdr:spPr>
    </xdr:pic>
    <xdr:clientData/>
  </xdr:twoCellAnchor>
  <xdr:twoCellAnchor editAs="oneCell">
    <xdr:from>
      <xdr:col>0</xdr:col>
      <xdr:colOff>0</xdr:colOff>
      <xdr:row>99</xdr:row>
      <xdr:rowOff>1568823</xdr:rowOff>
    </xdr:from>
    <xdr:to>
      <xdr:col>1</xdr:col>
      <xdr:colOff>680066</xdr:colOff>
      <xdr:row>102</xdr:row>
      <xdr:rowOff>145678</xdr:rowOff>
    </xdr:to>
    <xdr:pic>
      <xdr:nvPicPr>
        <xdr:cNvPr id="172" name="Рисунок 171">
          <a:extLst>
            <a:ext uri="{FF2B5EF4-FFF2-40B4-BE49-F238E27FC236}">
              <a16:creationId xmlns:a16="http://schemas.microsoft.com/office/drawing/2014/main" id="{8B894B4E-3DD9-94FB-E1EF-9E853B4B4A35}"/>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22594" r="22574"/>
        <a:stretch>
          <a:fillRect/>
        </a:stretch>
      </xdr:blipFill>
      <xdr:spPr>
        <a:xfrm>
          <a:off x="0" y="8774205"/>
          <a:ext cx="1285184" cy="3316941"/>
        </a:xfrm>
        <a:prstGeom prst="rect">
          <a:avLst/>
        </a:prstGeom>
      </xdr:spPr>
    </xdr:pic>
    <xdr:clientData/>
  </xdr:twoCellAnchor>
  <xdr:twoCellAnchor editAs="oneCell">
    <xdr:from>
      <xdr:col>0</xdr:col>
      <xdr:colOff>0</xdr:colOff>
      <xdr:row>92</xdr:row>
      <xdr:rowOff>459441</xdr:rowOff>
    </xdr:from>
    <xdr:to>
      <xdr:col>2</xdr:col>
      <xdr:colOff>1488</xdr:colOff>
      <xdr:row>93</xdr:row>
      <xdr:rowOff>425822</xdr:rowOff>
    </xdr:to>
    <xdr:pic>
      <xdr:nvPicPr>
        <xdr:cNvPr id="185" name="Рисунок 184">
          <a:extLst>
            <a:ext uri="{FF2B5EF4-FFF2-40B4-BE49-F238E27FC236}">
              <a16:creationId xmlns:a16="http://schemas.microsoft.com/office/drawing/2014/main" id="{A5383677-A1FE-791A-D9DA-8F24D23DD273}"/>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val="0"/>
            </a:ext>
          </a:extLst>
        </a:blip>
        <a:srcRect l="6199" r="10323"/>
        <a:stretch>
          <a:fillRect/>
        </a:stretch>
      </xdr:blipFill>
      <xdr:spPr>
        <a:xfrm>
          <a:off x="0" y="8819029"/>
          <a:ext cx="1323782" cy="1120587"/>
        </a:xfrm>
        <a:prstGeom prst="rect">
          <a:avLst/>
        </a:prstGeom>
      </xdr:spPr>
    </xdr:pic>
    <xdr:clientData/>
  </xdr:twoCellAnchor>
  <xdr:twoCellAnchor editAs="oneCell">
    <xdr:from>
      <xdr:col>0</xdr:col>
      <xdr:colOff>0</xdr:colOff>
      <xdr:row>103</xdr:row>
      <xdr:rowOff>56030</xdr:rowOff>
    </xdr:from>
    <xdr:to>
      <xdr:col>1</xdr:col>
      <xdr:colOff>705970</xdr:colOff>
      <xdr:row>106</xdr:row>
      <xdr:rowOff>1003179</xdr:rowOff>
    </xdr:to>
    <xdr:pic>
      <xdr:nvPicPr>
        <xdr:cNvPr id="195" name="Рисунок 194">
          <a:extLst>
            <a:ext uri="{FF2B5EF4-FFF2-40B4-BE49-F238E27FC236}">
              <a16:creationId xmlns:a16="http://schemas.microsoft.com/office/drawing/2014/main" id="{354DDCB4-781A-930A-3CA2-39EA6126548A}"/>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val="0"/>
            </a:ext>
          </a:extLst>
        </a:blip>
        <a:srcRect l="21287" r="23762"/>
        <a:stretch>
          <a:fillRect/>
        </a:stretch>
      </xdr:blipFill>
      <xdr:spPr>
        <a:xfrm>
          <a:off x="0" y="18198354"/>
          <a:ext cx="1311088" cy="4241678"/>
        </a:xfrm>
        <a:prstGeom prst="rect">
          <a:avLst/>
        </a:prstGeom>
      </xdr:spPr>
    </xdr:pic>
    <xdr:clientData/>
  </xdr:twoCellAnchor>
  <xdr:twoCellAnchor editAs="oneCell">
    <xdr:from>
      <xdr:col>0</xdr:col>
      <xdr:colOff>0</xdr:colOff>
      <xdr:row>95</xdr:row>
      <xdr:rowOff>1047750</xdr:rowOff>
    </xdr:from>
    <xdr:to>
      <xdr:col>1</xdr:col>
      <xdr:colOff>712183</xdr:colOff>
      <xdr:row>98</xdr:row>
      <xdr:rowOff>585108</xdr:rowOff>
    </xdr:to>
    <xdr:pic>
      <xdr:nvPicPr>
        <xdr:cNvPr id="199" name="Рисунок 198">
          <a:extLst>
            <a:ext uri="{FF2B5EF4-FFF2-40B4-BE49-F238E27FC236}">
              <a16:creationId xmlns:a16="http://schemas.microsoft.com/office/drawing/2014/main" id="{B02941F3-F705-CEF8-39B6-B778BE243B8D}"/>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val="0"/>
            </a:ext>
          </a:extLst>
        </a:blip>
        <a:srcRect l="23400" t="8522" r="8418" b="3788"/>
        <a:stretch>
          <a:fillRect/>
        </a:stretch>
      </xdr:blipFill>
      <xdr:spPr>
        <a:xfrm>
          <a:off x="0" y="12858750"/>
          <a:ext cx="1312258" cy="3000375"/>
        </a:xfrm>
        <a:prstGeom prst="rect">
          <a:avLst/>
        </a:prstGeom>
      </xdr:spPr>
    </xdr:pic>
    <xdr:clientData/>
  </xdr:twoCellAnchor>
  <xdr:twoCellAnchor editAs="oneCell">
    <xdr:from>
      <xdr:col>0</xdr:col>
      <xdr:colOff>0</xdr:colOff>
      <xdr:row>334</xdr:row>
      <xdr:rowOff>295275</xdr:rowOff>
    </xdr:from>
    <xdr:to>
      <xdr:col>1</xdr:col>
      <xdr:colOff>713739</xdr:colOff>
      <xdr:row>336</xdr:row>
      <xdr:rowOff>904873</xdr:rowOff>
    </xdr:to>
    <xdr:pic>
      <xdr:nvPicPr>
        <xdr:cNvPr id="127" name="Рисунок 126">
          <a:extLst>
            <a:ext uri="{FF2B5EF4-FFF2-40B4-BE49-F238E27FC236}">
              <a16:creationId xmlns:a16="http://schemas.microsoft.com/office/drawing/2014/main" id="{42DBD764-FFCF-4D99-855D-B294A88129B9}"/>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26729" t="1853" r="25540" b="2765"/>
        <a:stretch/>
      </xdr:blipFill>
      <xdr:spPr>
        <a:xfrm>
          <a:off x="0" y="250612275"/>
          <a:ext cx="1313814" cy="2914649"/>
        </a:xfrm>
        <a:prstGeom prst="rect">
          <a:avLst/>
        </a:prstGeom>
      </xdr:spPr>
    </xdr:pic>
    <xdr:clientData/>
  </xdr:twoCellAnchor>
  <xdr:twoCellAnchor editAs="oneCell">
    <xdr:from>
      <xdr:col>0</xdr:col>
      <xdr:colOff>0</xdr:colOff>
      <xdr:row>62</xdr:row>
      <xdr:rowOff>89647</xdr:rowOff>
    </xdr:from>
    <xdr:to>
      <xdr:col>2</xdr:col>
      <xdr:colOff>2391</xdr:colOff>
      <xdr:row>63</xdr:row>
      <xdr:rowOff>918883</xdr:rowOff>
    </xdr:to>
    <xdr:pic>
      <xdr:nvPicPr>
        <xdr:cNvPr id="27" name="Рисунок 26">
          <a:extLst>
            <a:ext uri="{FF2B5EF4-FFF2-40B4-BE49-F238E27FC236}">
              <a16:creationId xmlns:a16="http://schemas.microsoft.com/office/drawing/2014/main" id="{6DD3263C-0DE3-4273-3AE4-DF97C6F55A2D}"/>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val="0"/>
            </a:ext>
          </a:extLst>
        </a:blip>
        <a:srcRect l="16148" t="8794" r="28922" b="16234"/>
        <a:stretch>
          <a:fillRect/>
        </a:stretch>
      </xdr:blipFill>
      <xdr:spPr>
        <a:xfrm>
          <a:off x="0" y="2678206"/>
          <a:ext cx="1321884" cy="1804147"/>
        </a:xfrm>
        <a:prstGeom prst="rect">
          <a:avLst/>
        </a:prstGeom>
      </xdr:spPr>
    </xdr:pic>
    <xdr:clientData/>
  </xdr:twoCellAnchor>
  <xdr:twoCellAnchor editAs="oneCell">
    <xdr:from>
      <xdr:col>0</xdr:col>
      <xdr:colOff>0</xdr:colOff>
      <xdr:row>64</xdr:row>
      <xdr:rowOff>44824</xdr:rowOff>
    </xdr:from>
    <xdr:to>
      <xdr:col>2</xdr:col>
      <xdr:colOff>11206</xdr:colOff>
      <xdr:row>65</xdr:row>
      <xdr:rowOff>828494</xdr:rowOff>
    </xdr:to>
    <xdr:pic>
      <xdr:nvPicPr>
        <xdr:cNvPr id="29" name="Рисунок 28">
          <a:extLst>
            <a:ext uri="{FF2B5EF4-FFF2-40B4-BE49-F238E27FC236}">
              <a16:creationId xmlns:a16="http://schemas.microsoft.com/office/drawing/2014/main" id="{C9D06234-FB7F-9B9E-3753-855E983823F8}"/>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val="0"/>
            </a:ext>
          </a:extLst>
        </a:blip>
        <a:srcRect l="10473" t="10635" r="27844" b="11647"/>
        <a:stretch>
          <a:fillRect/>
        </a:stretch>
      </xdr:blipFill>
      <xdr:spPr>
        <a:xfrm>
          <a:off x="0" y="4941795"/>
          <a:ext cx="1333500" cy="1680139"/>
        </a:xfrm>
        <a:prstGeom prst="rect">
          <a:avLst/>
        </a:prstGeom>
      </xdr:spPr>
    </xdr:pic>
    <xdr:clientData/>
  </xdr:twoCellAnchor>
  <xdr:twoCellAnchor editAs="oneCell">
    <xdr:from>
      <xdr:col>0</xdr:col>
      <xdr:colOff>0</xdr:colOff>
      <xdr:row>66</xdr:row>
      <xdr:rowOff>347381</xdr:rowOff>
    </xdr:from>
    <xdr:to>
      <xdr:col>2</xdr:col>
      <xdr:colOff>11206</xdr:colOff>
      <xdr:row>67</xdr:row>
      <xdr:rowOff>395317</xdr:rowOff>
    </xdr:to>
    <xdr:pic>
      <xdr:nvPicPr>
        <xdr:cNvPr id="165" name="Рисунок 164">
          <a:extLst>
            <a:ext uri="{FF2B5EF4-FFF2-40B4-BE49-F238E27FC236}">
              <a16:creationId xmlns:a16="http://schemas.microsoft.com/office/drawing/2014/main" id="{E9FB47DE-CE54-99D7-51C5-F004738F24DA}"/>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l="4325" t="19031" r="7440" b="20704"/>
        <a:stretch>
          <a:fillRect/>
        </a:stretch>
      </xdr:blipFill>
      <xdr:spPr>
        <a:xfrm>
          <a:off x="0" y="6678705"/>
          <a:ext cx="1333500" cy="910789"/>
        </a:xfrm>
        <a:prstGeom prst="rect">
          <a:avLst/>
        </a:prstGeom>
      </xdr:spPr>
    </xdr:pic>
    <xdr:clientData/>
  </xdr:twoCellAnchor>
  <xdr:twoCellAnchor editAs="oneCell">
    <xdr:from>
      <xdr:col>0</xdr:col>
      <xdr:colOff>0</xdr:colOff>
      <xdr:row>68</xdr:row>
      <xdr:rowOff>56030</xdr:rowOff>
    </xdr:from>
    <xdr:to>
      <xdr:col>3</xdr:col>
      <xdr:colOff>6197</xdr:colOff>
      <xdr:row>69</xdr:row>
      <xdr:rowOff>1344707</xdr:rowOff>
    </xdr:to>
    <xdr:pic>
      <xdr:nvPicPr>
        <xdr:cNvPr id="176" name="Рисунок 175">
          <a:extLst>
            <a:ext uri="{FF2B5EF4-FFF2-40B4-BE49-F238E27FC236}">
              <a16:creationId xmlns:a16="http://schemas.microsoft.com/office/drawing/2014/main" id="{A075DB18-B23D-3905-4B99-F9D48DBEA126}"/>
            </a:ext>
          </a:extLst>
        </xdr:cNvPr>
        <xdr:cNvPicPr>
          <a:picLocks noChangeAspect="1"/>
        </xdr:cNvPicPr>
      </xdr:nvPicPr>
      <xdr:blipFill rotWithShape="1">
        <a:blip xmlns:r="http://schemas.openxmlformats.org/officeDocument/2006/relationships" r:embed="rId178" cstate="print">
          <a:extLst>
            <a:ext uri="{28A0092B-C50C-407E-A947-70E740481C1C}">
              <a14:useLocalDpi xmlns:a14="http://schemas.microsoft.com/office/drawing/2010/main" val="0"/>
            </a:ext>
          </a:extLst>
        </a:blip>
        <a:srcRect l="28114" t="4469" r="31805" b="3835"/>
        <a:stretch>
          <a:fillRect/>
        </a:stretch>
      </xdr:blipFill>
      <xdr:spPr>
        <a:xfrm>
          <a:off x="0" y="8113059"/>
          <a:ext cx="1342098" cy="3070412"/>
        </a:xfrm>
        <a:prstGeom prst="rect">
          <a:avLst/>
        </a:prstGeom>
      </xdr:spPr>
    </xdr:pic>
    <xdr:clientData/>
  </xdr:twoCellAnchor>
  <xdr:twoCellAnchor editAs="oneCell">
    <xdr:from>
      <xdr:col>0</xdr:col>
      <xdr:colOff>0</xdr:colOff>
      <xdr:row>70</xdr:row>
      <xdr:rowOff>649940</xdr:rowOff>
    </xdr:from>
    <xdr:to>
      <xdr:col>2</xdr:col>
      <xdr:colOff>6432</xdr:colOff>
      <xdr:row>71</xdr:row>
      <xdr:rowOff>1299881</xdr:rowOff>
    </xdr:to>
    <xdr:pic>
      <xdr:nvPicPr>
        <xdr:cNvPr id="187" name="Рисунок 186">
          <a:extLst>
            <a:ext uri="{FF2B5EF4-FFF2-40B4-BE49-F238E27FC236}">
              <a16:creationId xmlns:a16="http://schemas.microsoft.com/office/drawing/2014/main" id="{BCE67E1C-36B8-812B-296A-D8E4559BC84F}"/>
            </a:ext>
          </a:extLst>
        </xdr:cNvPr>
        <xdr:cNvPicPr>
          <a:picLocks noChangeAspect="1"/>
        </xdr:cNvPicPr>
      </xdr:nvPicPr>
      <xdr:blipFill rotWithShape="1">
        <a:blip xmlns:r="http://schemas.openxmlformats.org/officeDocument/2006/relationships" r:embed="rId179" cstate="print">
          <a:extLst>
            <a:ext uri="{28A0092B-C50C-407E-A947-70E740481C1C}">
              <a14:useLocalDpi xmlns:a14="http://schemas.microsoft.com/office/drawing/2010/main" val="0"/>
            </a:ext>
          </a:extLst>
        </a:blip>
        <a:srcRect l="23356" r="22002"/>
        <a:stretch>
          <a:fillRect/>
        </a:stretch>
      </xdr:blipFill>
      <xdr:spPr>
        <a:xfrm>
          <a:off x="0" y="12270440"/>
          <a:ext cx="1328726" cy="2431678"/>
        </a:xfrm>
        <a:prstGeom prst="rect">
          <a:avLst/>
        </a:prstGeom>
      </xdr:spPr>
    </xdr:pic>
    <xdr:clientData/>
  </xdr:twoCellAnchor>
  <xdr:twoCellAnchor editAs="oneCell">
    <xdr:from>
      <xdr:col>0</xdr:col>
      <xdr:colOff>0</xdr:colOff>
      <xdr:row>76</xdr:row>
      <xdr:rowOff>78442</xdr:rowOff>
    </xdr:from>
    <xdr:to>
      <xdr:col>1</xdr:col>
      <xdr:colOff>692862</xdr:colOff>
      <xdr:row>76</xdr:row>
      <xdr:rowOff>2263588</xdr:rowOff>
    </xdr:to>
    <xdr:pic>
      <xdr:nvPicPr>
        <xdr:cNvPr id="198" name="Рисунок 197">
          <a:extLst>
            <a:ext uri="{FF2B5EF4-FFF2-40B4-BE49-F238E27FC236}">
              <a16:creationId xmlns:a16="http://schemas.microsoft.com/office/drawing/2014/main" id="{F62747B2-91BB-CE63-D7DD-CB3028B5F096}"/>
            </a:ext>
          </a:extLst>
        </xdr:cNvPr>
        <xdr:cNvPicPr>
          <a:picLocks noChangeAspect="1"/>
        </xdr:cNvPicPr>
      </xdr:nvPicPr>
      <xdr:blipFill rotWithShape="1">
        <a:blip xmlns:r="http://schemas.openxmlformats.org/officeDocument/2006/relationships" r:embed="rId180" cstate="print">
          <a:extLst>
            <a:ext uri="{28A0092B-C50C-407E-A947-70E740481C1C}">
              <a14:useLocalDpi xmlns:a14="http://schemas.microsoft.com/office/drawing/2010/main" val="0"/>
            </a:ext>
          </a:extLst>
        </a:blip>
        <a:srcRect l="19031" r="21569"/>
        <a:stretch>
          <a:fillRect/>
        </a:stretch>
      </xdr:blipFill>
      <xdr:spPr>
        <a:xfrm>
          <a:off x="0" y="18366442"/>
          <a:ext cx="1297980" cy="2185146"/>
        </a:xfrm>
        <a:prstGeom prst="rect">
          <a:avLst/>
        </a:prstGeom>
      </xdr:spPr>
    </xdr:pic>
    <xdr:clientData/>
  </xdr:twoCellAnchor>
  <xdr:twoCellAnchor editAs="oneCell">
    <xdr:from>
      <xdr:col>0</xdr:col>
      <xdr:colOff>0</xdr:colOff>
      <xdr:row>73</xdr:row>
      <xdr:rowOff>593913</xdr:rowOff>
    </xdr:from>
    <xdr:to>
      <xdr:col>1</xdr:col>
      <xdr:colOff>697291</xdr:colOff>
      <xdr:row>75</xdr:row>
      <xdr:rowOff>313764</xdr:rowOff>
    </xdr:to>
    <xdr:pic>
      <xdr:nvPicPr>
        <xdr:cNvPr id="201" name="Рисунок 200">
          <a:extLst>
            <a:ext uri="{FF2B5EF4-FFF2-40B4-BE49-F238E27FC236}">
              <a16:creationId xmlns:a16="http://schemas.microsoft.com/office/drawing/2014/main" id="{6B4825D6-DC2B-9D03-EC39-E69F25E64C10}"/>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18743" t="12399" r="20415" b="9602"/>
        <a:stretch>
          <a:fillRect/>
        </a:stretch>
      </xdr:blipFill>
      <xdr:spPr>
        <a:xfrm>
          <a:off x="0" y="15957178"/>
          <a:ext cx="1302409" cy="1669676"/>
        </a:xfrm>
        <a:prstGeom prst="rect">
          <a:avLst/>
        </a:prstGeom>
      </xdr:spPr>
    </xdr:pic>
    <xdr:clientData/>
  </xdr:twoCellAnchor>
  <xdr:twoCellAnchor editAs="oneCell">
    <xdr:from>
      <xdr:col>0</xdr:col>
      <xdr:colOff>0</xdr:colOff>
      <xdr:row>78</xdr:row>
      <xdr:rowOff>257734</xdr:rowOff>
    </xdr:from>
    <xdr:to>
      <xdr:col>1</xdr:col>
      <xdr:colOff>714171</xdr:colOff>
      <xdr:row>78</xdr:row>
      <xdr:rowOff>705969</xdr:rowOff>
    </xdr:to>
    <xdr:pic>
      <xdr:nvPicPr>
        <xdr:cNvPr id="204" name="Рисунок 203">
          <a:extLst>
            <a:ext uri="{FF2B5EF4-FFF2-40B4-BE49-F238E27FC236}">
              <a16:creationId xmlns:a16="http://schemas.microsoft.com/office/drawing/2014/main" id="{F5B789F6-0804-B420-6846-2C0C3353BB1F}"/>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l="6921" t="37918" r="10755" b="34112"/>
        <a:stretch>
          <a:fillRect/>
        </a:stretch>
      </xdr:blipFill>
      <xdr:spPr>
        <a:xfrm>
          <a:off x="0" y="21929910"/>
          <a:ext cx="1319289" cy="448235"/>
        </a:xfrm>
        <a:prstGeom prst="rect">
          <a:avLst/>
        </a:prstGeom>
      </xdr:spPr>
    </xdr:pic>
    <xdr:clientData/>
  </xdr:twoCellAnchor>
  <xdr:twoCellAnchor editAs="oneCell">
    <xdr:from>
      <xdr:col>0</xdr:col>
      <xdr:colOff>0</xdr:colOff>
      <xdr:row>80</xdr:row>
      <xdr:rowOff>1277470</xdr:rowOff>
    </xdr:from>
    <xdr:to>
      <xdr:col>1</xdr:col>
      <xdr:colOff>708174</xdr:colOff>
      <xdr:row>82</xdr:row>
      <xdr:rowOff>448236</xdr:rowOff>
    </xdr:to>
    <xdr:pic>
      <xdr:nvPicPr>
        <xdr:cNvPr id="208" name="Рисунок 207">
          <a:extLst>
            <a:ext uri="{FF2B5EF4-FFF2-40B4-BE49-F238E27FC236}">
              <a16:creationId xmlns:a16="http://schemas.microsoft.com/office/drawing/2014/main" id="{20870988-4A77-6D59-28DF-D2CE361C23BB}"/>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31863" t="12399" r="32959" b="14360"/>
        <a:stretch>
          <a:fillRect/>
        </a:stretch>
      </xdr:blipFill>
      <xdr:spPr>
        <a:xfrm>
          <a:off x="0" y="24899470"/>
          <a:ext cx="1313292" cy="2734236"/>
        </a:xfrm>
        <a:prstGeom prst="rect">
          <a:avLst/>
        </a:prstGeom>
      </xdr:spPr>
    </xdr:pic>
    <xdr:clientData/>
  </xdr:twoCellAnchor>
  <xdr:twoCellAnchor editAs="oneCell">
    <xdr:from>
      <xdr:col>0</xdr:col>
      <xdr:colOff>0</xdr:colOff>
      <xdr:row>83</xdr:row>
      <xdr:rowOff>1064559</xdr:rowOff>
    </xdr:from>
    <xdr:to>
      <xdr:col>3</xdr:col>
      <xdr:colOff>7053</xdr:colOff>
      <xdr:row>85</xdr:row>
      <xdr:rowOff>414619</xdr:rowOff>
    </xdr:to>
    <xdr:pic>
      <xdr:nvPicPr>
        <xdr:cNvPr id="211" name="Рисунок 210">
          <a:extLst>
            <a:ext uri="{FF2B5EF4-FFF2-40B4-BE49-F238E27FC236}">
              <a16:creationId xmlns:a16="http://schemas.microsoft.com/office/drawing/2014/main" id="{6488C7C6-5516-B51F-A7D6-8650A3C1D4A4}"/>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l="32872" t="11821" r="33102" b="14361"/>
        <a:stretch>
          <a:fillRect/>
        </a:stretch>
      </xdr:blipFill>
      <xdr:spPr>
        <a:xfrm>
          <a:off x="0" y="30031765"/>
          <a:ext cx="1342954" cy="2913529"/>
        </a:xfrm>
        <a:prstGeom prst="rect">
          <a:avLst/>
        </a:prstGeom>
      </xdr:spPr>
    </xdr:pic>
    <xdr:clientData/>
  </xdr:twoCellAnchor>
  <xdr:twoCellAnchor editAs="oneCell">
    <xdr:from>
      <xdr:col>0</xdr:col>
      <xdr:colOff>0</xdr:colOff>
      <xdr:row>174</xdr:row>
      <xdr:rowOff>224117</xdr:rowOff>
    </xdr:from>
    <xdr:to>
      <xdr:col>1</xdr:col>
      <xdr:colOff>687572</xdr:colOff>
      <xdr:row>175</xdr:row>
      <xdr:rowOff>1053352</xdr:rowOff>
    </xdr:to>
    <xdr:pic>
      <xdr:nvPicPr>
        <xdr:cNvPr id="28" name="Рисунок 27">
          <a:extLst>
            <a:ext uri="{FF2B5EF4-FFF2-40B4-BE49-F238E27FC236}">
              <a16:creationId xmlns:a16="http://schemas.microsoft.com/office/drawing/2014/main" id="{64920059-CC1B-5E36-991F-408CACDD3A88}"/>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20905" t="7208" r="22434" b="5854"/>
        <a:stretch>
          <a:fillRect/>
        </a:stretch>
      </xdr:blipFill>
      <xdr:spPr>
        <a:xfrm>
          <a:off x="0" y="126032558"/>
          <a:ext cx="1292690" cy="1983442"/>
        </a:xfrm>
        <a:prstGeom prst="rect">
          <a:avLst/>
        </a:prstGeom>
      </xdr:spPr>
    </xdr:pic>
    <xdr:clientData/>
  </xdr:twoCellAnchor>
  <xdr:twoCellAnchor editAs="oneCell">
    <xdr:from>
      <xdr:col>0</xdr:col>
      <xdr:colOff>0</xdr:colOff>
      <xdr:row>172</xdr:row>
      <xdr:rowOff>123265</xdr:rowOff>
    </xdr:from>
    <xdr:to>
      <xdr:col>1</xdr:col>
      <xdr:colOff>708043</xdr:colOff>
      <xdr:row>173</xdr:row>
      <xdr:rowOff>974913</xdr:rowOff>
    </xdr:to>
    <xdr:pic>
      <xdr:nvPicPr>
        <xdr:cNvPr id="160" name="Рисунок 159">
          <a:extLst>
            <a:ext uri="{FF2B5EF4-FFF2-40B4-BE49-F238E27FC236}">
              <a16:creationId xmlns:a16="http://schemas.microsoft.com/office/drawing/2014/main" id="{04E02CF1-3384-6E94-46BA-A884434B995A}"/>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val="0"/>
            </a:ext>
          </a:extLst>
        </a:blip>
        <a:srcRect l="20473" t="6200" r="21857" b="5710"/>
        <a:stretch>
          <a:fillRect/>
        </a:stretch>
      </xdr:blipFill>
      <xdr:spPr>
        <a:xfrm>
          <a:off x="0" y="123623294"/>
          <a:ext cx="1313161" cy="2005853"/>
        </a:xfrm>
        <a:prstGeom prst="rect">
          <a:avLst/>
        </a:prstGeom>
      </xdr:spPr>
    </xdr:pic>
    <xdr:clientData/>
  </xdr:twoCellAnchor>
  <xdr:twoCellAnchor editAs="oneCell">
    <xdr:from>
      <xdr:col>0</xdr:col>
      <xdr:colOff>0</xdr:colOff>
      <xdr:row>153</xdr:row>
      <xdr:rowOff>369793</xdr:rowOff>
    </xdr:from>
    <xdr:to>
      <xdr:col>3</xdr:col>
      <xdr:colOff>3500</xdr:colOff>
      <xdr:row>155</xdr:row>
      <xdr:rowOff>728383</xdr:rowOff>
    </xdr:to>
    <xdr:pic>
      <xdr:nvPicPr>
        <xdr:cNvPr id="182" name="Рисунок 181">
          <a:extLst>
            <a:ext uri="{FF2B5EF4-FFF2-40B4-BE49-F238E27FC236}">
              <a16:creationId xmlns:a16="http://schemas.microsoft.com/office/drawing/2014/main" id="{DAA361E7-E6F7-F109-CF0A-8DC427F45E2D}"/>
            </a:ext>
          </a:extLst>
        </xdr:cNvPr>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l="27826" t="2595" r="32526" b="19009"/>
        <a:stretch>
          <a:fillRect/>
        </a:stretch>
      </xdr:blipFill>
      <xdr:spPr>
        <a:xfrm>
          <a:off x="0" y="107374764"/>
          <a:ext cx="1348206" cy="2667000"/>
        </a:xfrm>
        <a:prstGeom prst="rect">
          <a:avLst/>
        </a:prstGeom>
      </xdr:spPr>
    </xdr:pic>
    <xdr:clientData/>
  </xdr:twoCellAnchor>
  <xdr:twoCellAnchor editAs="oneCell">
    <xdr:from>
      <xdr:col>0</xdr:col>
      <xdr:colOff>0</xdr:colOff>
      <xdr:row>11</xdr:row>
      <xdr:rowOff>44824</xdr:rowOff>
    </xdr:from>
    <xdr:to>
      <xdr:col>1</xdr:col>
      <xdr:colOff>683559</xdr:colOff>
      <xdr:row>12</xdr:row>
      <xdr:rowOff>911707</xdr:rowOff>
    </xdr:to>
    <xdr:pic>
      <xdr:nvPicPr>
        <xdr:cNvPr id="205" name="Рисунок 204">
          <a:extLst>
            <a:ext uri="{FF2B5EF4-FFF2-40B4-BE49-F238E27FC236}">
              <a16:creationId xmlns:a16="http://schemas.microsoft.com/office/drawing/2014/main" id="{7783643F-AE96-69E8-516F-B5315446F6FC}"/>
            </a:ext>
          </a:extLst>
        </xdr:cNvPr>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l="7960" t="4165" r="7710" b="4498"/>
        <a:stretch>
          <a:fillRect/>
        </a:stretch>
      </xdr:blipFill>
      <xdr:spPr>
        <a:xfrm>
          <a:off x="0" y="8482853"/>
          <a:ext cx="1288677" cy="1841795"/>
        </a:xfrm>
        <a:prstGeom prst="rect">
          <a:avLst/>
        </a:prstGeom>
      </xdr:spPr>
    </xdr:pic>
    <xdr:clientData/>
  </xdr:twoCellAnchor>
  <xdr:twoCellAnchor editAs="oneCell">
    <xdr:from>
      <xdr:col>0</xdr:col>
      <xdr:colOff>0</xdr:colOff>
      <xdr:row>9</xdr:row>
      <xdr:rowOff>257737</xdr:rowOff>
    </xdr:from>
    <xdr:to>
      <xdr:col>3</xdr:col>
      <xdr:colOff>1990</xdr:colOff>
      <xdr:row>10</xdr:row>
      <xdr:rowOff>773206</xdr:rowOff>
    </xdr:to>
    <xdr:pic>
      <xdr:nvPicPr>
        <xdr:cNvPr id="209" name="Рисунок 208">
          <a:extLst>
            <a:ext uri="{FF2B5EF4-FFF2-40B4-BE49-F238E27FC236}">
              <a16:creationId xmlns:a16="http://schemas.microsoft.com/office/drawing/2014/main" id="{EED9BAAA-A7DD-2096-DA55-C5CA9AE181D3}"/>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val="0"/>
            </a:ext>
          </a:extLst>
        </a:blip>
        <a:srcRect l="16292" t="16004" r="14792" b="7727"/>
        <a:stretch>
          <a:fillRect/>
        </a:stretch>
      </xdr:blipFill>
      <xdr:spPr>
        <a:xfrm>
          <a:off x="0" y="2846296"/>
          <a:ext cx="1346696" cy="1490381"/>
        </a:xfrm>
        <a:prstGeom prst="rect">
          <a:avLst/>
        </a:prstGeom>
      </xdr:spPr>
    </xdr:pic>
    <xdr:clientData/>
  </xdr:twoCellAnchor>
  <xdr:twoCellAnchor editAs="oneCell">
    <xdr:from>
      <xdr:col>0</xdr:col>
      <xdr:colOff>168089</xdr:colOff>
      <xdr:row>13</xdr:row>
      <xdr:rowOff>369796</xdr:rowOff>
    </xdr:from>
    <xdr:to>
      <xdr:col>1</xdr:col>
      <xdr:colOff>504265</xdr:colOff>
      <xdr:row>15</xdr:row>
      <xdr:rowOff>402591</xdr:rowOff>
    </xdr:to>
    <xdr:pic>
      <xdr:nvPicPr>
        <xdr:cNvPr id="214" name="Рисунок 213">
          <a:extLst>
            <a:ext uri="{FF2B5EF4-FFF2-40B4-BE49-F238E27FC236}">
              <a16:creationId xmlns:a16="http://schemas.microsoft.com/office/drawing/2014/main" id="{05C0ABB5-6D3A-6A12-7211-EF6C3A315A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7970" t="6229" r="19117" b="4613"/>
        <a:stretch>
          <a:fillRect/>
        </a:stretch>
      </xdr:blipFill>
      <xdr:spPr>
        <a:xfrm>
          <a:off x="168089" y="12707472"/>
          <a:ext cx="941294" cy="1982618"/>
        </a:xfrm>
        <a:prstGeom prst="rect">
          <a:avLst/>
        </a:prstGeom>
      </xdr:spPr>
    </xdr:pic>
    <xdr:clientData/>
  </xdr:twoCellAnchor>
  <xdr:oneCellAnchor>
    <xdr:from>
      <xdr:col>0</xdr:col>
      <xdr:colOff>212912</xdr:colOff>
      <xdr:row>16</xdr:row>
      <xdr:rowOff>201706</xdr:rowOff>
    </xdr:from>
    <xdr:ext cx="858845" cy="1557618"/>
    <xdr:pic>
      <xdr:nvPicPr>
        <xdr:cNvPr id="215" name="Рисунок 214">
          <a:extLst>
            <a:ext uri="{FF2B5EF4-FFF2-40B4-BE49-F238E27FC236}">
              <a16:creationId xmlns:a16="http://schemas.microsoft.com/office/drawing/2014/main" id="{49511542-B194-4E44-999D-E71C701B3378}"/>
            </a:ext>
          </a:extLst>
        </xdr:cNvPr>
        <xdr:cNvPicPr>
          <a:picLocks noChangeAspect="1"/>
        </xdr:cNvPicPr>
      </xdr:nvPicPr>
      <xdr:blipFill rotWithShape="1">
        <a:blip xmlns:r="http://schemas.openxmlformats.org/officeDocument/2006/relationships" r:embed="rId191" cstate="print">
          <a:extLst>
            <a:ext uri="{28A0092B-C50C-407E-A947-70E740481C1C}">
              <a14:useLocalDpi xmlns:a14="http://schemas.microsoft.com/office/drawing/2010/main" val="0"/>
            </a:ext>
          </a:extLst>
        </a:blip>
        <a:srcRect l="21804" t="12350" r="17964" b="14982"/>
        <a:stretch>
          <a:fillRect/>
        </a:stretch>
      </xdr:blipFill>
      <xdr:spPr>
        <a:xfrm>
          <a:off x="212912" y="6689912"/>
          <a:ext cx="858845" cy="1557618"/>
        </a:xfrm>
        <a:prstGeom prst="rect">
          <a:avLst/>
        </a:prstGeom>
      </xdr:spPr>
    </xdr:pic>
    <xdr:clientData/>
  </xdr:oneCellAnchor>
  <xdr:oneCellAnchor>
    <xdr:from>
      <xdr:col>0</xdr:col>
      <xdr:colOff>257737</xdr:colOff>
      <xdr:row>18</xdr:row>
      <xdr:rowOff>67236</xdr:rowOff>
    </xdr:from>
    <xdr:ext cx="866258" cy="1580029"/>
    <xdr:pic>
      <xdr:nvPicPr>
        <xdr:cNvPr id="216" name="Рисунок 215">
          <a:extLst>
            <a:ext uri="{FF2B5EF4-FFF2-40B4-BE49-F238E27FC236}">
              <a16:creationId xmlns:a16="http://schemas.microsoft.com/office/drawing/2014/main" id="{877502A3-0FF5-426C-B0A5-3F1AEB77D2E5}"/>
            </a:ext>
          </a:extLst>
        </xdr:cNvPr>
        <xdr:cNvPicPr>
          <a:picLocks noChangeAspect="1"/>
        </xdr:cNvPicPr>
      </xdr:nvPicPr>
      <xdr:blipFill rotWithShape="1">
        <a:blip xmlns:r="http://schemas.openxmlformats.org/officeDocument/2006/relationships" r:embed="rId192" cstate="print">
          <a:extLst>
            <a:ext uri="{28A0092B-C50C-407E-A947-70E740481C1C}">
              <a14:useLocalDpi xmlns:a14="http://schemas.microsoft.com/office/drawing/2010/main" val="0"/>
            </a:ext>
          </a:extLst>
        </a:blip>
        <a:srcRect l="20941" t="15366" r="21419" b="14695"/>
        <a:stretch>
          <a:fillRect/>
        </a:stretch>
      </xdr:blipFill>
      <xdr:spPr>
        <a:xfrm>
          <a:off x="257737" y="13379824"/>
          <a:ext cx="866258" cy="1580029"/>
        </a:xfrm>
        <a:prstGeom prst="rect">
          <a:avLst/>
        </a:prstGeom>
      </xdr:spPr>
    </xdr:pic>
    <xdr:clientData/>
  </xdr:oneCellAnchor>
  <xdr:twoCellAnchor editAs="oneCell">
    <xdr:from>
      <xdr:col>0</xdr:col>
      <xdr:colOff>190502</xdr:colOff>
      <xdr:row>20</xdr:row>
      <xdr:rowOff>168089</xdr:rowOff>
    </xdr:from>
    <xdr:to>
      <xdr:col>1</xdr:col>
      <xdr:colOff>533086</xdr:colOff>
      <xdr:row>21</xdr:row>
      <xdr:rowOff>773206</xdr:rowOff>
    </xdr:to>
    <xdr:pic>
      <xdr:nvPicPr>
        <xdr:cNvPr id="222" name="Рисунок 221">
          <a:extLst>
            <a:ext uri="{FF2B5EF4-FFF2-40B4-BE49-F238E27FC236}">
              <a16:creationId xmlns:a16="http://schemas.microsoft.com/office/drawing/2014/main" id="{7C801845-B432-0F6F-33F7-11B6110D1D5B}"/>
            </a:ext>
          </a:extLst>
        </xdr:cNvPr>
        <xdr:cNvPicPr>
          <a:picLocks noChangeAspect="1"/>
        </xdr:cNvPicPr>
      </xdr:nvPicPr>
      <xdr:blipFill rotWithShape="1">
        <a:blip xmlns:r="http://schemas.openxmlformats.org/officeDocument/2006/relationships" r:embed="rId193" cstate="print">
          <a:extLst>
            <a:ext uri="{28A0092B-C50C-407E-A947-70E740481C1C}">
              <a14:useLocalDpi xmlns:a14="http://schemas.microsoft.com/office/drawing/2010/main" val="0"/>
            </a:ext>
          </a:extLst>
        </a:blip>
        <a:srcRect l="10626" t="4739" r="9257" b="4354"/>
        <a:stretch>
          <a:fillRect/>
        </a:stretch>
      </xdr:blipFill>
      <xdr:spPr>
        <a:xfrm>
          <a:off x="190502" y="15430501"/>
          <a:ext cx="947702" cy="1591234"/>
        </a:xfrm>
        <a:prstGeom prst="rect">
          <a:avLst/>
        </a:prstGeom>
      </xdr:spPr>
    </xdr:pic>
    <xdr:clientData/>
  </xdr:twoCellAnchor>
  <xdr:twoCellAnchor editAs="oneCell">
    <xdr:from>
      <xdr:col>0</xdr:col>
      <xdr:colOff>291352</xdr:colOff>
      <xdr:row>22</xdr:row>
      <xdr:rowOff>134471</xdr:rowOff>
    </xdr:from>
    <xdr:to>
      <xdr:col>1</xdr:col>
      <xdr:colOff>607514</xdr:colOff>
      <xdr:row>23</xdr:row>
      <xdr:rowOff>739588</xdr:rowOff>
    </xdr:to>
    <xdr:pic>
      <xdr:nvPicPr>
        <xdr:cNvPr id="224" name="Рисунок 223">
          <a:extLst>
            <a:ext uri="{FF2B5EF4-FFF2-40B4-BE49-F238E27FC236}">
              <a16:creationId xmlns:a16="http://schemas.microsoft.com/office/drawing/2014/main" id="{8038F03A-5182-5CE4-87EF-6AC8D53DB61F}"/>
            </a:ext>
          </a:extLst>
        </xdr:cNvPr>
        <xdr:cNvPicPr>
          <a:picLocks noChangeAspect="1"/>
        </xdr:cNvPicPr>
      </xdr:nvPicPr>
      <xdr:blipFill rotWithShape="1">
        <a:blip xmlns:r="http://schemas.openxmlformats.org/officeDocument/2006/relationships" r:embed="rId194" cstate="print">
          <a:extLst>
            <a:ext uri="{28A0092B-C50C-407E-A947-70E740481C1C}">
              <a14:useLocalDpi xmlns:a14="http://schemas.microsoft.com/office/drawing/2010/main" val="0"/>
            </a:ext>
          </a:extLst>
        </a:blip>
        <a:srcRect l="11476" t="4453" r="10532" b="4929"/>
        <a:stretch>
          <a:fillRect/>
        </a:stretch>
      </xdr:blipFill>
      <xdr:spPr>
        <a:xfrm>
          <a:off x="291352" y="17346706"/>
          <a:ext cx="921280" cy="1584000"/>
        </a:xfrm>
        <a:prstGeom prst="rect">
          <a:avLst/>
        </a:prstGeom>
      </xdr:spPr>
    </xdr:pic>
    <xdr:clientData/>
  </xdr:twoCellAnchor>
  <xdr:twoCellAnchor editAs="oneCell">
    <xdr:from>
      <xdr:col>0</xdr:col>
      <xdr:colOff>123265</xdr:colOff>
      <xdr:row>24</xdr:row>
      <xdr:rowOff>33618</xdr:rowOff>
    </xdr:from>
    <xdr:to>
      <xdr:col>1</xdr:col>
      <xdr:colOff>571500</xdr:colOff>
      <xdr:row>25</xdr:row>
      <xdr:rowOff>948129</xdr:rowOff>
    </xdr:to>
    <xdr:pic>
      <xdr:nvPicPr>
        <xdr:cNvPr id="225" name="Рисунок 224">
          <a:extLst>
            <a:ext uri="{FF2B5EF4-FFF2-40B4-BE49-F238E27FC236}">
              <a16:creationId xmlns:a16="http://schemas.microsoft.com/office/drawing/2014/main" id="{048BC53D-CE68-4467-A8A4-5F17192EFC13}"/>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123265" y="17537206"/>
          <a:ext cx="1053353" cy="1889423"/>
        </a:xfrm>
        <a:prstGeom prst="rect">
          <a:avLst/>
        </a:prstGeom>
      </xdr:spPr>
    </xdr:pic>
    <xdr:clientData/>
  </xdr:twoCellAnchor>
  <xdr:twoCellAnchor editAs="oneCell">
    <xdr:from>
      <xdr:col>0</xdr:col>
      <xdr:colOff>224118</xdr:colOff>
      <xdr:row>26</xdr:row>
      <xdr:rowOff>212912</xdr:rowOff>
    </xdr:from>
    <xdr:to>
      <xdr:col>1</xdr:col>
      <xdr:colOff>521060</xdr:colOff>
      <xdr:row>28</xdr:row>
      <xdr:rowOff>44824</xdr:rowOff>
    </xdr:to>
    <xdr:pic>
      <xdr:nvPicPr>
        <xdr:cNvPr id="229" name="Рисунок 228">
          <a:extLst>
            <a:ext uri="{FF2B5EF4-FFF2-40B4-BE49-F238E27FC236}">
              <a16:creationId xmlns:a16="http://schemas.microsoft.com/office/drawing/2014/main" id="{4A3CCCE8-D1B4-29FF-32B7-C241500BF6E2}"/>
            </a:ext>
          </a:extLst>
        </xdr:cNvPr>
        <xdr:cNvPicPr>
          <a:picLocks noChangeAspect="1"/>
        </xdr:cNvPicPr>
      </xdr:nvPicPr>
      <xdr:blipFill rotWithShape="1">
        <a:blip xmlns:r="http://schemas.openxmlformats.org/officeDocument/2006/relationships" r:embed="rId196" cstate="print">
          <a:extLst>
            <a:ext uri="{28A0092B-C50C-407E-A947-70E740481C1C}">
              <a14:useLocalDpi xmlns:a14="http://schemas.microsoft.com/office/drawing/2010/main" val="0"/>
            </a:ext>
          </a:extLst>
        </a:blip>
        <a:srcRect l="16320" t="5459" r="17248" b="5860"/>
        <a:stretch>
          <a:fillRect/>
        </a:stretch>
      </xdr:blipFill>
      <xdr:spPr>
        <a:xfrm>
          <a:off x="224118" y="19374971"/>
          <a:ext cx="902060" cy="1781735"/>
        </a:xfrm>
        <a:prstGeom prst="rect">
          <a:avLst/>
        </a:prstGeom>
      </xdr:spPr>
    </xdr:pic>
    <xdr:clientData/>
  </xdr:twoCellAnchor>
  <xdr:twoCellAnchor editAs="oneCell">
    <xdr:from>
      <xdr:col>0</xdr:col>
      <xdr:colOff>246531</xdr:colOff>
      <xdr:row>28</xdr:row>
      <xdr:rowOff>156882</xdr:rowOff>
    </xdr:from>
    <xdr:to>
      <xdr:col>1</xdr:col>
      <xdr:colOff>537883</xdr:colOff>
      <xdr:row>29</xdr:row>
      <xdr:rowOff>907676</xdr:rowOff>
    </xdr:to>
    <xdr:pic>
      <xdr:nvPicPr>
        <xdr:cNvPr id="231" name="Рисунок 230">
          <a:extLst>
            <a:ext uri="{FF2B5EF4-FFF2-40B4-BE49-F238E27FC236}">
              <a16:creationId xmlns:a16="http://schemas.microsoft.com/office/drawing/2014/main" id="{3BD9C7F5-1EB4-B1E0-5DF8-7A4031FCEAAB}"/>
            </a:ext>
          </a:extLst>
        </xdr:cNvPr>
        <xdr:cNvPicPr>
          <a:picLocks noChangeAspect="1"/>
        </xdr:cNvPicPr>
      </xdr:nvPicPr>
      <xdr:blipFill rotWithShape="1">
        <a:blip xmlns:r="http://schemas.openxmlformats.org/officeDocument/2006/relationships" r:embed="rId197" cstate="print">
          <a:extLst>
            <a:ext uri="{28A0092B-C50C-407E-A947-70E740481C1C}">
              <a14:useLocalDpi xmlns:a14="http://schemas.microsoft.com/office/drawing/2010/main" val="0"/>
            </a:ext>
          </a:extLst>
        </a:blip>
        <a:srcRect l="17395" t="8244" r="15954" b="8423"/>
        <a:stretch>
          <a:fillRect/>
        </a:stretch>
      </xdr:blipFill>
      <xdr:spPr>
        <a:xfrm>
          <a:off x="246531" y="21268764"/>
          <a:ext cx="896470" cy="1732712"/>
        </a:xfrm>
        <a:prstGeom prst="rect">
          <a:avLst/>
        </a:prstGeom>
      </xdr:spPr>
    </xdr:pic>
    <xdr:clientData/>
  </xdr:twoCellAnchor>
  <xdr:twoCellAnchor editAs="oneCell">
    <xdr:from>
      <xdr:col>0</xdr:col>
      <xdr:colOff>145678</xdr:colOff>
      <xdr:row>30</xdr:row>
      <xdr:rowOff>403412</xdr:rowOff>
    </xdr:from>
    <xdr:to>
      <xdr:col>1</xdr:col>
      <xdr:colOff>672436</xdr:colOff>
      <xdr:row>32</xdr:row>
      <xdr:rowOff>549089</xdr:rowOff>
    </xdr:to>
    <xdr:pic>
      <xdr:nvPicPr>
        <xdr:cNvPr id="234" name="Рисунок 233">
          <a:extLst>
            <a:ext uri="{FF2B5EF4-FFF2-40B4-BE49-F238E27FC236}">
              <a16:creationId xmlns:a16="http://schemas.microsoft.com/office/drawing/2014/main" id="{CE2724E2-CF8B-BB4E-1917-3FCD89C1AA9B}"/>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8077" t="4691" r="6543" b="3492"/>
        <a:stretch>
          <a:fillRect/>
        </a:stretch>
      </xdr:blipFill>
      <xdr:spPr>
        <a:xfrm>
          <a:off x="145678" y="23465118"/>
          <a:ext cx="1131876" cy="2095500"/>
        </a:xfrm>
        <a:prstGeom prst="rect">
          <a:avLst/>
        </a:prstGeom>
      </xdr:spPr>
    </xdr:pic>
    <xdr:clientData/>
  </xdr:twoCellAnchor>
  <xdr:twoCellAnchor editAs="oneCell">
    <xdr:from>
      <xdr:col>0</xdr:col>
      <xdr:colOff>0</xdr:colOff>
      <xdr:row>33</xdr:row>
      <xdr:rowOff>493059</xdr:rowOff>
    </xdr:from>
    <xdr:to>
      <xdr:col>2</xdr:col>
      <xdr:colOff>9719</xdr:colOff>
      <xdr:row>35</xdr:row>
      <xdr:rowOff>470647</xdr:rowOff>
    </xdr:to>
    <xdr:pic>
      <xdr:nvPicPr>
        <xdr:cNvPr id="237" name="Рисунок 236">
          <a:extLst>
            <a:ext uri="{FF2B5EF4-FFF2-40B4-BE49-F238E27FC236}">
              <a16:creationId xmlns:a16="http://schemas.microsoft.com/office/drawing/2014/main" id="{61C8EEE3-137B-221F-2611-3D50948BAE0A}"/>
            </a:ext>
          </a:extLst>
        </xdr:cNvPr>
        <xdr:cNvPicPr>
          <a:picLocks noChangeAspect="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l="18270" t="12638" r="21576" b="14838"/>
        <a:stretch>
          <a:fillRect/>
        </a:stretch>
      </xdr:blipFill>
      <xdr:spPr>
        <a:xfrm>
          <a:off x="0" y="26479500"/>
          <a:ext cx="1332013" cy="1927412"/>
        </a:xfrm>
        <a:prstGeom prst="rect">
          <a:avLst/>
        </a:prstGeom>
      </xdr:spPr>
    </xdr:pic>
    <xdr:clientData/>
  </xdr:twoCellAnchor>
  <xdr:oneCellAnchor>
    <xdr:from>
      <xdr:col>0</xdr:col>
      <xdr:colOff>143435</xdr:colOff>
      <xdr:row>148</xdr:row>
      <xdr:rowOff>107577</xdr:rowOff>
    </xdr:from>
    <xdr:ext cx="1077832" cy="1950890"/>
    <xdr:pic>
      <xdr:nvPicPr>
        <xdr:cNvPr id="5" name="Рисунок 4">
          <a:extLst>
            <a:ext uri="{FF2B5EF4-FFF2-40B4-BE49-F238E27FC236}">
              <a16:creationId xmlns:a16="http://schemas.microsoft.com/office/drawing/2014/main" id="{8D238189-C530-47FA-AF89-40FC13B296D9}"/>
            </a:ext>
          </a:extLst>
        </xdr:cNvPr>
        <xdr:cNvPicPr>
          <a:picLocks noChangeAspect="1"/>
        </xdr:cNvPicPr>
      </xdr:nvPicPr>
      <xdr:blipFill>
        <a:blip xmlns:r="http://schemas.openxmlformats.org/officeDocument/2006/relationships" r:embed="rId200"/>
        <a:stretch>
          <a:fillRect/>
        </a:stretch>
      </xdr:blipFill>
      <xdr:spPr>
        <a:xfrm>
          <a:off x="143435" y="210520430"/>
          <a:ext cx="1077832" cy="1950890"/>
        </a:xfrm>
        <a:prstGeom prst="rect">
          <a:avLst/>
        </a:prstGeom>
      </xdr:spPr>
    </xdr:pic>
    <xdr:clientData/>
  </xdr:oneCellAnchor>
  <xdr:twoCellAnchor editAs="oneCell">
    <xdr:from>
      <xdr:col>0</xdr:col>
      <xdr:colOff>152400</xdr:colOff>
      <xdr:row>37</xdr:row>
      <xdr:rowOff>66675</xdr:rowOff>
    </xdr:from>
    <xdr:to>
      <xdr:col>1</xdr:col>
      <xdr:colOff>552449</xdr:colOff>
      <xdr:row>39</xdr:row>
      <xdr:rowOff>440315</xdr:rowOff>
    </xdr:to>
    <xdr:pic>
      <xdr:nvPicPr>
        <xdr:cNvPr id="30" name="Рисунок 29">
          <a:extLst>
            <a:ext uri="{FF2B5EF4-FFF2-40B4-BE49-F238E27FC236}">
              <a16:creationId xmlns:a16="http://schemas.microsoft.com/office/drawing/2014/main" id="{CDFAF8AF-152B-4205-902E-AF8AAD0DFA02}"/>
            </a:ext>
          </a:extLst>
        </xdr:cNvPr>
        <xdr:cNvPicPr>
          <a:picLocks noChangeAspect="1"/>
        </xdr:cNvPicPr>
      </xdr:nvPicPr>
      <xdr:blipFill rotWithShape="1">
        <a:blip xmlns:r="http://schemas.openxmlformats.org/officeDocument/2006/relationships" r:embed="rId201" cstate="print">
          <a:extLst>
            <a:ext uri="{28A0092B-C50C-407E-A947-70E740481C1C}">
              <a14:useLocalDpi xmlns:a14="http://schemas.microsoft.com/office/drawing/2010/main" val="0"/>
            </a:ext>
          </a:extLst>
        </a:blip>
        <a:srcRect l="5809" t="5505" r="24476" b="5362"/>
        <a:stretch/>
      </xdr:blipFill>
      <xdr:spPr>
        <a:xfrm>
          <a:off x="152400" y="29070300"/>
          <a:ext cx="1000124" cy="1288040"/>
        </a:xfrm>
        <a:prstGeom prst="rect">
          <a:avLst/>
        </a:prstGeom>
      </xdr:spPr>
    </xdr:pic>
    <xdr:clientData/>
  </xdr:twoCellAnchor>
  <xdr:twoCellAnchor editAs="oneCell">
    <xdr:from>
      <xdr:col>0</xdr:col>
      <xdr:colOff>295275</xdr:colOff>
      <xdr:row>40</xdr:row>
      <xdr:rowOff>9525</xdr:rowOff>
    </xdr:from>
    <xdr:to>
      <xdr:col>1</xdr:col>
      <xdr:colOff>416822</xdr:colOff>
      <xdr:row>42</xdr:row>
      <xdr:rowOff>419100</xdr:rowOff>
    </xdr:to>
    <xdr:pic>
      <xdr:nvPicPr>
        <xdr:cNvPr id="173" name="Рисунок 172">
          <a:extLst>
            <a:ext uri="{FF2B5EF4-FFF2-40B4-BE49-F238E27FC236}">
              <a16:creationId xmlns:a16="http://schemas.microsoft.com/office/drawing/2014/main" id="{688AD811-35E5-41F0-B54E-064486534D7B}"/>
            </a:ext>
          </a:extLst>
        </xdr:cNvPr>
        <xdr:cNvPicPr>
          <a:picLocks noChangeAspect="1"/>
        </xdr:cNvPicPr>
      </xdr:nvPicPr>
      <xdr:blipFill rotWithShape="1">
        <a:blip xmlns:r="http://schemas.openxmlformats.org/officeDocument/2006/relationships" r:embed="rId202" cstate="print">
          <a:extLst>
            <a:ext uri="{28A0092B-C50C-407E-A947-70E740481C1C}">
              <a14:useLocalDpi xmlns:a14="http://schemas.microsoft.com/office/drawing/2010/main" val="0"/>
            </a:ext>
          </a:extLst>
        </a:blip>
        <a:srcRect l="12965" r="32531"/>
        <a:stretch/>
      </xdr:blipFill>
      <xdr:spPr>
        <a:xfrm>
          <a:off x="295275" y="30384750"/>
          <a:ext cx="721622" cy="1323975"/>
        </a:xfrm>
        <a:prstGeom prst="rect">
          <a:avLst/>
        </a:prstGeom>
      </xdr:spPr>
    </xdr:pic>
    <xdr:clientData/>
  </xdr:twoCellAnchor>
  <xdr:twoCellAnchor editAs="oneCell">
    <xdr:from>
      <xdr:col>0</xdr:col>
      <xdr:colOff>0</xdr:colOff>
      <xdr:row>43</xdr:row>
      <xdr:rowOff>390525</xdr:rowOff>
    </xdr:from>
    <xdr:to>
      <xdr:col>2</xdr:col>
      <xdr:colOff>0</xdr:colOff>
      <xdr:row>45</xdr:row>
      <xdr:rowOff>82240</xdr:rowOff>
    </xdr:to>
    <xdr:pic>
      <xdr:nvPicPr>
        <xdr:cNvPr id="189" name="Рисунок 188">
          <a:extLst>
            <a:ext uri="{FF2B5EF4-FFF2-40B4-BE49-F238E27FC236}">
              <a16:creationId xmlns:a16="http://schemas.microsoft.com/office/drawing/2014/main" id="{A96901F2-63E9-453E-8789-D607B314169B}"/>
            </a:ext>
          </a:extLst>
        </xdr:cNvPr>
        <xdr:cNvPicPr>
          <a:picLocks noChangeAspect="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t="25665" b="21683"/>
        <a:stretch/>
      </xdr:blipFill>
      <xdr:spPr>
        <a:xfrm>
          <a:off x="0" y="32137350"/>
          <a:ext cx="1314450" cy="606115"/>
        </a:xfrm>
        <a:prstGeom prst="rect">
          <a:avLst/>
        </a:prstGeom>
      </xdr:spPr>
    </xdr:pic>
    <xdr:clientData/>
  </xdr:twoCellAnchor>
  <xdr:twoCellAnchor editAs="oneCell">
    <xdr:from>
      <xdr:col>0</xdr:col>
      <xdr:colOff>47625</xdr:colOff>
      <xdr:row>46</xdr:row>
      <xdr:rowOff>19051</xdr:rowOff>
    </xdr:from>
    <xdr:to>
      <xdr:col>1</xdr:col>
      <xdr:colOff>624271</xdr:colOff>
      <xdr:row>48</xdr:row>
      <xdr:rowOff>447675</xdr:rowOff>
    </xdr:to>
    <xdr:pic>
      <xdr:nvPicPr>
        <xdr:cNvPr id="193" name="Рисунок 192">
          <a:extLst>
            <a:ext uri="{FF2B5EF4-FFF2-40B4-BE49-F238E27FC236}">
              <a16:creationId xmlns:a16="http://schemas.microsoft.com/office/drawing/2014/main" id="{EBB524C5-B1A5-44F9-A526-66FA87D01C1A}"/>
            </a:ext>
          </a:extLst>
        </xdr:cNvPr>
        <xdr:cNvPicPr>
          <a:picLocks noChangeAspect="1"/>
        </xdr:cNvPicPr>
      </xdr:nvPicPr>
      <xdr:blipFill rotWithShape="1">
        <a:blip xmlns:r="http://schemas.openxmlformats.org/officeDocument/2006/relationships" r:embed="rId204" cstate="print">
          <a:extLst>
            <a:ext uri="{28A0092B-C50C-407E-A947-70E740481C1C}">
              <a14:useLocalDpi xmlns:a14="http://schemas.microsoft.com/office/drawing/2010/main" val="0"/>
            </a:ext>
          </a:extLst>
        </a:blip>
        <a:srcRect l="15875" r="24064" b="31451"/>
        <a:stretch/>
      </xdr:blipFill>
      <xdr:spPr>
        <a:xfrm>
          <a:off x="47625" y="33137476"/>
          <a:ext cx="1176721" cy="1343024"/>
        </a:xfrm>
        <a:prstGeom prst="rect">
          <a:avLst/>
        </a:prstGeom>
      </xdr:spPr>
    </xdr:pic>
    <xdr:clientData/>
  </xdr:twoCellAnchor>
  <xdr:twoCellAnchor editAs="oneCell">
    <xdr:from>
      <xdr:col>0</xdr:col>
      <xdr:colOff>0</xdr:colOff>
      <xdr:row>49</xdr:row>
      <xdr:rowOff>66675</xdr:rowOff>
    </xdr:from>
    <xdr:to>
      <xdr:col>1</xdr:col>
      <xdr:colOff>687198</xdr:colOff>
      <xdr:row>51</xdr:row>
      <xdr:rowOff>561975</xdr:rowOff>
    </xdr:to>
    <xdr:pic>
      <xdr:nvPicPr>
        <xdr:cNvPr id="200" name="Рисунок 199">
          <a:extLst>
            <a:ext uri="{FF2B5EF4-FFF2-40B4-BE49-F238E27FC236}">
              <a16:creationId xmlns:a16="http://schemas.microsoft.com/office/drawing/2014/main" id="{2A3FDB2C-5119-4AC3-8BE2-8FE816AFC740}"/>
            </a:ext>
          </a:extLst>
        </xdr:cNvPr>
        <xdr:cNvPicPr>
          <a:picLocks noChangeAspect="1"/>
        </xdr:cNvPicPr>
      </xdr:nvPicPr>
      <xdr:blipFill rotWithShape="1">
        <a:blip xmlns:r="http://schemas.openxmlformats.org/officeDocument/2006/relationships" r:embed="rId205" cstate="print">
          <a:extLst>
            <a:ext uri="{28A0092B-C50C-407E-A947-70E740481C1C}">
              <a14:useLocalDpi xmlns:a14="http://schemas.microsoft.com/office/drawing/2010/main" val="0"/>
            </a:ext>
          </a:extLst>
        </a:blip>
        <a:srcRect l="5674" r="11585" b="28827"/>
        <a:stretch/>
      </xdr:blipFill>
      <xdr:spPr>
        <a:xfrm>
          <a:off x="0" y="34556700"/>
          <a:ext cx="1287273" cy="1771650"/>
        </a:xfrm>
        <a:prstGeom prst="rect">
          <a:avLst/>
        </a:prstGeom>
      </xdr:spPr>
    </xdr:pic>
    <xdr:clientData/>
  </xdr:twoCellAnchor>
  <xdr:twoCellAnchor editAs="oneCell">
    <xdr:from>
      <xdr:col>0</xdr:col>
      <xdr:colOff>0</xdr:colOff>
      <xdr:row>53</xdr:row>
      <xdr:rowOff>38099</xdr:rowOff>
    </xdr:from>
    <xdr:to>
      <xdr:col>1</xdr:col>
      <xdr:colOff>612853</xdr:colOff>
      <xdr:row>54</xdr:row>
      <xdr:rowOff>733425</xdr:rowOff>
    </xdr:to>
    <xdr:pic>
      <xdr:nvPicPr>
        <xdr:cNvPr id="203" name="Рисунок 202">
          <a:extLst>
            <a:ext uri="{FF2B5EF4-FFF2-40B4-BE49-F238E27FC236}">
              <a16:creationId xmlns:a16="http://schemas.microsoft.com/office/drawing/2014/main" id="{4758C3F3-B1C4-43FF-B47E-E1B18336B9F2}"/>
            </a:ext>
          </a:extLst>
        </xdr:cNvPr>
        <xdr:cNvPicPr>
          <a:picLocks noChangeAspect="1"/>
        </xdr:cNvPicPr>
      </xdr:nvPicPr>
      <xdr:blipFill rotWithShape="1">
        <a:blip xmlns:r="http://schemas.openxmlformats.org/officeDocument/2006/relationships" r:embed="rId206" cstate="print">
          <a:extLst>
            <a:ext uri="{28A0092B-C50C-407E-A947-70E740481C1C}">
              <a14:useLocalDpi xmlns:a14="http://schemas.microsoft.com/office/drawing/2010/main" val="0"/>
            </a:ext>
          </a:extLst>
        </a:blip>
        <a:srcRect l="5822" t="9789" r="23271" b="5015"/>
        <a:stretch/>
      </xdr:blipFill>
      <xdr:spPr>
        <a:xfrm>
          <a:off x="0" y="36623624"/>
          <a:ext cx="1212928" cy="1457326"/>
        </a:xfrm>
        <a:prstGeom prst="rect">
          <a:avLst/>
        </a:prstGeom>
      </xdr:spPr>
    </xdr:pic>
    <xdr:clientData/>
  </xdr:twoCellAnchor>
  <xdr:twoCellAnchor editAs="oneCell">
    <xdr:from>
      <xdr:col>0</xdr:col>
      <xdr:colOff>0</xdr:colOff>
      <xdr:row>55</xdr:row>
      <xdr:rowOff>381000</xdr:rowOff>
    </xdr:from>
    <xdr:to>
      <xdr:col>1</xdr:col>
      <xdr:colOff>704850</xdr:colOff>
      <xdr:row>56</xdr:row>
      <xdr:rowOff>226478</xdr:rowOff>
    </xdr:to>
    <xdr:pic>
      <xdr:nvPicPr>
        <xdr:cNvPr id="207" name="Рисунок 206">
          <a:extLst>
            <a:ext uri="{FF2B5EF4-FFF2-40B4-BE49-F238E27FC236}">
              <a16:creationId xmlns:a16="http://schemas.microsoft.com/office/drawing/2014/main" id="{689EF18F-BDBD-4318-91F1-9F7B3EE662FA}"/>
            </a:ext>
          </a:extLst>
        </xdr:cNvPr>
        <xdr:cNvPicPr>
          <a:picLocks noChangeAspect="1"/>
        </xdr:cNvPicPr>
      </xdr:nvPicPr>
      <xdr:blipFill rotWithShape="1">
        <a:blip xmlns:r="http://schemas.openxmlformats.org/officeDocument/2006/relationships" r:embed="rId207" cstate="print">
          <a:extLst>
            <a:ext uri="{28A0092B-C50C-407E-A947-70E740481C1C}">
              <a14:useLocalDpi xmlns:a14="http://schemas.microsoft.com/office/drawing/2010/main" val="0"/>
            </a:ext>
          </a:extLst>
        </a:blip>
        <a:srcRect t="26459" b="31738"/>
        <a:stretch/>
      </xdr:blipFill>
      <xdr:spPr>
        <a:xfrm>
          <a:off x="0" y="38490525"/>
          <a:ext cx="1304925" cy="474128"/>
        </a:xfrm>
        <a:prstGeom prst="rect">
          <a:avLst/>
        </a:prstGeom>
      </xdr:spPr>
    </xdr:pic>
    <xdr:clientData/>
  </xdr:twoCellAnchor>
  <xdr:twoCellAnchor editAs="oneCell">
    <xdr:from>
      <xdr:col>0</xdr:col>
      <xdr:colOff>57150</xdr:colOff>
      <xdr:row>57</xdr:row>
      <xdr:rowOff>57150</xdr:rowOff>
    </xdr:from>
    <xdr:to>
      <xdr:col>1</xdr:col>
      <xdr:colOff>559682</xdr:colOff>
      <xdr:row>58</xdr:row>
      <xdr:rowOff>657225</xdr:rowOff>
    </xdr:to>
    <xdr:pic>
      <xdr:nvPicPr>
        <xdr:cNvPr id="212" name="Рисунок 211">
          <a:extLst>
            <a:ext uri="{FF2B5EF4-FFF2-40B4-BE49-F238E27FC236}">
              <a16:creationId xmlns:a16="http://schemas.microsoft.com/office/drawing/2014/main" id="{A679C628-8578-4BCA-8F77-B5BF3C620585}"/>
            </a:ext>
          </a:extLst>
        </xdr:cNvPr>
        <xdr:cNvPicPr>
          <a:picLocks noChangeAspect="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26723" t="2440" r="20361" b="36762"/>
        <a:stretch/>
      </xdr:blipFill>
      <xdr:spPr>
        <a:xfrm>
          <a:off x="57150" y="39423975"/>
          <a:ext cx="1102607" cy="1266825"/>
        </a:xfrm>
        <a:prstGeom prst="rect">
          <a:avLst/>
        </a:prstGeom>
      </xdr:spPr>
    </xdr:pic>
    <xdr:clientData/>
  </xdr:twoCellAnchor>
  <xdr:twoCellAnchor editAs="oneCell">
    <xdr:from>
      <xdr:col>0</xdr:col>
      <xdr:colOff>66675</xdr:colOff>
      <xdr:row>59</xdr:row>
      <xdr:rowOff>28576</xdr:rowOff>
    </xdr:from>
    <xdr:to>
      <xdr:col>1</xdr:col>
      <xdr:colOff>600074</xdr:colOff>
      <xdr:row>60</xdr:row>
      <xdr:rowOff>882119</xdr:rowOff>
    </xdr:to>
    <xdr:pic>
      <xdr:nvPicPr>
        <xdr:cNvPr id="217" name="Рисунок 216">
          <a:extLst>
            <a:ext uri="{FF2B5EF4-FFF2-40B4-BE49-F238E27FC236}">
              <a16:creationId xmlns:a16="http://schemas.microsoft.com/office/drawing/2014/main" id="{4DDFE915-3627-4896-B3F8-BAC54EA6FE8A}"/>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7197" r="14486" b="24064"/>
        <a:stretch/>
      </xdr:blipFill>
      <xdr:spPr>
        <a:xfrm>
          <a:off x="66675" y="40728901"/>
          <a:ext cx="1133474" cy="17584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1128</xdr:row>
      <xdr:rowOff>0</xdr:rowOff>
    </xdr:from>
    <xdr:to>
      <xdr:col>2</xdr:col>
      <xdr:colOff>0</xdr:colOff>
      <xdr:row>1132</xdr:row>
      <xdr:rowOff>0</xdr:rowOff>
    </xdr:to>
    <xdr:pic>
      <xdr:nvPicPr>
        <xdr:cNvPr id="4" name="Имя " descr="Descr ">
          <a:extLst>
            <a:ext uri="{FF2B5EF4-FFF2-40B4-BE49-F238E27FC236}">
              <a16:creationId xmlns:a16="http://schemas.microsoft.com/office/drawing/2014/main" id="{CB1E47D4-8F9F-427A-8DF0-DA505B397910}"/>
            </a:ext>
          </a:extLst>
        </xdr:cNvPr>
        <xdr:cNvPicPr>
          <a:picLocks noChangeAspect="1"/>
        </xdr:cNvPicPr>
      </xdr:nvPicPr>
      <xdr:blipFill>
        <a:blip xmlns:r="http://schemas.openxmlformats.org/officeDocument/2006/relationships" r:embed="rId1"/>
        <a:stretch>
          <a:fillRect/>
        </a:stretch>
      </xdr:blipFill>
      <xdr:spPr>
        <a:xfrm>
          <a:off x="0" y="24317325"/>
          <a:ext cx="1209675" cy="1866900"/>
        </a:xfrm>
        <a:prstGeom prst="rect">
          <a:avLst/>
        </a:prstGeom>
        <a:ln w="9525">
          <a:solidFill>
            <a:srgbClr val="000000"/>
          </a:solidFill>
          <a:prstDash val="solid"/>
        </a:ln>
      </xdr:spPr>
    </xdr:pic>
    <xdr:clientData/>
  </xdr:twoCellAnchor>
  <xdr:twoCellAnchor>
    <xdr:from>
      <xdr:col>0</xdr:col>
      <xdr:colOff>0</xdr:colOff>
      <xdr:row>1149</xdr:row>
      <xdr:rowOff>52293</xdr:rowOff>
    </xdr:from>
    <xdr:to>
      <xdr:col>2</xdr:col>
      <xdr:colOff>2206</xdr:colOff>
      <xdr:row>1163</xdr:row>
      <xdr:rowOff>39687</xdr:rowOff>
    </xdr:to>
    <xdr:pic>
      <xdr:nvPicPr>
        <xdr:cNvPr id="5" name="Имя " descr="Descr ">
          <a:extLst>
            <a:ext uri="{FF2B5EF4-FFF2-40B4-BE49-F238E27FC236}">
              <a16:creationId xmlns:a16="http://schemas.microsoft.com/office/drawing/2014/main" id="{3F5B2CED-5183-4CED-AB2A-7789DA6D7023}"/>
            </a:ext>
          </a:extLst>
        </xdr:cNvPr>
        <xdr:cNvPicPr>
          <a:picLocks noChangeAspect="1"/>
        </xdr:cNvPicPr>
      </xdr:nvPicPr>
      <xdr:blipFill rotWithShape="1">
        <a:blip xmlns:r="http://schemas.openxmlformats.org/officeDocument/2006/relationships" r:embed="rId2"/>
        <a:srcRect t="10314" b="10762"/>
        <a:stretch/>
      </xdr:blipFill>
      <xdr:spPr>
        <a:xfrm>
          <a:off x="0" y="37382356"/>
          <a:ext cx="1272206" cy="1384394"/>
        </a:xfrm>
        <a:prstGeom prst="rect">
          <a:avLst/>
        </a:prstGeom>
        <a:ln w="9525">
          <a:solidFill>
            <a:srgbClr val="000000"/>
          </a:solidFill>
          <a:prstDash val="solid"/>
        </a:ln>
      </xdr:spPr>
    </xdr:pic>
    <xdr:clientData/>
  </xdr:twoCellAnchor>
  <xdr:twoCellAnchor>
    <xdr:from>
      <xdr:col>0</xdr:col>
      <xdr:colOff>0</xdr:colOff>
      <xdr:row>1196</xdr:row>
      <xdr:rowOff>0</xdr:rowOff>
    </xdr:from>
    <xdr:to>
      <xdr:col>2</xdr:col>
      <xdr:colOff>0</xdr:colOff>
      <xdr:row>1203</xdr:row>
      <xdr:rowOff>0</xdr:rowOff>
    </xdr:to>
    <xdr:pic>
      <xdr:nvPicPr>
        <xdr:cNvPr id="6" name="Имя " descr="Descr ">
          <a:extLst>
            <a:ext uri="{FF2B5EF4-FFF2-40B4-BE49-F238E27FC236}">
              <a16:creationId xmlns:a16="http://schemas.microsoft.com/office/drawing/2014/main" id="{651B8DA6-53D7-4AA2-9FC8-41AC4F40315B}"/>
            </a:ext>
          </a:extLst>
        </xdr:cNvPr>
        <xdr:cNvPicPr>
          <a:picLocks noChangeAspect="1"/>
        </xdr:cNvPicPr>
      </xdr:nvPicPr>
      <xdr:blipFill>
        <a:blip xmlns:r="http://schemas.openxmlformats.org/officeDocument/2006/relationships" r:embed="rId3"/>
        <a:stretch>
          <a:fillRect/>
        </a:stretch>
      </xdr:blipFill>
      <xdr:spPr>
        <a:xfrm>
          <a:off x="0" y="28956000"/>
          <a:ext cx="1209675" cy="1543050"/>
        </a:xfrm>
        <a:prstGeom prst="rect">
          <a:avLst/>
        </a:prstGeom>
        <a:ln w="9525">
          <a:solidFill>
            <a:srgbClr val="000000"/>
          </a:solidFill>
          <a:prstDash val="solid"/>
        </a:ln>
      </xdr:spPr>
    </xdr:pic>
    <xdr:clientData/>
  </xdr:twoCellAnchor>
  <xdr:twoCellAnchor>
    <xdr:from>
      <xdr:col>0</xdr:col>
      <xdr:colOff>0</xdr:colOff>
      <xdr:row>1304</xdr:row>
      <xdr:rowOff>0</xdr:rowOff>
    </xdr:from>
    <xdr:to>
      <xdr:col>2</xdr:col>
      <xdr:colOff>0</xdr:colOff>
      <xdr:row>1312</xdr:row>
      <xdr:rowOff>0</xdr:rowOff>
    </xdr:to>
    <xdr:pic>
      <xdr:nvPicPr>
        <xdr:cNvPr id="8" name="Имя " descr="Descr ">
          <a:extLst>
            <a:ext uri="{FF2B5EF4-FFF2-40B4-BE49-F238E27FC236}">
              <a16:creationId xmlns:a16="http://schemas.microsoft.com/office/drawing/2014/main" id="{212B7AF0-4ADA-47C2-8E72-6663357A5311}"/>
            </a:ext>
          </a:extLst>
        </xdr:cNvPr>
        <xdr:cNvPicPr>
          <a:picLocks noChangeAspect="1"/>
        </xdr:cNvPicPr>
      </xdr:nvPicPr>
      <xdr:blipFill>
        <a:blip xmlns:r="http://schemas.openxmlformats.org/officeDocument/2006/relationships" r:embed="rId4"/>
        <a:stretch>
          <a:fillRect/>
        </a:stretch>
      </xdr:blipFill>
      <xdr:spPr>
        <a:xfrm>
          <a:off x="0" y="37147500"/>
          <a:ext cx="1209675" cy="1600200"/>
        </a:xfrm>
        <a:prstGeom prst="rect">
          <a:avLst/>
        </a:prstGeom>
        <a:ln w="9525">
          <a:solidFill>
            <a:srgbClr val="000000"/>
          </a:solidFill>
          <a:prstDash val="solid"/>
        </a:ln>
      </xdr:spPr>
    </xdr:pic>
    <xdr:clientData/>
  </xdr:twoCellAnchor>
  <xdr:twoCellAnchor>
    <xdr:from>
      <xdr:col>0</xdr:col>
      <xdr:colOff>0</xdr:colOff>
      <xdr:row>1356</xdr:row>
      <xdr:rowOff>81642</xdr:rowOff>
    </xdr:from>
    <xdr:to>
      <xdr:col>2</xdr:col>
      <xdr:colOff>0</xdr:colOff>
      <xdr:row>1374</xdr:row>
      <xdr:rowOff>43337</xdr:rowOff>
    </xdr:to>
    <xdr:pic>
      <xdr:nvPicPr>
        <xdr:cNvPr id="9" name="Имя " descr="Descr ">
          <a:extLst>
            <a:ext uri="{FF2B5EF4-FFF2-40B4-BE49-F238E27FC236}">
              <a16:creationId xmlns:a16="http://schemas.microsoft.com/office/drawing/2014/main" id="{1658BD79-24FF-4CD4-9CD9-F14D4950FD16}"/>
            </a:ext>
          </a:extLst>
        </xdr:cNvPr>
        <xdr:cNvPicPr>
          <a:picLocks noChangeAspect="1"/>
        </xdr:cNvPicPr>
      </xdr:nvPicPr>
      <xdr:blipFill>
        <a:blip xmlns:r="http://schemas.openxmlformats.org/officeDocument/2006/relationships" r:embed="rId5"/>
        <a:stretch>
          <a:fillRect/>
        </a:stretch>
      </xdr:blipFill>
      <xdr:spPr>
        <a:xfrm>
          <a:off x="0" y="189588321"/>
          <a:ext cx="1333500" cy="2438195"/>
        </a:xfrm>
        <a:prstGeom prst="rect">
          <a:avLst/>
        </a:prstGeom>
        <a:ln w="9525">
          <a:solidFill>
            <a:srgbClr val="000000"/>
          </a:solidFill>
          <a:prstDash val="solid"/>
        </a:ln>
      </xdr:spPr>
    </xdr:pic>
    <xdr:clientData/>
  </xdr:twoCellAnchor>
  <xdr:twoCellAnchor>
    <xdr:from>
      <xdr:col>0</xdr:col>
      <xdr:colOff>0</xdr:colOff>
      <xdr:row>1411</xdr:row>
      <xdr:rowOff>0</xdr:rowOff>
    </xdr:from>
    <xdr:to>
      <xdr:col>2</xdr:col>
      <xdr:colOff>0</xdr:colOff>
      <xdr:row>1417</xdr:row>
      <xdr:rowOff>0</xdr:rowOff>
    </xdr:to>
    <xdr:pic>
      <xdr:nvPicPr>
        <xdr:cNvPr id="10" name="Имя " descr="Descr ">
          <a:extLst>
            <a:ext uri="{FF2B5EF4-FFF2-40B4-BE49-F238E27FC236}">
              <a16:creationId xmlns:a16="http://schemas.microsoft.com/office/drawing/2014/main" id="{C0B6FD53-276B-4B12-AADF-108189FE8CBC}"/>
            </a:ext>
          </a:extLst>
        </xdr:cNvPr>
        <xdr:cNvPicPr>
          <a:picLocks noChangeAspect="1"/>
        </xdr:cNvPicPr>
      </xdr:nvPicPr>
      <xdr:blipFill>
        <a:blip xmlns:r="http://schemas.openxmlformats.org/officeDocument/2006/relationships" r:embed="rId6"/>
        <a:stretch>
          <a:fillRect/>
        </a:stretch>
      </xdr:blipFill>
      <xdr:spPr>
        <a:xfrm>
          <a:off x="0" y="41833800"/>
          <a:ext cx="1209675" cy="1657350"/>
        </a:xfrm>
        <a:prstGeom prst="rect">
          <a:avLst/>
        </a:prstGeom>
        <a:ln w="9525">
          <a:solidFill>
            <a:srgbClr val="000000"/>
          </a:solidFill>
          <a:prstDash val="solid"/>
        </a:ln>
      </xdr:spPr>
    </xdr:pic>
    <xdr:clientData/>
  </xdr:twoCellAnchor>
  <xdr:twoCellAnchor>
    <xdr:from>
      <xdr:col>0</xdr:col>
      <xdr:colOff>0</xdr:colOff>
      <xdr:row>1417</xdr:row>
      <xdr:rowOff>0</xdr:rowOff>
    </xdr:from>
    <xdr:to>
      <xdr:col>2</xdr:col>
      <xdr:colOff>0</xdr:colOff>
      <xdr:row>1429</xdr:row>
      <xdr:rowOff>0</xdr:rowOff>
    </xdr:to>
    <xdr:pic>
      <xdr:nvPicPr>
        <xdr:cNvPr id="11" name="Имя " descr="Descr ">
          <a:extLst>
            <a:ext uri="{FF2B5EF4-FFF2-40B4-BE49-F238E27FC236}">
              <a16:creationId xmlns:a16="http://schemas.microsoft.com/office/drawing/2014/main" id="{10758DF5-36DC-432C-B6B7-93B21F9C6BF8}"/>
            </a:ext>
          </a:extLst>
        </xdr:cNvPr>
        <xdr:cNvPicPr>
          <a:picLocks noChangeAspect="1"/>
        </xdr:cNvPicPr>
      </xdr:nvPicPr>
      <xdr:blipFill>
        <a:blip xmlns:r="http://schemas.openxmlformats.org/officeDocument/2006/relationships" r:embed="rId7"/>
        <a:stretch>
          <a:fillRect/>
        </a:stretch>
      </xdr:blipFill>
      <xdr:spPr>
        <a:xfrm>
          <a:off x="0" y="43491150"/>
          <a:ext cx="1209675" cy="2057400"/>
        </a:xfrm>
        <a:prstGeom prst="rect">
          <a:avLst/>
        </a:prstGeom>
        <a:ln w="9525">
          <a:solidFill>
            <a:srgbClr val="000000"/>
          </a:solidFill>
          <a:prstDash val="solid"/>
        </a:ln>
      </xdr:spPr>
    </xdr:pic>
    <xdr:clientData/>
  </xdr:twoCellAnchor>
  <xdr:twoCellAnchor>
    <xdr:from>
      <xdr:col>0</xdr:col>
      <xdr:colOff>124239</xdr:colOff>
      <xdr:row>1602</xdr:row>
      <xdr:rowOff>24734</xdr:rowOff>
    </xdr:from>
    <xdr:to>
      <xdr:col>1</xdr:col>
      <xdr:colOff>581392</xdr:colOff>
      <xdr:row>1607</xdr:row>
      <xdr:rowOff>8283</xdr:rowOff>
    </xdr:to>
    <xdr:pic>
      <xdr:nvPicPr>
        <xdr:cNvPr id="14" name="Имя " descr="Descr ">
          <a:extLst>
            <a:ext uri="{FF2B5EF4-FFF2-40B4-BE49-F238E27FC236}">
              <a16:creationId xmlns:a16="http://schemas.microsoft.com/office/drawing/2014/main" id="{3997B3AB-8E62-4130-B3E8-F333C75E6988}"/>
            </a:ext>
          </a:extLst>
        </xdr:cNvPr>
        <xdr:cNvPicPr>
          <a:picLocks noChangeAspect="1"/>
        </xdr:cNvPicPr>
      </xdr:nvPicPr>
      <xdr:blipFill>
        <a:blip xmlns:r="http://schemas.openxmlformats.org/officeDocument/2006/relationships" r:embed="rId8"/>
        <a:stretch>
          <a:fillRect/>
        </a:stretch>
      </xdr:blipFill>
      <xdr:spPr>
        <a:xfrm>
          <a:off x="124239" y="187393908"/>
          <a:ext cx="1053501" cy="1052005"/>
        </a:xfrm>
        <a:prstGeom prst="rect">
          <a:avLst/>
        </a:prstGeom>
        <a:ln w="9525">
          <a:solidFill>
            <a:srgbClr val="000000"/>
          </a:solidFill>
          <a:prstDash val="solid"/>
        </a:ln>
      </xdr:spPr>
    </xdr:pic>
    <xdr:clientData/>
  </xdr:twoCellAnchor>
  <xdr:twoCellAnchor>
    <xdr:from>
      <xdr:col>0</xdr:col>
      <xdr:colOff>0</xdr:colOff>
      <xdr:row>1608</xdr:row>
      <xdr:rowOff>68522</xdr:rowOff>
    </xdr:from>
    <xdr:to>
      <xdr:col>2</xdr:col>
      <xdr:colOff>0</xdr:colOff>
      <xdr:row>1611</xdr:row>
      <xdr:rowOff>31171</xdr:rowOff>
    </xdr:to>
    <xdr:pic>
      <xdr:nvPicPr>
        <xdr:cNvPr id="15" name="Имя " descr="Descr ">
          <a:extLst>
            <a:ext uri="{FF2B5EF4-FFF2-40B4-BE49-F238E27FC236}">
              <a16:creationId xmlns:a16="http://schemas.microsoft.com/office/drawing/2014/main" id="{51B97572-CB88-4CB6-AAA9-A32D9E12F1F7}"/>
            </a:ext>
          </a:extLst>
        </xdr:cNvPr>
        <xdr:cNvPicPr>
          <a:picLocks noChangeAspect="1"/>
        </xdr:cNvPicPr>
      </xdr:nvPicPr>
      <xdr:blipFill rotWithShape="1">
        <a:blip xmlns:r="http://schemas.openxmlformats.org/officeDocument/2006/relationships" r:embed="rId9"/>
        <a:srcRect t="16667" b="18183"/>
        <a:stretch/>
      </xdr:blipFill>
      <xdr:spPr>
        <a:xfrm>
          <a:off x="0" y="317881643"/>
          <a:ext cx="1313793" cy="1440666"/>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3B016C22-6ECD-4382-ACD9-1F49E44D8EE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editAs="oneCell">
    <xdr:from>
      <xdr:col>0</xdr:col>
      <xdr:colOff>0</xdr:colOff>
      <xdr:row>1049</xdr:row>
      <xdr:rowOff>107674</xdr:rowOff>
    </xdr:from>
    <xdr:to>
      <xdr:col>1</xdr:col>
      <xdr:colOff>700419</xdr:colOff>
      <xdr:row>1058</xdr:row>
      <xdr:rowOff>124481</xdr:rowOff>
    </xdr:to>
    <xdr:pic>
      <xdr:nvPicPr>
        <xdr:cNvPr id="30" name="Рисунок 29">
          <a:extLst>
            <a:ext uri="{FF2B5EF4-FFF2-40B4-BE49-F238E27FC236}">
              <a16:creationId xmlns:a16="http://schemas.microsoft.com/office/drawing/2014/main" id="{F50FD442-FC32-49DF-AD7B-C36FB5951D46}"/>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934" t="9064"/>
        <a:stretch/>
      </xdr:blipFill>
      <xdr:spPr>
        <a:xfrm>
          <a:off x="0" y="98836370"/>
          <a:ext cx="1296767" cy="1838739"/>
        </a:xfrm>
        <a:prstGeom prst="rect">
          <a:avLst/>
        </a:prstGeom>
      </xdr:spPr>
    </xdr:pic>
    <xdr:clientData/>
  </xdr:twoCellAnchor>
  <xdr:twoCellAnchor editAs="oneCell">
    <xdr:from>
      <xdr:col>0</xdr:col>
      <xdr:colOff>0</xdr:colOff>
      <xdr:row>1076</xdr:row>
      <xdr:rowOff>28743</xdr:rowOff>
    </xdr:from>
    <xdr:to>
      <xdr:col>2</xdr:col>
      <xdr:colOff>845</xdr:colOff>
      <xdr:row>1080</xdr:row>
      <xdr:rowOff>28742</xdr:rowOff>
    </xdr:to>
    <xdr:pic>
      <xdr:nvPicPr>
        <xdr:cNvPr id="42" name="Рисунок 41">
          <a:extLst>
            <a:ext uri="{FF2B5EF4-FFF2-40B4-BE49-F238E27FC236}">
              <a16:creationId xmlns:a16="http://schemas.microsoft.com/office/drawing/2014/main" id="{ED1C071E-938E-4837-A36F-E700533AB45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03975482"/>
          <a:ext cx="1311568" cy="1346169"/>
        </a:xfrm>
        <a:prstGeom prst="rect">
          <a:avLst/>
        </a:prstGeom>
      </xdr:spPr>
    </xdr:pic>
    <xdr:clientData/>
  </xdr:twoCellAnchor>
  <xdr:twoCellAnchor editAs="oneCell">
    <xdr:from>
      <xdr:col>0</xdr:col>
      <xdr:colOff>0</xdr:colOff>
      <xdr:row>1098</xdr:row>
      <xdr:rowOff>106095</xdr:rowOff>
    </xdr:from>
    <xdr:to>
      <xdr:col>2</xdr:col>
      <xdr:colOff>1330</xdr:colOff>
      <xdr:row>1105</xdr:row>
      <xdr:rowOff>106094</xdr:rowOff>
    </xdr:to>
    <xdr:pic>
      <xdr:nvPicPr>
        <xdr:cNvPr id="43" name="Рисунок 42">
          <a:extLst>
            <a:ext uri="{FF2B5EF4-FFF2-40B4-BE49-F238E27FC236}">
              <a16:creationId xmlns:a16="http://schemas.microsoft.com/office/drawing/2014/main" id="{467CB71C-2AC1-4257-ACF9-9DC754525AE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108103030"/>
          <a:ext cx="1314854" cy="1310231"/>
        </a:xfrm>
        <a:prstGeom prst="rect">
          <a:avLst/>
        </a:prstGeom>
      </xdr:spPr>
    </xdr:pic>
    <xdr:clientData/>
  </xdr:twoCellAnchor>
  <xdr:twoCellAnchor editAs="oneCell">
    <xdr:from>
      <xdr:col>0</xdr:col>
      <xdr:colOff>0</xdr:colOff>
      <xdr:row>1613</xdr:row>
      <xdr:rowOff>217100</xdr:rowOff>
    </xdr:from>
    <xdr:to>
      <xdr:col>1</xdr:col>
      <xdr:colOff>705868</xdr:colOff>
      <xdr:row>1615</xdr:row>
      <xdr:rowOff>427111</xdr:rowOff>
    </xdr:to>
    <xdr:pic>
      <xdr:nvPicPr>
        <xdr:cNvPr id="46" name="Рисунок 45">
          <a:extLst>
            <a:ext uri="{FF2B5EF4-FFF2-40B4-BE49-F238E27FC236}">
              <a16:creationId xmlns:a16="http://schemas.microsoft.com/office/drawing/2014/main" id="{DE4C5772-A864-4C66-8F75-CC2732A448A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20532997"/>
          <a:ext cx="1303644" cy="1320609"/>
        </a:xfrm>
        <a:prstGeom prst="rect">
          <a:avLst/>
        </a:prstGeom>
      </xdr:spPr>
    </xdr:pic>
    <xdr:clientData/>
  </xdr:twoCellAnchor>
  <xdr:twoCellAnchor editAs="oneCell">
    <xdr:from>
      <xdr:col>0</xdr:col>
      <xdr:colOff>0</xdr:colOff>
      <xdr:row>1190</xdr:row>
      <xdr:rowOff>173287</xdr:rowOff>
    </xdr:from>
    <xdr:to>
      <xdr:col>1</xdr:col>
      <xdr:colOff>704986</xdr:colOff>
      <xdr:row>1194</xdr:row>
      <xdr:rowOff>121082</xdr:rowOff>
    </xdr:to>
    <xdr:pic>
      <xdr:nvPicPr>
        <xdr:cNvPr id="27" name="Рисунок 26">
          <a:extLst>
            <a:ext uri="{FF2B5EF4-FFF2-40B4-BE49-F238E27FC236}">
              <a16:creationId xmlns:a16="http://schemas.microsoft.com/office/drawing/2014/main" id="{C379F37F-4285-407D-88E0-2353C73AFAF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39395657"/>
          <a:ext cx="1301334" cy="1317582"/>
        </a:xfrm>
        <a:prstGeom prst="rect">
          <a:avLst/>
        </a:prstGeom>
      </xdr:spPr>
    </xdr:pic>
    <xdr:clientData/>
  </xdr:twoCellAnchor>
  <xdr:twoCellAnchor editAs="oneCell">
    <xdr:from>
      <xdr:col>0</xdr:col>
      <xdr:colOff>0</xdr:colOff>
      <xdr:row>1286</xdr:row>
      <xdr:rowOff>176696</xdr:rowOff>
    </xdr:from>
    <xdr:to>
      <xdr:col>2</xdr:col>
      <xdr:colOff>3508</xdr:colOff>
      <xdr:row>1293</xdr:row>
      <xdr:rowOff>163090</xdr:rowOff>
    </xdr:to>
    <xdr:pic>
      <xdr:nvPicPr>
        <xdr:cNvPr id="18" name="Рисунок 17">
          <a:extLst>
            <a:ext uri="{FF2B5EF4-FFF2-40B4-BE49-F238E27FC236}">
              <a16:creationId xmlns:a16="http://schemas.microsoft.com/office/drawing/2014/main" id="{822C358F-DB42-433D-9971-439A5D6120F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53504348"/>
          <a:ext cx="1309902" cy="1314173"/>
        </a:xfrm>
        <a:prstGeom prst="rect">
          <a:avLst/>
        </a:prstGeom>
      </xdr:spPr>
    </xdr:pic>
    <xdr:clientData/>
  </xdr:twoCellAnchor>
  <xdr:twoCellAnchor editAs="oneCell">
    <xdr:from>
      <xdr:col>0</xdr:col>
      <xdr:colOff>0</xdr:colOff>
      <xdr:row>820</xdr:row>
      <xdr:rowOff>428031</xdr:rowOff>
    </xdr:from>
    <xdr:to>
      <xdr:col>2</xdr:col>
      <xdr:colOff>2258</xdr:colOff>
      <xdr:row>824</xdr:row>
      <xdr:rowOff>349590</xdr:rowOff>
    </xdr:to>
    <xdr:pic>
      <xdr:nvPicPr>
        <xdr:cNvPr id="21" name="Рисунок 20">
          <a:extLst>
            <a:ext uri="{FF2B5EF4-FFF2-40B4-BE49-F238E27FC236}">
              <a16:creationId xmlns:a16="http://schemas.microsoft.com/office/drawing/2014/main" id="{0FC00432-4541-46EC-B225-A95B4444C1DB}"/>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r="24691"/>
        <a:stretch/>
      </xdr:blipFill>
      <xdr:spPr>
        <a:xfrm>
          <a:off x="0" y="182995067"/>
          <a:ext cx="1322151" cy="1772931"/>
        </a:xfrm>
        <a:prstGeom prst="rect">
          <a:avLst/>
        </a:prstGeom>
      </xdr:spPr>
    </xdr:pic>
    <xdr:clientData/>
  </xdr:twoCellAnchor>
  <xdr:twoCellAnchor editAs="oneCell">
    <xdr:from>
      <xdr:col>0</xdr:col>
      <xdr:colOff>0</xdr:colOff>
      <xdr:row>827</xdr:row>
      <xdr:rowOff>104222</xdr:rowOff>
    </xdr:from>
    <xdr:to>
      <xdr:col>2</xdr:col>
      <xdr:colOff>696</xdr:colOff>
      <xdr:row>832</xdr:row>
      <xdr:rowOff>260137</xdr:rowOff>
    </xdr:to>
    <xdr:pic>
      <xdr:nvPicPr>
        <xdr:cNvPr id="31" name="Рисунок 30">
          <a:extLst>
            <a:ext uri="{FF2B5EF4-FFF2-40B4-BE49-F238E27FC236}">
              <a16:creationId xmlns:a16="http://schemas.microsoft.com/office/drawing/2014/main" id="{A00AE55D-422A-452E-BFDC-3571422161E9}"/>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2827"/>
        <a:stretch/>
      </xdr:blipFill>
      <xdr:spPr>
        <a:xfrm>
          <a:off x="0" y="52839592"/>
          <a:ext cx="1311419" cy="1974711"/>
        </a:xfrm>
        <a:prstGeom prst="rect">
          <a:avLst/>
        </a:prstGeom>
      </xdr:spPr>
    </xdr:pic>
    <xdr:clientData/>
  </xdr:twoCellAnchor>
  <xdr:twoCellAnchor editAs="oneCell">
    <xdr:from>
      <xdr:col>0</xdr:col>
      <xdr:colOff>0</xdr:colOff>
      <xdr:row>851</xdr:row>
      <xdr:rowOff>5177</xdr:rowOff>
    </xdr:from>
    <xdr:to>
      <xdr:col>2</xdr:col>
      <xdr:colOff>2339</xdr:colOff>
      <xdr:row>862</xdr:row>
      <xdr:rowOff>5176</xdr:rowOff>
    </xdr:to>
    <xdr:pic>
      <xdr:nvPicPr>
        <xdr:cNvPr id="33" name="Рисунок 32">
          <a:extLst>
            <a:ext uri="{FF2B5EF4-FFF2-40B4-BE49-F238E27FC236}">
              <a16:creationId xmlns:a16="http://schemas.microsoft.com/office/drawing/2014/main" id="{9E50DD86-66AB-40D8-9C5B-DFFD62B3E5E3}"/>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r="31451"/>
        <a:stretch/>
      </xdr:blipFill>
      <xdr:spPr>
        <a:xfrm>
          <a:off x="0" y="56169547"/>
          <a:ext cx="1308733" cy="2189714"/>
        </a:xfrm>
        <a:prstGeom prst="rect">
          <a:avLst/>
        </a:prstGeom>
      </xdr:spPr>
    </xdr:pic>
    <xdr:clientData/>
  </xdr:twoCellAnchor>
  <xdr:twoCellAnchor editAs="oneCell">
    <xdr:from>
      <xdr:col>0</xdr:col>
      <xdr:colOff>0</xdr:colOff>
      <xdr:row>879</xdr:row>
      <xdr:rowOff>639143</xdr:rowOff>
    </xdr:from>
    <xdr:to>
      <xdr:col>1</xdr:col>
      <xdr:colOff>709030</xdr:colOff>
      <xdr:row>881</xdr:row>
      <xdr:rowOff>698375</xdr:rowOff>
    </xdr:to>
    <xdr:pic>
      <xdr:nvPicPr>
        <xdr:cNvPr id="35" name="Рисунок 34">
          <a:extLst>
            <a:ext uri="{FF2B5EF4-FFF2-40B4-BE49-F238E27FC236}">
              <a16:creationId xmlns:a16="http://schemas.microsoft.com/office/drawing/2014/main" id="{C65EB51E-638A-48AA-91F1-46BDEB65C741}"/>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r="16043"/>
        <a:stretch/>
      </xdr:blipFill>
      <xdr:spPr>
        <a:xfrm>
          <a:off x="0" y="317967319"/>
          <a:ext cx="1314148" cy="1538409"/>
        </a:xfrm>
        <a:prstGeom prst="rect">
          <a:avLst/>
        </a:prstGeom>
      </xdr:spPr>
    </xdr:pic>
    <xdr:clientData/>
  </xdr:twoCellAnchor>
  <xdr:twoCellAnchor editAs="oneCell">
    <xdr:from>
      <xdr:col>0</xdr:col>
      <xdr:colOff>0</xdr:colOff>
      <xdr:row>940</xdr:row>
      <xdr:rowOff>115957</xdr:rowOff>
    </xdr:from>
    <xdr:to>
      <xdr:col>1</xdr:col>
      <xdr:colOff>695738</xdr:colOff>
      <xdr:row>945</xdr:row>
      <xdr:rowOff>228016</xdr:rowOff>
    </xdr:to>
    <xdr:pic>
      <xdr:nvPicPr>
        <xdr:cNvPr id="59" name="Рисунок 58">
          <a:extLst>
            <a:ext uri="{FF2B5EF4-FFF2-40B4-BE49-F238E27FC236}">
              <a16:creationId xmlns:a16="http://schemas.microsoft.com/office/drawing/2014/main" id="{E04B76BF-5D3E-43EA-A120-6038D9C29E12}"/>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r="29694"/>
        <a:stretch/>
      </xdr:blipFill>
      <xdr:spPr>
        <a:xfrm>
          <a:off x="0" y="73889153"/>
          <a:ext cx="1292086" cy="1946413"/>
        </a:xfrm>
        <a:prstGeom prst="rect">
          <a:avLst/>
        </a:prstGeom>
      </xdr:spPr>
    </xdr:pic>
    <xdr:clientData/>
  </xdr:twoCellAnchor>
  <xdr:twoCellAnchor editAs="oneCell">
    <xdr:from>
      <xdr:col>0</xdr:col>
      <xdr:colOff>0</xdr:colOff>
      <xdr:row>935</xdr:row>
      <xdr:rowOff>197056</xdr:rowOff>
    </xdr:from>
    <xdr:to>
      <xdr:col>2</xdr:col>
      <xdr:colOff>892</xdr:colOff>
      <xdr:row>939</xdr:row>
      <xdr:rowOff>185851</xdr:rowOff>
    </xdr:to>
    <xdr:pic>
      <xdr:nvPicPr>
        <xdr:cNvPr id="61" name="Рисунок 60">
          <a:extLst>
            <a:ext uri="{FF2B5EF4-FFF2-40B4-BE49-F238E27FC236}">
              <a16:creationId xmlns:a16="http://schemas.microsoft.com/office/drawing/2014/main" id="{55D5956A-A289-4499-BC73-B26BB004ACEA}"/>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r="27397"/>
        <a:stretch/>
      </xdr:blipFill>
      <xdr:spPr>
        <a:xfrm>
          <a:off x="0" y="71733947"/>
          <a:ext cx="1314416" cy="1865313"/>
        </a:xfrm>
        <a:prstGeom prst="rect">
          <a:avLst/>
        </a:prstGeom>
      </xdr:spPr>
    </xdr:pic>
    <xdr:clientData/>
  </xdr:twoCellAnchor>
  <xdr:twoCellAnchor editAs="oneCell">
    <xdr:from>
      <xdr:col>0</xdr:col>
      <xdr:colOff>0</xdr:colOff>
      <xdr:row>952</xdr:row>
      <xdr:rowOff>174624</xdr:rowOff>
    </xdr:from>
    <xdr:to>
      <xdr:col>2</xdr:col>
      <xdr:colOff>2097</xdr:colOff>
      <xdr:row>964</xdr:row>
      <xdr:rowOff>163418</xdr:rowOff>
    </xdr:to>
    <xdr:pic>
      <xdr:nvPicPr>
        <xdr:cNvPr id="63" name="Рисунок 62">
          <a:extLst>
            <a:ext uri="{FF2B5EF4-FFF2-40B4-BE49-F238E27FC236}">
              <a16:creationId xmlns:a16="http://schemas.microsoft.com/office/drawing/2014/main" id="{D6A447E0-1681-43CB-B9CE-0DAB32E46D61}"/>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35401"/>
        <a:stretch/>
      </xdr:blipFill>
      <xdr:spPr>
        <a:xfrm>
          <a:off x="0" y="78544667"/>
          <a:ext cx="1312820" cy="2318442"/>
        </a:xfrm>
        <a:prstGeom prst="rect">
          <a:avLst/>
        </a:prstGeom>
      </xdr:spPr>
    </xdr:pic>
    <xdr:clientData/>
  </xdr:twoCellAnchor>
  <xdr:twoCellAnchor editAs="oneCell">
    <xdr:from>
      <xdr:col>0</xdr:col>
      <xdr:colOff>0</xdr:colOff>
      <xdr:row>985</xdr:row>
      <xdr:rowOff>127000</xdr:rowOff>
    </xdr:from>
    <xdr:to>
      <xdr:col>2</xdr:col>
      <xdr:colOff>202</xdr:colOff>
      <xdr:row>997</xdr:row>
      <xdr:rowOff>130165</xdr:rowOff>
    </xdr:to>
    <xdr:pic>
      <xdr:nvPicPr>
        <xdr:cNvPr id="65" name="Рисунок 64">
          <a:extLst>
            <a:ext uri="{FF2B5EF4-FFF2-40B4-BE49-F238E27FC236}">
              <a16:creationId xmlns:a16="http://schemas.microsoft.com/office/drawing/2014/main" id="{8BB60786-D7D7-468E-B6D9-49B323706D29}"/>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37154"/>
        <a:stretch/>
      </xdr:blipFill>
      <xdr:spPr>
        <a:xfrm>
          <a:off x="0" y="82290478"/>
          <a:ext cx="1313726" cy="2374348"/>
        </a:xfrm>
        <a:prstGeom prst="rect">
          <a:avLst/>
        </a:prstGeom>
      </xdr:spPr>
    </xdr:pic>
    <xdr:clientData/>
  </xdr:twoCellAnchor>
  <xdr:twoCellAnchor editAs="oneCell">
    <xdr:from>
      <xdr:col>0</xdr:col>
      <xdr:colOff>0</xdr:colOff>
      <xdr:row>1019</xdr:row>
      <xdr:rowOff>246063</xdr:rowOff>
    </xdr:from>
    <xdr:to>
      <xdr:col>1</xdr:col>
      <xdr:colOff>709730</xdr:colOff>
      <xdr:row>1024</xdr:row>
      <xdr:rowOff>389005</xdr:rowOff>
    </xdr:to>
    <xdr:pic>
      <xdr:nvPicPr>
        <xdr:cNvPr id="67" name="Рисунок 66">
          <a:extLst>
            <a:ext uri="{FF2B5EF4-FFF2-40B4-BE49-F238E27FC236}">
              <a16:creationId xmlns:a16="http://schemas.microsoft.com/office/drawing/2014/main" id="{D59DC8FF-C34E-4097-8D1C-927D1AE1DE69}"/>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8898" t="-2362" r="-1" b="2362"/>
        <a:stretch/>
      </xdr:blipFill>
      <xdr:spPr>
        <a:xfrm>
          <a:off x="0" y="86186411"/>
          <a:ext cx="1306078" cy="1650654"/>
        </a:xfrm>
        <a:prstGeom prst="rect">
          <a:avLst/>
        </a:prstGeom>
      </xdr:spPr>
    </xdr:pic>
    <xdr:clientData/>
  </xdr:twoCellAnchor>
  <xdr:twoCellAnchor editAs="oneCell">
    <xdr:from>
      <xdr:col>0</xdr:col>
      <xdr:colOff>0</xdr:colOff>
      <xdr:row>899</xdr:row>
      <xdr:rowOff>47428</xdr:rowOff>
    </xdr:from>
    <xdr:to>
      <xdr:col>2</xdr:col>
      <xdr:colOff>651</xdr:colOff>
      <xdr:row>907</xdr:row>
      <xdr:rowOff>161089</xdr:rowOff>
    </xdr:to>
    <xdr:pic>
      <xdr:nvPicPr>
        <xdr:cNvPr id="24" name="Рисунок 23">
          <a:extLst>
            <a:ext uri="{FF2B5EF4-FFF2-40B4-BE49-F238E27FC236}">
              <a16:creationId xmlns:a16="http://schemas.microsoft.com/office/drawing/2014/main" id="{687898E2-DCB8-494D-8AFE-DE242C00C0D7}"/>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8095"/>
        <a:stretch/>
      </xdr:blipFill>
      <xdr:spPr>
        <a:xfrm>
          <a:off x="0" y="67451298"/>
          <a:ext cx="1316570" cy="2205441"/>
        </a:xfrm>
        <a:prstGeom prst="rect">
          <a:avLst/>
        </a:prstGeom>
      </xdr:spPr>
    </xdr:pic>
    <xdr:clientData/>
  </xdr:twoCellAnchor>
  <xdr:twoCellAnchor editAs="oneCell">
    <xdr:from>
      <xdr:col>0</xdr:col>
      <xdr:colOff>0</xdr:colOff>
      <xdr:row>927</xdr:row>
      <xdr:rowOff>538228</xdr:rowOff>
    </xdr:from>
    <xdr:to>
      <xdr:col>1</xdr:col>
      <xdr:colOff>709260</xdr:colOff>
      <xdr:row>930</xdr:row>
      <xdr:rowOff>114805</xdr:rowOff>
    </xdr:to>
    <xdr:pic>
      <xdr:nvPicPr>
        <xdr:cNvPr id="34" name="Рисунок 33">
          <a:extLst>
            <a:ext uri="{FF2B5EF4-FFF2-40B4-BE49-F238E27FC236}">
              <a16:creationId xmlns:a16="http://schemas.microsoft.com/office/drawing/2014/main" id="{1081000B-6079-489A-929E-F624B95518D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27907"/>
        <a:stretch/>
      </xdr:blipFill>
      <xdr:spPr>
        <a:xfrm>
          <a:off x="0" y="71578163"/>
          <a:ext cx="1305608" cy="1872010"/>
        </a:xfrm>
        <a:prstGeom prst="rect">
          <a:avLst/>
        </a:prstGeom>
      </xdr:spPr>
    </xdr:pic>
    <xdr:clientData/>
  </xdr:twoCellAnchor>
  <xdr:oneCellAnchor>
    <xdr:from>
      <xdr:col>0</xdr:col>
      <xdr:colOff>0</xdr:colOff>
      <xdr:row>1538</xdr:row>
      <xdr:rowOff>133938</xdr:rowOff>
    </xdr:from>
    <xdr:ext cx="1337448" cy="2062415"/>
    <xdr:pic>
      <xdr:nvPicPr>
        <xdr:cNvPr id="26" name="Рисунок 25">
          <a:extLst>
            <a:ext uri="{FF2B5EF4-FFF2-40B4-BE49-F238E27FC236}">
              <a16:creationId xmlns:a16="http://schemas.microsoft.com/office/drawing/2014/main" id="{82FFDBB4-A6EA-441F-9EDE-F80742FC9402}"/>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43845" r="9917"/>
        <a:stretch/>
      </xdr:blipFill>
      <xdr:spPr>
        <a:xfrm flipH="1">
          <a:off x="0" y="197570379"/>
          <a:ext cx="1337448" cy="2062415"/>
        </a:xfrm>
        <a:prstGeom prst="rect">
          <a:avLst/>
        </a:prstGeom>
      </xdr:spPr>
    </xdr:pic>
    <xdr:clientData/>
  </xdr:oneCellAnchor>
  <xdr:twoCellAnchor editAs="oneCell">
    <xdr:from>
      <xdr:col>0</xdr:col>
      <xdr:colOff>0</xdr:colOff>
      <xdr:row>736</xdr:row>
      <xdr:rowOff>48845</xdr:rowOff>
    </xdr:from>
    <xdr:to>
      <xdr:col>1</xdr:col>
      <xdr:colOff>691665</xdr:colOff>
      <xdr:row>739</xdr:row>
      <xdr:rowOff>262774</xdr:rowOff>
    </xdr:to>
    <xdr:pic>
      <xdr:nvPicPr>
        <xdr:cNvPr id="44" name="Рисунок 43">
          <a:extLst>
            <a:ext uri="{FF2B5EF4-FFF2-40B4-BE49-F238E27FC236}">
              <a16:creationId xmlns:a16="http://schemas.microsoft.com/office/drawing/2014/main" id="{6146582E-DEA9-2530-43A3-44EB2A15602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94525639"/>
          <a:ext cx="1296783" cy="1591238"/>
        </a:xfrm>
        <a:prstGeom prst="rect">
          <a:avLst/>
        </a:prstGeom>
      </xdr:spPr>
    </xdr:pic>
    <xdr:clientData/>
  </xdr:twoCellAnchor>
  <xdr:twoCellAnchor editAs="oneCell">
    <xdr:from>
      <xdr:col>0</xdr:col>
      <xdr:colOff>0</xdr:colOff>
      <xdr:row>783</xdr:row>
      <xdr:rowOff>90114</xdr:rowOff>
    </xdr:from>
    <xdr:to>
      <xdr:col>2</xdr:col>
      <xdr:colOff>2238</xdr:colOff>
      <xdr:row>786</xdr:row>
      <xdr:rowOff>409482</xdr:rowOff>
    </xdr:to>
    <xdr:pic>
      <xdr:nvPicPr>
        <xdr:cNvPr id="39" name="Рисунок 38">
          <a:extLst>
            <a:ext uri="{FF2B5EF4-FFF2-40B4-BE49-F238E27FC236}">
              <a16:creationId xmlns:a16="http://schemas.microsoft.com/office/drawing/2014/main" id="{E57ADE49-EF6A-2B64-53D4-391E42DEFF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125517555"/>
          <a:ext cx="1324532" cy="1686820"/>
        </a:xfrm>
        <a:prstGeom prst="rect">
          <a:avLst/>
        </a:prstGeom>
      </xdr:spPr>
    </xdr:pic>
    <xdr:clientData/>
  </xdr:twoCellAnchor>
  <xdr:twoCellAnchor editAs="oneCell">
    <xdr:from>
      <xdr:col>0</xdr:col>
      <xdr:colOff>0</xdr:colOff>
      <xdr:row>1620</xdr:row>
      <xdr:rowOff>347383</xdr:rowOff>
    </xdr:from>
    <xdr:to>
      <xdr:col>2</xdr:col>
      <xdr:colOff>386</xdr:colOff>
      <xdr:row>1620</xdr:row>
      <xdr:rowOff>1649354</xdr:rowOff>
    </xdr:to>
    <xdr:pic>
      <xdr:nvPicPr>
        <xdr:cNvPr id="41" name="Рисунок 40">
          <a:extLst>
            <a:ext uri="{FF2B5EF4-FFF2-40B4-BE49-F238E27FC236}">
              <a16:creationId xmlns:a16="http://schemas.microsoft.com/office/drawing/2014/main" id="{F67C5FAE-76D3-4DCE-950F-C994F5FD35E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94823035"/>
          <a:ext cx="1313910" cy="1333987"/>
        </a:xfrm>
        <a:prstGeom prst="rect">
          <a:avLst/>
        </a:prstGeom>
      </xdr:spPr>
    </xdr:pic>
    <xdr:clientData/>
  </xdr:twoCellAnchor>
  <xdr:twoCellAnchor editAs="oneCell">
    <xdr:from>
      <xdr:col>0</xdr:col>
      <xdr:colOff>0</xdr:colOff>
      <xdr:row>1619</xdr:row>
      <xdr:rowOff>313766</xdr:rowOff>
    </xdr:from>
    <xdr:to>
      <xdr:col>2</xdr:col>
      <xdr:colOff>7868</xdr:colOff>
      <xdr:row>1619</xdr:row>
      <xdr:rowOff>1616223</xdr:rowOff>
    </xdr:to>
    <xdr:pic>
      <xdr:nvPicPr>
        <xdr:cNvPr id="45" name="Рисунок 44">
          <a:extLst>
            <a:ext uri="{FF2B5EF4-FFF2-40B4-BE49-F238E27FC236}">
              <a16:creationId xmlns:a16="http://schemas.microsoft.com/office/drawing/2014/main" id="{AC813749-5019-4DFD-936B-9EE7B135A5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92859570"/>
          <a:ext cx="1324803" cy="1334473"/>
        </a:xfrm>
        <a:prstGeom prst="rect">
          <a:avLst/>
        </a:prstGeom>
      </xdr:spPr>
    </xdr:pic>
    <xdr:clientData/>
  </xdr:twoCellAnchor>
  <xdr:twoCellAnchor editAs="oneCell">
    <xdr:from>
      <xdr:col>0</xdr:col>
      <xdr:colOff>0</xdr:colOff>
      <xdr:row>651</xdr:row>
      <xdr:rowOff>230521</xdr:rowOff>
    </xdr:from>
    <xdr:to>
      <xdr:col>2</xdr:col>
      <xdr:colOff>2589</xdr:colOff>
      <xdr:row>655</xdr:row>
      <xdr:rowOff>64360</xdr:rowOff>
    </xdr:to>
    <xdr:pic>
      <xdr:nvPicPr>
        <xdr:cNvPr id="50" name="Рисунок 49">
          <a:extLst>
            <a:ext uri="{FF2B5EF4-FFF2-40B4-BE49-F238E27FC236}">
              <a16:creationId xmlns:a16="http://schemas.microsoft.com/office/drawing/2014/main" id="{3C152D9F-0D17-4B84-812E-60784F6F8F8F}"/>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23267414"/>
          <a:ext cx="1311349" cy="1361515"/>
        </a:xfrm>
        <a:prstGeom prst="rect">
          <a:avLst/>
        </a:prstGeom>
      </xdr:spPr>
    </xdr:pic>
    <xdr:clientData/>
  </xdr:twoCellAnchor>
  <xdr:twoCellAnchor editAs="oneCell">
    <xdr:from>
      <xdr:col>0</xdr:col>
      <xdr:colOff>0</xdr:colOff>
      <xdr:row>681</xdr:row>
      <xdr:rowOff>66675</xdr:rowOff>
    </xdr:from>
    <xdr:to>
      <xdr:col>2</xdr:col>
      <xdr:colOff>3065</xdr:colOff>
      <xdr:row>688</xdr:row>
      <xdr:rowOff>82684</xdr:rowOff>
    </xdr:to>
    <xdr:pic>
      <xdr:nvPicPr>
        <xdr:cNvPr id="52" name="Рисунок 51">
          <a:extLst>
            <a:ext uri="{FF2B5EF4-FFF2-40B4-BE49-F238E27FC236}">
              <a16:creationId xmlns:a16="http://schemas.microsoft.com/office/drawing/2014/main" id="{7D2B0D79-6DBC-4E45-8F1C-69EA09E48C0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29117925"/>
          <a:ext cx="1322958" cy="1348468"/>
        </a:xfrm>
        <a:prstGeom prst="rect">
          <a:avLst/>
        </a:prstGeom>
      </xdr:spPr>
    </xdr:pic>
    <xdr:clientData/>
  </xdr:twoCellAnchor>
  <xdr:twoCellAnchor editAs="oneCell">
    <xdr:from>
      <xdr:col>0</xdr:col>
      <xdr:colOff>0</xdr:colOff>
      <xdr:row>724</xdr:row>
      <xdr:rowOff>904875</xdr:rowOff>
    </xdr:from>
    <xdr:to>
      <xdr:col>1</xdr:col>
      <xdr:colOff>709996</xdr:colOff>
      <xdr:row>725</xdr:row>
      <xdr:rowOff>528675</xdr:rowOff>
    </xdr:to>
    <xdr:pic>
      <xdr:nvPicPr>
        <xdr:cNvPr id="64" name="Рисунок 63">
          <a:extLst>
            <a:ext uri="{FF2B5EF4-FFF2-40B4-BE49-F238E27FC236}">
              <a16:creationId xmlns:a16="http://schemas.microsoft.com/office/drawing/2014/main" id="{8DBF0E86-8D36-4835-BBC2-4B9FBE169C7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0018245"/>
          <a:ext cx="1315869" cy="1314864"/>
        </a:xfrm>
        <a:prstGeom prst="rect">
          <a:avLst/>
        </a:prstGeom>
      </xdr:spPr>
    </xdr:pic>
    <xdr:clientData/>
  </xdr:twoCellAnchor>
  <xdr:twoCellAnchor editAs="oneCell">
    <xdr:from>
      <xdr:col>0</xdr:col>
      <xdr:colOff>0</xdr:colOff>
      <xdr:row>601</xdr:row>
      <xdr:rowOff>56031</xdr:rowOff>
    </xdr:from>
    <xdr:to>
      <xdr:col>2</xdr:col>
      <xdr:colOff>0</xdr:colOff>
      <xdr:row>604</xdr:row>
      <xdr:rowOff>260132</xdr:rowOff>
    </xdr:to>
    <xdr:pic>
      <xdr:nvPicPr>
        <xdr:cNvPr id="36" name="Рисунок 35">
          <a:extLst>
            <a:ext uri="{FF2B5EF4-FFF2-40B4-BE49-F238E27FC236}">
              <a16:creationId xmlns:a16="http://schemas.microsoft.com/office/drawing/2014/main" id="{DC5753D7-3623-41AB-9E0A-BBCC874E3C0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3675531"/>
          <a:ext cx="1333500" cy="1333500"/>
        </a:xfrm>
        <a:prstGeom prst="rect">
          <a:avLst/>
        </a:prstGeom>
      </xdr:spPr>
    </xdr:pic>
    <xdr:clientData/>
  </xdr:twoCellAnchor>
  <xdr:twoCellAnchor editAs="oneCell">
    <xdr:from>
      <xdr:col>0</xdr:col>
      <xdr:colOff>0</xdr:colOff>
      <xdr:row>621</xdr:row>
      <xdr:rowOff>66263</xdr:rowOff>
    </xdr:from>
    <xdr:to>
      <xdr:col>2</xdr:col>
      <xdr:colOff>1015</xdr:colOff>
      <xdr:row>628</xdr:row>
      <xdr:rowOff>62261</xdr:rowOff>
    </xdr:to>
    <xdr:pic>
      <xdr:nvPicPr>
        <xdr:cNvPr id="51" name="Рисунок 50">
          <a:extLst>
            <a:ext uri="{FF2B5EF4-FFF2-40B4-BE49-F238E27FC236}">
              <a16:creationId xmlns:a16="http://schemas.microsoft.com/office/drawing/2014/main" id="{F0208B9D-4C84-4110-A85D-6FC9334C26A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8125241"/>
          <a:ext cx="1316934" cy="1316934"/>
        </a:xfrm>
        <a:prstGeom prst="rect">
          <a:avLst/>
        </a:prstGeom>
      </xdr:spPr>
    </xdr:pic>
    <xdr:clientData/>
  </xdr:twoCellAnchor>
  <xdr:twoCellAnchor editAs="oneCell">
    <xdr:from>
      <xdr:col>0</xdr:col>
      <xdr:colOff>0</xdr:colOff>
      <xdr:row>1595</xdr:row>
      <xdr:rowOff>78442</xdr:rowOff>
    </xdr:from>
    <xdr:to>
      <xdr:col>2</xdr:col>
      <xdr:colOff>0</xdr:colOff>
      <xdr:row>1595</xdr:row>
      <xdr:rowOff>1372195</xdr:rowOff>
    </xdr:to>
    <xdr:pic>
      <xdr:nvPicPr>
        <xdr:cNvPr id="62" name="Рисунок 61">
          <a:extLst>
            <a:ext uri="{FF2B5EF4-FFF2-40B4-BE49-F238E27FC236}">
              <a16:creationId xmlns:a16="http://schemas.microsoft.com/office/drawing/2014/main" id="{7D8E7B45-B37C-8194-644F-73C1F1377FB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208306148"/>
          <a:ext cx="1333500" cy="1333500"/>
        </a:xfrm>
        <a:prstGeom prst="rect">
          <a:avLst/>
        </a:prstGeom>
      </xdr:spPr>
    </xdr:pic>
    <xdr:clientData/>
  </xdr:twoCellAnchor>
  <xdr:twoCellAnchor editAs="oneCell">
    <xdr:from>
      <xdr:col>0</xdr:col>
      <xdr:colOff>0</xdr:colOff>
      <xdr:row>1596</xdr:row>
      <xdr:rowOff>67236</xdr:rowOff>
    </xdr:from>
    <xdr:to>
      <xdr:col>2</xdr:col>
      <xdr:colOff>1017</xdr:colOff>
      <xdr:row>1596</xdr:row>
      <xdr:rowOff>1360988</xdr:rowOff>
    </xdr:to>
    <xdr:pic>
      <xdr:nvPicPr>
        <xdr:cNvPr id="68" name="Рисунок 67">
          <a:extLst>
            <a:ext uri="{FF2B5EF4-FFF2-40B4-BE49-F238E27FC236}">
              <a16:creationId xmlns:a16="http://schemas.microsoft.com/office/drawing/2014/main" id="{4E4BCC56-749C-12D2-EA48-0EE2598701D6}"/>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209751707"/>
          <a:ext cx="1333499" cy="1333499"/>
        </a:xfrm>
        <a:prstGeom prst="rect">
          <a:avLst/>
        </a:prstGeom>
      </xdr:spPr>
    </xdr:pic>
    <xdr:clientData/>
  </xdr:twoCellAnchor>
  <xdr:twoCellAnchor editAs="oneCell">
    <xdr:from>
      <xdr:col>0</xdr:col>
      <xdr:colOff>0</xdr:colOff>
      <xdr:row>1598</xdr:row>
      <xdr:rowOff>56029</xdr:rowOff>
    </xdr:from>
    <xdr:to>
      <xdr:col>2</xdr:col>
      <xdr:colOff>0</xdr:colOff>
      <xdr:row>1598</xdr:row>
      <xdr:rowOff>1330299</xdr:rowOff>
    </xdr:to>
    <xdr:pic>
      <xdr:nvPicPr>
        <xdr:cNvPr id="70" name="Рисунок 69">
          <a:extLst>
            <a:ext uri="{FF2B5EF4-FFF2-40B4-BE49-F238E27FC236}">
              <a16:creationId xmlns:a16="http://schemas.microsoft.com/office/drawing/2014/main" id="{CCC5EB1C-EA3C-5EB4-CE68-7BCF134D05F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11197264"/>
          <a:ext cx="1322294" cy="1322294"/>
        </a:xfrm>
        <a:prstGeom prst="rect">
          <a:avLst/>
        </a:prstGeom>
      </xdr:spPr>
    </xdr:pic>
    <xdr:clientData/>
  </xdr:twoCellAnchor>
  <xdr:twoCellAnchor editAs="oneCell">
    <xdr:from>
      <xdr:col>0</xdr:col>
      <xdr:colOff>0</xdr:colOff>
      <xdr:row>573</xdr:row>
      <xdr:rowOff>164352</xdr:rowOff>
    </xdr:from>
    <xdr:to>
      <xdr:col>2</xdr:col>
      <xdr:colOff>456</xdr:colOff>
      <xdr:row>578</xdr:row>
      <xdr:rowOff>209175</xdr:rowOff>
    </xdr:to>
    <xdr:pic>
      <xdr:nvPicPr>
        <xdr:cNvPr id="74" name="Рисунок 73">
          <a:extLst>
            <a:ext uri="{FF2B5EF4-FFF2-40B4-BE49-F238E27FC236}">
              <a16:creationId xmlns:a16="http://schemas.microsoft.com/office/drawing/2014/main" id="{3C31CADE-3722-4B31-94AE-87ACA68F9260}"/>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7369" r="6842"/>
        <a:stretch/>
      </xdr:blipFill>
      <xdr:spPr>
        <a:xfrm>
          <a:off x="0" y="38566911"/>
          <a:ext cx="1315620" cy="1516529"/>
        </a:xfrm>
        <a:prstGeom prst="rect">
          <a:avLst/>
        </a:prstGeom>
      </xdr:spPr>
    </xdr:pic>
    <xdr:clientData/>
  </xdr:twoCellAnchor>
  <xdr:twoCellAnchor editAs="oneCell">
    <xdr:from>
      <xdr:col>0</xdr:col>
      <xdr:colOff>0</xdr:colOff>
      <xdr:row>565</xdr:row>
      <xdr:rowOff>157408</xdr:rowOff>
    </xdr:from>
    <xdr:to>
      <xdr:col>2</xdr:col>
      <xdr:colOff>1885</xdr:colOff>
      <xdr:row>567</xdr:row>
      <xdr:rowOff>269467</xdr:rowOff>
    </xdr:to>
    <xdr:pic>
      <xdr:nvPicPr>
        <xdr:cNvPr id="78" name="Рисунок 77">
          <a:extLst>
            <a:ext uri="{FF2B5EF4-FFF2-40B4-BE49-F238E27FC236}">
              <a16:creationId xmlns:a16="http://schemas.microsoft.com/office/drawing/2014/main" id="{D4589BF5-C622-4868-8CBC-5FD13BFC6C0C}"/>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5969" r="8955"/>
        <a:stretch/>
      </xdr:blipFill>
      <xdr:spPr>
        <a:xfrm>
          <a:off x="0" y="35792114"/>
          <a:ext cx="1319307" cy="1516869"/>
        </a:xfrm>
        <a:prstGeom prst="rect">
          <a:avLst/>
        </a:prstGeom>
      </xdr:spPr>
    </xdr:pic>
    <xdr:clientData/>
  </xdr:twoCellAnchor>
  <xdr:twoCellAnchor editAs="oneCell">
    <xdr:from>
      <xdr:col>0</xdr:col>
      <xdr:colOff>0</xdr:colOff>
      <xdr:row>554</xdr:row>
      <xdr:rowOff>3736</xdr:rowOff>
    </xdr:from>
    <xdr:to>
      <xdr:col>1</xdr:col>
      <xdr:colOff>702235</xdr:colOff>
      <xdr:row>558</xdr:row>
      <xdr:rowOff>279881</xdr:rowOff>
    </xdr:to>
    <xdr:pic>
      <xdr:nvPicPr>
        <xdr:cNvPr id="80" name="Рисунок 79">
          <a:extLst>
            <a:ext uri="{FF2B5EF4-FFF2-40B4-BE49-F238E27FC236}">
              <a16:creationId xmlns:a16="http://schemas.microsoft.com/office/drawing/2014/main" id="{62FD5555-DF1A-4130-9C41-AD3BD62C3EC7}"/>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11443"/>
        <a:stretch/>
      </xdr:blipFill>
      <xdr:spPr>
        <a:xfrm>
          <a:off x="0" y="32635265"/>
          <a:ext cx="1307353" cy="1479176"/>
        </a:xfrm>
        <a:prstGeom prst="rect">
          <a:avLst/>
        </a:prstGeom>
      </xdr:spPr>
    </xdr:pic>
    <xdr:clientData/>
  </xdr:twoCellAnchor>
  <xdr:oneCellAnchor>
    <xdr:from>
      <xdr:col>0</xdr:col>
      <xdr:colOff>0</xdr:colOff>
      <xdr:row>1456</xdr:row>
      <xdr:rowOff>340179</xdr:rowOff>
    </xdr:from>
    <xdr:ext cx="1317290" cy="2642507"/>
    <xdr:pic>
      <xdr:nvPicPr>
        <xdr:cNvPr id="58" name="Рисунок 57">
          <a:extLst>
            <a:ext uri="{FF2B5EF4-FFF2-40B4-BE49-F238E27FC236}">
              <a16:creationId xmlns:a16="http://schemas.microsoft.com/office/drawing/2014/main" id="{4B2CB3A8-8BFF-48E3-982D-3FE6DC323ECD}"/>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219700929"/>
          <a:ext cx="1317290" cy="2642507"/>
        </a:xfrm>
        <a:prstGeom prst="rect">
          <a:avLst/>
        </a:prstGeom>
      </xdr:spPr>
    </xdr:pic>
    <xdr:clientData/>
  </xdr:oneCellAnchor>
  <xdr:oneCellAnchor>
    <xdr:from>
      <xdr:col>0</xdr:col>
      <xdr:colOff>0</xdr:colOff>
      <xdr:row>1462</xdr:row>
      <xdr:rowOff>272143</xdr:rowOff>
    </xdr:from>
    <xdr:ext cx="1309292" cy="2694213"/>
    <xdr:pic>
      <xdr:nvPicPr>
        <xdr:cNvPr id="69" name="Рисунок 68">
          <a:extLst>
            <a:ext uri="{FF2B5EF4-FFF2-40B4-BE49-F238E27FC236}">
              <a16:creationId xmlns:a16="http://schemas.microsoft.com/office/drawing/2014/main" id="{8C49B680-1A99-43BA-8F9F-5CF5AF1CED5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22939429"/>
          <a:ext cx="1309292" cy="2694213"/>
        </a:xfrm>
        <a:prstGeom prst="rect">
          <a:avLst/>
        </a:prstGeom>
      </xdr:spPr>
    </xdr:pic>
    <xdr:clientData/>
  </xdr:oneCellAnchor>
  <xdr:oneCellAnchor>
    <xdr:from>
      <xdr:col>0</xdr:col>
      <xdr:colOff>0</xdr:colOff>
      <xdr:row>1467</xdr:row>
      <xdr:rowOff>884464</xdr:rowOff>
    </xdr:from>
    <xdr:ext cx="1302301" cy="2764971"/>
    <xdr:pic>
      <xdr:nvPicPr>
        <xdr:cNvPr id="72" name="Рисунок 71">
          <a:extLst>
            <a:ext uri="{FF2B5EF4-FFF2-40B4-BE49-F238E27FC236}">
              <a16:creationId xmlns:a16="http://schemas.microsoft.com/office/drawing/2014/main" id="{394FB785-B659-487E-8EAA-6D070C67E93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226858285"/>
          <a:ext cx="1302301" cy="2764971"/>
        </a:xfrm>
        <a:prstGeom prst="rect">
          <a:avLst/>
        </a:prstGeom>
      </xdr:spPr>
    </xdr:pic>
    <xdr:clientData/>
  </xdr:oneCellAnchor>
  <xdr:oneCellAnchor>
    <xdr:from>
      <xdr:col>0</xdr:col>
      <xdr:colOff>0</xdr:colOff>
      <xdr:row>1471</xdr:row>
      <xdr:rowOff>552412</xdr:rowOff>
    </xdr:from>
    <xdr:ext cx="1319893" cy="2811274"/>
    <xdr:pic>
      <xdr:nvPicPr>
        <xdr:cNvPr id="75" name="Рисунок 74">
          <a:extLst>
            <a:ext uri="{FF2B5EF4-FFF2-40B4-BE49-F238E27FC236}">
              <a16:creationId xmlns:a16="http://schemas.microsoft.com/office/drawing/2014/main" id="{7BAF9EF5-C696-43D5-A684-54DDA8AA4184}"/>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31424805"/>
          <a:ext cx="1319893" cy="2811274"/>
        </a:xfrm>
        <a:prstGeom prst="rect">
          <a:avLst/>
        </a:prstGeom>
      </xdr:spPr>
    </xdr:pic>
    <xdr:clientData/>
  </xdr:oneCellAnchor>
  <xdr:oneCellAnchor>
    <xdr:from>
      <xdr:col>0</xdr:col>
      <xdr:colOff>0</xdr:colOff>
      <xdr:row>1475</xdr:row>
      <xdr:rowOff>122463</xdr:rowOff>
    </xdr:from>
    <xdr:ext cx="1328221" cy="2887435"/>
    <xdr:pic>
      <xdr:nvPicPr>
        <xdr:cNvPr id="77" name="Рисунок 76">
          <a:extLst>
            <a:ext uri="{FF2B5EF4-FFF2-40B4-BE49-F238E27FC236}">
              <a16:creationId xmlns:a16="http://schemas.microsoft.com/office/drawing/2014/main" id="{4C3DF6E1-0C47-465E-B1FF-4037A4F7C724}"/>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235022570"/>
          <a:ext cx="1328221" cy="2887435"/>
        </a:xfrm>
        <a:prstGeom prst="rect">
          <a:avLst/>
        </a:prstGeom>
      </xdr:spPr>
    </xdr:pic>
    <xdr:clientData/>
  </xdr:oneCellAnchor>
  <xdr:twoCellAnchor editAs="oneCell">
    <xdr:from>
      <xdr:col>0</xdr:col>
      <xdr:colOff>0</xdr:colOff>
      <xdr:row>719</xdr:row>
      <xdr:rowOff>653144</xdr:rowOff>
    </xdr:from>
    <xdr:to>
      <xdr:col>2</xdr:col>
      <xdr:colOff>2720</xdr:colOff>
      <xdr:row>721</xdr:row>
      <xdr:rowOff>406615</xdr:rowOff>
    </xdr:to>
    <xdr:pic>
      <xdr:nvPicPr>
        <xdr:cNvPr id="53" name="Рисунок 52">
          <a:extLst>
            <a:ext uri="{FF2B5EF4-FFF2-40B4-BE49-F238E27FC236}">
              <a16:creationId xmlns:a16="http://schemas.microsoft.com/office/drawing/2014/main" id="{1340CF1B-0F23-D3A6-407F-B70FDFFC381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3242251"/>
          <a:ext cx="1322613" cy="1322613"/>
        </a:xfrm>
        <a:prstGeom prst="rect">
          <a:avLst/>
        </a:prstGeom>
      </xdr:spPr>
    </xdr:pic>
    <xdr:clientData/>
  </xdr:twoCellAnchor>
  <xdr:twoCellAnchor editAs="oneCell">
    <xdr:from>
      <xdr:col>0</xdr:col>
      <xdr:colOff>0</xdr:colOff>
      <xdr:row>591</xdr:row>
      <xdr:rowOff>400050</xdr:rowOff>
    </xdr:from>
    <xdr:to>
      <xdr:col>2</xdr:col>
      <xdr:colOff>0</xdr:colOff>
      <xdr:row>592</xdr:row>
      <xdr:rowOff>549730</xdr:rowOff>
    </xdr:to>
    <xdr:pic>
      <xdr:nvPicPr>
        <xdr:cNvPr id="66" name="Рисунок 65">
          <a:extLst>
            <a:ext uri="{FF2B5EF4-FFF2-40B4-BE49-F238E27FC236}">
              <a16:creationId xmlns:a16="http://schemas.microsoft.com/office/drawing/2014/main" id="{1BFA4C87-F6B0-E68B-9C98-1F2F2610E1C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13058775"/>
          <a:ext cx="1314450" cy="1314450"/>
        </a:xfrm>
        <a:prstGeom prst="rect">
          <a:avLst/>
        </a:prstGeom>
      </xdr:spPr>
    </xdr:pic>
    <xdr:clientData/>
  </xdr:twoCellAnchor>
  <xdr:twoCellAnchor editAs="oneCell">
    <xdr:from>
      <xdr:col>0</xdr:col>
      <xdr:colOff>0</xdr:colOff>
      <xdr:row>593</xdr:row>
      <xdr:rowOff>304801</xdr:rowOff>
    </xdr:from>
    <xdr:to>
      <xdr:col>1</xdr:col>
      <xdr:colOff>704849</xdr:colOff>
      <xdr:row>594</xdr:row>
      <xdr:rowOff>454479</xdr:rowOff>
    </xdr:to>
    <xdr:pic>
      <xdr:nvPicPr>
        <xdr:cNvPr id="73" name="Рисунок 72">
          <a:extLst>
            <a:ext uri="{FF2B5EF4-FFF2-40B4-BE49-F238E27FC236}">
              <a16:creationId xmlns:a16="http://schemas.microsoft.com/office/drawing/2014/main" id="{4D03D729-1AFD-40C1-0A08-A40EFDB419E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4982826"/>
          <a:ext cx="1304924" cy="1304924"/>
        </a:xfrm>
        <a:prstGeom prst="rect">
          <a:avLst/>
        </a:prstGeom>
      </xdr:spPr>
    </xdr:pic>
    <xdr:clientData/>
  </xdr:twoCellAnchor>
  <xdr:twoCellAnchor editAs="oneCell">
    <xdr:from>
      <xdr:col>0</xdr:col>
      <xdr:colOff>0</xdr:colOff>
      <xdr:row>595</xdr:row>
      <xdr:rowOff>190500</xdr:rowOff>
    </xdr:from>
    <xdr:to>
      <xdr:col>2</xdr:col>
      <xdr:colOff>0</xdr:colOff>
      <xdr:row>595</xdr:row>
      <xdr:rowOff>1333500</xdr:rowOff>
    </xdr:to>
    <xdr:pic>
      <xdr:nvPicPr>
        <xdr:cNvPr id="79" name="Рисунок 78">
          <a:extLst>
            <a:ext uri="{FF2B5EF4-FFF2-40B4-BE49-F238E27FC236}">
              <a16:creationId xmlns:a16="http://schemas.microsoft.com/office/drawing/2014/main" id="{CDB291BE-82E5-3EB3-F777-57EF1C9CF61A}"/>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6887825"/>
          <a:ext cx="1314450" cy="1314450"/>
        </a:xfrm>
        <a:prstGeom prst="rect">
          <a:avLst/>
        </a:prstGeom>
      </xdr:spPr>
    </xdr:pic>
    <xdr:clientData/>
  </xdr:twoCellAnchor>
  <xdr:twoCellAnchor editAs="oneCell">
    <xdr:from>
      <xdr:col>0</xdr:col>
      <xdr:colOff>0</xdr:colOff>
      <xdr:row>423</xdr:row>
      <xdr:rowOff>238526</xdr:rowOff>
    </xdr:from>
    <xdr:to>
      <xdr:col>2</xdr:col>
      <xdr:colOff>0</xdr:colOff>
      <xdr:row>428</xdr:row>
      <xdr:rowOff>83246</xdr:rowOff>
    </xdr:to>
    <xdr:pic>
      <xdr:nvPicPr>
        <xdr:cNvPr id="71" name="Рисунок 70">
          <a:extLst>
            <a:ext uri="{FF2B5EF4-FFF2-40B4-BE49-F238E27FC236}">
              <a16:creationId xmlns:a16="http://schemas.microsoft.com/office/drawing/2014/main" id="{B90B52BF-41AB-F3E8-E75C-3720F12BDFC5}"/>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3743726"/>
          <a:ext cx="1349829" cy="1310127"/>
        </a:xfrm>
        <a:prstGeom prst="rect">
          <a:avLst/>
        </a:prstGeom>
      </xdr:spPr>
    </xdr:pic>
    <xdr:clientData/>
  </xdr:twoCellAnchor>
  <xdr:twoCellAnchor editAs="oneCell">
    <xdr:from>
      <xdr:col>0</xdr:col>
      <xdr:colOff>0</xdr:colOff>
      <xdr:row>449</xdr:row>
      <xdr:rowOff>224119</xdr:rowOff>
    </xdr:from>
    <xdr:to>
      <xdr:col>2</xdr:col>
      <xdr:colOff>2241</xdr:colOff>
      <xdr:row>454</xdr:row>
      <xdr:rowOff>89648</xdr:rowOff>
    </xdr:to>
    <xdr:pic>
      <xdr:nvPicPr>
        <xdr:cNvPr id="81" name="Рисунок 80">
          <a:extLst>
            <a:ext uri="{FF2B5EF4-FFF2-40B4-BE49-F238E27FC236}">
              <a16:creationId xmlns:a16="http://schemas.microsoft.com/office/drawing/2014/main" id="{BF31EEFE-1F3B-7336-B9ED-8648ADA7B5D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7718613"/>
          <a:ext cx="1344706" cy="1344706"/>
        </a:xfrm>
        <a:prstGeom prst="rect">
          <a:avLst/>
        </a:prstGeom>
      </xdr:spPr>
    </xdr:pic>
    <xdr:clientData/>
  </xdr:twoCellAnchor>
  <xdr:twoCellAnchor editAs="oneCell">
    <xdr:from>
      <xdr:col>0</xdr:col>
      <xdr:colOff>0</xdr:colOff>
      <xdr:row>546</xdr:row>
      <xdr:rowOff>23372</xdr:rowOff>
    </xdr:from>
    <xdr:to>
      <xdr:col>2</xdr:col>
      <xdr:colOff>972</xdr:colOff>
      <xdr:row>548</xdr:row>
      <xdr:rowOff>751754</xdr:rowOff>
    </xdr:to>
    <xdr:pic>
      <xdr:nvPicPr>
        <xdr:cNvPr id="90" name="Рисунок 89">
          <a:extLst>
            <a:ext uri="{FF2B5EF4-FFF2-40B4-BE49-F238E27FC236}">
              <a16:creationId xmlns:a16="http://schemas.microsoft.com/office/drawing/2014/main" id="{A17FC6CB-EB01-C59C-96E1-FB6F7DCBEC6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25438313"/>
          <a:ext cx="1320465" cy="2659143"/>
        </a:xfrm>
        <a:prstGeom prst="rect">
          <a:avLst/>
        </a:prstGeom>
      </xdr:spPr>
    </xdr:pic>
    <xdr:clientData/>
  </xdr:twoCellAnchor>
  <xdr:twoCellAnchor editAs="oneCell">
    <xdr:from>
      <xdr:col>0</xdr:col>
      <xdr:colOff>0</xdr:colOff>
      <xdr:row>543</xdr:row>
      <xdr:rowOff>38855</xdr:rowOff>
    </xdr:from>
    <xdr:to>
      <xdr:col>1</xdr:col>
      <xdr:colOff>707571</xdr:colOff>
      <xdr:row>545</xdr:row>
      <xdr:rowOff>712810</xdr:rowOff>
    </xdr:to>
    <xdr:pic>
      <xdr:nvPicPr>
        <xdr:cNvPr id="92" name="Рисунок 91">
          <a:extLst>
            <a:ext uri="{FF2B5EF4-FFF2-40B4-BE49-F238E27FC236}">
              <a16:creationId xmlns:a16="http://schemas.microsoft.com/office/drawing/2014/main" id="{C0695705-5E76-E732-6F8C-FAB901D3D792}"/>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22798002"/>
          <a:ext cx="1312689" cy="2606373"/>
        </a:xfrm>
        <a:prstGeom prst="rect">
          <a:avLst/>
        </a:prstGeom>
      </xdr:spPr>
    </xdr:pic>
    <xdr:clientData/>
  </xdr:twoCellAnchor>
  <xdr:twoCellAnchor editAs="oneCell">
    <xdr:from>
      <xdr:col>0</xdr:col>
      <xdr:colOff>0</xdr:colOff>
      <xdr:row>540</xdr:row>
      <xdr:rowOff>45145</xdr:rowOff>
    </xdr:from>
    <xdr:to>
      <xdr:col>2</xdr:col>
      <xdr:colOff>1261</xdr:colOff>
      <xdr:row>542</xdr:row>
      <xdr:rowOff>751116</xdr:rowOff>
    </xdr:to>
    <xdr:pic>
      <xdr:nvPicPr>
        <xdr:cNvPr id="94" name="Рисунок 93">
          <a:extLst>
            <a:ext uri="{FF2B5EF4-FFF2-40B4-BE49-F238E27FC236}">
              <a16:creationId xmlns:a16="http://schemas.microsoft.com/office/drawing/2014/main" id="{9058662B-BF04-DC4C-4BED-9DCFCAB6033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9946792"/>
          <a:ext cx="1316425" cy="2632420"/>
        </a:xfrm>
        <a:prstGeom prst="rect">
          <a:avLst/>
        </a:prstGeom>
      </xdr:spPr>
    </xdr:pic>
    <xdr:clientData/>
  </xdr:twoCellAnchor>
  <xdr:twoCellAnchor editAs="oneCell">
    <xdr:from>
      <xdr:col>0</xdr:col>
      <xdr:colOff>0</xdr:colOff>
      <xdr:row>536</xdr:row>
      <xdr:rowOff>855609</xdr:rowOff>
    </xdr:from>
    <xdr:to>
      <xdr:col>2</xdr:col>
      <xdr:colOff>1281</xdr:colOff>
      <xdr:row>539</xdr:row>
      <xdr:rowOff>678717</xdr:rowOff>
    </xdr:to>
    <xdr:pic>
      <xdr:nvPicPr>
        <xdr:cNvPr id="96" name="Рисунок 95">
          <a:extLst>
            <a:ext uri="{FF2B5EF4-FFF2-40B4-BE49-F238E27FC236}">
              <a16:creationId xmlns:a16="http://schemas.microsoft.com/office/drawing/2014/main" id="{B59F5501-8894-227F-0099-A2B5AFD805E6}"/>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7283433"/>
          <a:ext cx="1323575" cy="2619175"/>
        </a:xfrm>
        <a:prstGeom prst="rect">
          <a:avLst/>
        </a:prstGeom>
      </xdr:spPr>
    </xdr:pic>
    <xdr:clientData/>
  </xdr:twoCellAnchor>
  <xdr:twoCellAnchor editAs="oneCell">
    <xdr:from>
      <xdr:col>0</xdr:col>
      <xdr:colOff>0</xdr:colOff>
      <xdr:row>534</xdr:row>
      <xdr:rowOff>21772</xdr:rowOff>
    </xdr:from>
    <xdr:to>
      <xdr:col>1</xdr:col>
      <xdr:colOff>706383</xdr:colOff>
      <xdr:row>536</xdr:row>
      <xdr:rowOff>695727</xdr:rowOff>
    </xdr:to>
    <xdr:pic>
      <xdr:nvPicPr>
        <xdr:cNvPr id="98" name="Рисунок 97">
          <a:extLst>
            <a:ext uri="{FF2B5EF4-FFF2-40B4-BE49-F238E27FC236}">
              <a16:creationId xmlns:a16="http://schemas.microsoft.com/office/drawing/2014/main" id="{B0C54E2E-3153-E356-04C1-66F90A9680B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4679066"/>
          <a:ext cx="1311501" cy="2622815"/>
        </a:xfrm>
        <a:prstGeom prst="rect">
          <a:avLst/>
        </a:prstGeom>
      </xdr:spPr>
    </xdr:pic>
    <xdr:clientData/>
  </xdr:twoCellAnchor>
  <xdr:twoCellAnchor editAs="oneCell">
    <xdr:from>
      <xdr:col>0</xdr:col>
      <xdr:colOff>22412</xdr:colOff>
      <xdr:row>531</xdr:row>
      <xdr:rowOff>23050</xdr:rowOff>
    </xdr:from>
    <xdr:to>
      <xdr:col>1</xdr:col>
      <xdr:colOff>708594</xdr:colOff>
      <xdr:row>533</xdr:row>
      <xdr:rowOff>759437</xdr:rowOff>
    </xdr:to>
    <xdr:pic>
      <xdr:nvPicPr>
        <xdr:cNvPr id="100" name="Рисунок 99">
          <a:extLst>
            <a:ext uri="{FF2B5EF4-FFF2-40B4-BE49-F238E27FC236}">
              <a16:creationId xmlns:a16="http://schemas.microsoft.com/office/drawing/2014/main" id="{BA1FCF21-9339-374D-B70E-A01461B446B9}"/>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2412" y="12091785"/>
          <a:ext cx="1291300" cy="2599127"/>
        </a:xfrm>
        <a:prstGeom prst="rect">
          <a:avLst/>
        </a:prstGeom>
      </xdr:spPr>
    </xdr:pic>
    <xdr:clientData/>
  </xdr:twoCellAnchor>
  <xdr:twoCellAnchor editAs="oneCell">
    <xdr:from>
      <xdr:col>0</xdr:col>
      <xdr:colOff>0</xdr:colOff>
      <xdr:row>1599</xdr:row>
      <xdr:rowOff>56028</xdr:rowOff>
    </xdr:from>
    <xdr:to>
      <xdr:col>2</xdr:col>
      <xdr:colOff>2647</xdr:colOff>
      <xdr:row>1599</xdr:row>
      <xdr:rowOff>1323760</xdr:rowOff>
    </xdr:to>
    <xdr:pic>
      <xdr:nvPicPr>
        <xdr:cNvPr id="85" name="Рисунок 84">
          <a:extLst>
            <a:ext uri="{FF2B5EF4-FFF2-40B4-BE49-F238E27FC236}">
              <a16:creationId xmlns:a16="http://schemas.microsoft.com/office/drawing/2014/main" id="{43F60E09-0944-E0DE-F463-F4F29024A49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292114940"/>
          <a:ext cx="1317811" cy="1317811"/>
        </a:xfrm>
        <a:prstGeom prst="rect">
          <a:avLst/>
        </a:prstGeom>
      </xdr:spPr>
    </xdr:pic>
    <xdr:clientData/>
  </xdr:twoCellAnchor>
  <xdr:twoCellAnchor editAs="oneCell">
    <xdr:from>
      <xdr:col>0</xdr:col>
      <xdr:colOff>0</xdr:colOff>
      <xdr:row>1600</xdr:row>
      <xdr:rowOff>56030</xdr:rowOff>
    </xdr:from>
    <xdr:to>
      <xdr:col>2</xdr:col>
      <xdr:colOff>6724</xdr:colOff>
      <xdr:row>1600</xdr:row>
      <xdr:rowOff>1330300</xdr:rowOff>
    </xdr:to>
    <xdr:pic>
      <xdr:nvPicPr>
        <xdr:cNvPr id="87" name="Рисунок 86">
          <a:extLst>
            <a:ext uri="{FF2B5EF4-FFF2-40B4-BE49-F238E27FC236}">
              <a16:creationId xmlns:a16="http://schemas.microsoft.com/office/drawing/2014/main" id="{E2837354-81F8-FE9B-03F3-6A4B536868E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93571706"/>
          <a:ext cx="1329018" cy="1329018"/>
        </a:xfrm>
        <a:prstGeom prst="rect">
          <a:avLst/>
        </a:prstGeom>
      </xdr:spPr>
    </xdr:pic>
    <xdr:clientData/>
  </xdr:twoCellAnchor>
  <xdr:twoCellAnchor editAs="oneCell">
    <xdr:from>
      <xdr:col>0</xdr:col>
      <xdr:colOff>0</xdr:colOff>
      <xdr:row>1451</xdr:row>
      <xdr:rowOff>240416</xdr:rowOff>
    </xdr:from>
    <xdr:to>
      <xdr:col>2</xdr:col>
      <xdr:colOff>2005</xdr:colOff>
      <xdr:row>1453</xdr:row>
      <xdr:rowOff>772097</xdr:rowOff>
    </xdr:to>
    <xdr:pic>
      <xdr:nvPicPr>
        <xdr:cNvPr id="82" name="Рисунок 81">
          <a:extLst>
            <a:ext uri="{FF2B5EF4-FFF2-40B4-BE49-F238E27FC236}">
              <a16:creationId xmlns:a16="http://schemas.microsoft.com/office/drawing/2014/main" id="{A28F43D9-45C8-F63D-ED1B-4CF71F963A95}"/>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485981798"/>
          <a:ext cx="1324299" cy="2750445"/>
        </a:xfrm>
        <a:prstGeom prst="rect">
          <a:avLst/>
        </a:prstGeom>
      </xdr:spPr>
    </xdr:pic>
    <xdr:clientData/>
  </xdr:twoCellAnchor>
  <xdr:twoCellAnchor editAs="oneCell">
    <xdr:from>
      <xdr:col>0</xdr:col>
      <xdr:colOff>0</xdr:colOff>
      <xdr:row>1597</xdr:row>
      <xdr:rowOff>78827</xdr:rowOff>
    </xdr:from>
    <xdr:to>
      <xdr:col>1</xdr:col>
      <xdr:colOff>702879</xdr:colOff>
      <xdr:row>1597</xdr:row>
      <xdr:rowOff>1347466</xdr:rowOff>
    </xdr:to>
    <xdr:pic>
      <xdr:nvPicPr>
        <xdr:cNvPr id="38" name="Рисунок 37">
          <a:extLst>
            <a:ext uri="{FF2B5EF4-FFF2-40B4-BE49-F238E27FC236}">
              <a16:creationId xmlns:a16="http://schemas.microsoft.com/office/drawing/2014/main" id="{46BD1682-4EC8-4C05-988C-02E8A1E91BFD}"/>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312183517"/>
          <a:ext cx="1300655" cy="1300655"/>
        </a:xfrm>
        <a:prstGeom prst="rect">
          <a:avLst/>
        </a:prstGeom>
      </xdr:spPr>
    </xdr:pic>
    <xdr:clientData/>
  </xdr:twoCellAnchor>
  <xdr:twoCellAnchor editAs="oneCell">
    <xdr:from>
      <xdr:col>0</xdr:col>
      <xdr:colOff>0</xdr:colOff>
      <xdr:row>1601</xdr:row>
      <xdr:rowOff>59122</xdr:rowOff>
    </xdr:from>
    <xdr:to>
      <xdr:col>1</xdr:col>
      <xdr:colOff>702878</xdr:colOff>
      <xdr:row>1601</xdr:row>
      <xdr:rowOff>1327760</xdr:rowOff>
    </xdr:to>
    <xdr:pic>
      <xdr:nvPicPr>
        <xdr:cNvPr id="56" name="Рисунок 55">
          <a:extLst>
            <a:ext uri="{FF2B5EF4-FFF2-40B4-BE49-F238E27FC236}">
              <a16:creationId xmlns:a16="http://schemas.microsoft.com/office/drawing/2014/main" id="{E187337D-289B-4F66-AE56-4EB7BFAF55E4}"/>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317997053"/>
          <a:ext cx="1300654" cy="1300654"/>
        </a:xfrm>
        <a:prstGeom prst="rect">
          <a:avLst/>
        </a:prstGeom>
      </xdr:spPr>
    </xdr:pic>
    <xdr:clientData/>
  </xdr:twoCellAnchor>
  <xdr:twoCellAnchor editAs="oneCell">
    <xdr:from>
      <xdr:col>0</xdr:col>
      <xdr:colOff>0</xdr:colOff>
      <xdr:row>933</xdr:row>
      <xdr:rowOff>358590</xdr:rowOff>
    </xdr:from>
    <xdr:to>
      <xdr:col>1</xdr:col>
      <xdr:colOff>700479</xdr:colOff>
      <xdr:row>934</xdr:row>
      <xdr:rowOff>750796</xdr:rowOff>
    </xdr:to>
    <xdr:pic>
      <xdr:nvPicPr>
        <xdr:cNvPr id="16" name="Рисунок 15">
          <a:extLst>
            <a:ext uri="{FF2B5EF4-FFF2-40B4-BE49-F238E27FC236}">
              <a16:creationId xmlns:a16="http://schemas.microsoft.com/office/drawing/2014/main" id="{EB64FCE9-18E0-E5FF-816E-B9D2E25E5C2D}"/>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r="26172"/>
        <a:stretch/>
      </xdr:blipFill>
      <xdr:spPr>
        <a:xfrm>
          <a:off x="0" y="150461384"/>
          <a:ext cx="1305597" cy="1736910"/>
        </a:xfrm>
        <a:prstGeom prst="rect">
          <a:avLst/>
        </a:prstGeom>
      </xdr:spPr>
    </xdr:pic>
    <xdr:clientData/>
  </xdr:twoCellAnchor>
  <xdr:twoCellAnchor editAs="oneCell">
    <xdr:from>
      <xdr:col>0</xdr:col>
      <xdr:colOff>1</xdr:colOff>
      <xdr:row>1119</xdr:row>
      <xdr:rowOff>234462</xdr:rowOff>
    </xdr:from>
    <xdr:to>
      <xdr:col>2</xdr:col>
      <xdr:colOff>1521</xdr:colOff>
      <xdr:row>1123</xdr:row>
      <xdr:rowOff>301698</xdr:rowOff>
    </xdr:to>
    <xdr:pic>
      <xdr:nvPicPr>
        <xdr:cNvPr id="88" name="Рисунок 87">
          <a:extLst>
            <a:ext uri="{FF2B5EF4-FFF2-40B4-BE49-F238E27FC236}">
              <a16:creationId xmlns:a16="http://schemas.microsoft.com/office/drawing/2014/main" id="{ABAAE4BA-9E19-4186-B69E-C076D4ACDBE2}"/>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13009" r="15631"/>
        <a:stretch/>
      </xdr:blipFill>
      <xdr:spPr>
        <a:xfrm>
          <a:off x="1" y="228475443"/>
          <a:ext cx="1312374" cy="1839057"/>
        </a:xfrm>
        <a:prstGeom prst="rect">
          <a:avLst/>
        </a:prstGeom>
      </xdr:spPr>
    </xdr:pic>
    <xdr:clientData/>
  </xdr:twoCellAnchor>
  <xdr:twoCellAnchor editAs="oneCell">
    <xdr:from>
      <xdr:col>0</xdr:col>
      <xdr:colOff>0</xdr:colOff>
      <xdr:row>1029</xdr:row>
      <xdr:rowOff>131885</xdr:rowOff>
    </xdr:from>
    <xdr:to>
      <xdr:col>1</xdr:col>
      <xdr:colOff>703384</xdr:colOff>
      <xdr:row>1033</xdr:row>
      <xdr:rowOff>115074</xdr:rowOff>
    </xdr:to>
    <xdr:pic>
      <xdr:nvPicPr>
        <xdr:cNvPr id="95" name="Рисунок 94">
          <a:extLst>
            <a:ext uri="{FF2B5EF4-FFF2-40B4-BE49-F238E27FC236}">
              <a16:creationId xmlns:a16="http://schemas.microsoft.com/office/drawing/2014/main" id="{262901DD-DD2F-4F1A-9D0A-DE572D6F390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91599039"/>
          <a:ext cx="1304192" cy="1304192"/>
        </a:xfrm>
        <a:prstGeom prst="rect">
          <a:avLst/>
        </a:prstGeom>
      </xdr:spPr>
    </xdr:pic>
    <xdr:clientData/>
  </xdr:twoCellAnchor>
  <xdr:twoCellAnchor editAs="oneCell">
    <xdr:from>
      <xdr:col>0</xdr:col>
      <xdr:colOff>0</xdr:colOff>
      <xdr:row>1434</xdr:row>
      <xdr:rowOff>549088</xdr:rowOff>
    </xdr:from>
    <xdr:to>
      <xdr:col>1</xdr:col>
      <xdr:colOff>694764</xdr:colOff>
      <xdr:row>1436</xdr:row>
      <xdr:rowOff>397010</xdr:rowOff>
    </xdr:to>
    <xdr:pic>
      <xdr:nvPicPr>
        <xdr:cNvPr id="13" name="Рисунок 12">
          <a:extLst>
            <a:ext uri="{FF2B5EF4-FFF2-40B4-BE49-F238E27FC236}">
              <a16:creationId xmlns:a16="http://schemas.microsoft.com/office/drawing/2014/main" id="{9CEF1FD9-6F92-B8A3-0164-3DB660B86BBD}"/>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16725" r="22722"/>
        <a:stretch/>
      </xdr:blipFill>
      <xdr:spPr>
        <a:xfrm>
          <a:off x="0" y="292966588"/>
          <a:ext cx="1299882" cy="2146662"/>
        </a:xfrm>
        <a:prstGeom prst="rect">
          <a:avLst/>
        </a:prstGeom>
      </xdr:spPr>
    </xdr:pic>
    <xdr:clientData/>
  </xdr:twoCellAnchor>
  <xdr:twoCellAnchor editAs="oneCell">
    <xdr:from>
      <xdr:col>0</xdr:col>
      <xdr:colOff>0</xdr:colOff>
      <xdr:row>1440</xdr:row>
      <xdr:rowOff>369793</xdr:rowOff>
    </xdr:from>
    <xdr:to>
      <xdr:col>2</xdr:col>
      <xdr:colOff>9149</xdr:colOff>
      <xdr:row>1442</xdr:row>
      <xdr:rowOff>243327</xdr:rowOff>
    </xdr:to>
    <xdr:pic>
      <xdr:nvPicPr>
        <xdr:cNvPr id="83" name="Рисунок 82">
          <a:extLst>
            <a:ext uri="{FF2B5EF4-FFF2-40B4-BE49-F238E27FC236}">
              <a16:creationId xmlns:a16="http://schemas.microsoft.com/office/drawing/2014/main" id="{BCCBB827-7FC7-34D5-8C4F-95125CA61FAA}"/>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20040" r="18397"/>
        <a:stretch/>
      </xdr:blipFill>
      <xdr:spPr>
        <a:xfrm>
          <a:off x="0" y="299443587"/>
          <a:ext cx="1331443" cy="2162737"/>
        </a:xfrm>
        <a:prstGeom prst="rect">
          <a:avLst/>
        </a:prstGeom>
      </xdr:spPr>
    </xdr:pic>
    <xdr:clientData/>
  </xdr:twoCellAnchor>
  <xdr:twoCellAnchor editAs="oneCell">
    <xdr:from>
      <xdr:col>0</xdr:col>
      <xdr:colOff>0</xdr:colOff>
      <xdr:row>1430</xdr:row>
      <xdr:rowOff>560293</xdr:rowOff>
    </xdr:from>
    <xdr:to>
      <xdr:col>1</xdr:col>
      <xdr:colOff>703415</xdr:colOff>
      <xdr:row>1432</xdr:row>
      <xdr:rowOff>489857</xdr:rowOff>
    </xdr:to>
    <xdr:pic>
      <xdr:nvPicPr>
        <xdr:cNvPr id="89" name="Рисунок 88">
          <a:extLst>
            <a:ext uri="{FF2B5EF4-FFF2-40B4-BE49-F238E27FC236}">
              <a16:creationId xmlns:a16="http://schemas.microsoft.com/office/drawing/2014/main" id="{AE5E6E48-A4AD-CA44-6803-C6554BA44B3D}"/>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21194" r="20127"/>
        <a:stretch/>
      </xdr:blipFill>
      <xdr:spPr>
        <a:xfrm>
          <a:off x="0" y="289649646"/>
          <a:ext cx="1308533" cy="2229971"/>
        </a:xfrm>
        <a:prstGeom prst="rect">
          <a:avLst/>
        </a:prstGeom>
      </xdr:spPr>
    </xdr:pic>
    <xdr:clientData/>
  </xdr:twoCellAnchor>
  <xdr:twoCellAnchor editAs="oneCell">
    <xdr:from>
      <xdr:col>0</xdr:col>
      <xdr:colOff>0</xdr:colOff>
      <xdr:row>1437</xdr:row>
      <xdr:rowOff>481853</xdr:rowOff>
    </xdr:from>
    <xdr:to>
      <xdr:col>2</xdr:col>
      <xdr:colOff>1547</xdr:colOff>
      <xdr:row>1439</xdr:row>
      <xdr:rowOff>355388</xdr:rowOff>
    </xdr:to>
    <xdr:pic>
      <xdr:nvPicPr>
        <xdr:cNvPr id="99" name="Рисунок 98">
          <a:extLst>
            <a:ext uri="{FF2B5EF4-FFF2-40B4-BE49-F238E27FC236}">
              <a16:creationId xmlns:a16="http://schemas.microsoft.com/office/drawing/2014/main" id="{24917682-1FA7-348F-97B9-D9E40C46F77B}"/>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l="22203" r="16811"/>
        <a:stretch/>
      </xdr:blipFill>
      <xdr:spPr>
        <a:xfrm>
          <a:off x="0" y="304968088"/>
          <a:ext cx="1318969" cy="2162735"/>
        </a:xfrm>
        <a:prstGeom prst="rect">
          <a:avLst/>
        </a:prstGeom>
      </xdr:spPr>
    </xdr:pic>
    <xdr:clientData/>
  </xdr:twoCellAnchor>
  <xdr:twoCellAnchor editAs="oneCell">
    <xdr:from>
      <xdr:col>0</xdr:col>
      <xdr:colOff>0</xdr:colOff>
      <xdr:row>366</xdr:row>
      <xdr:rowOff>89647</xdr:rowOff>
    </xdr:from>
    <xdr:to>
      <xdr:col>1</xdr:col>
      <xdr:colOff>709155</xdr:colOff>
      <xdr:row>370</xdr:row>
      <xdr:rowOff>179294</xdr:rowOff>
    </xdr:to>
    <xdr:pic>
      <xdr:nvPicPr>
        <xdr:cNvPr id="86" name="Рисунок 85">
          <a:extLst>
            <a:ext uri="{FF2B5EF4-FFF2-40B4-BE49-F238E27FC236}">
              <a16:creationId xmlns:a16="http://schemas.microsoft.com/office/drawing/2014/main" id="{C0C41A67-9F79-794F-9C77-F1DD2234F504}"/>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t="7375" r="33984" b="17200"/>
        <a:stretch/>
      </xdr:blipFill>
      <xdr:spPr>
        <a:xfrm>
          <a:off x="0" y="3003176"/>
          <a:ext cx="1314273" cy="1501590"/>
        </a:xfrm>
        <a:prstGeom prst="rect">
          <a:avLst/>
        </a:prstGeom>
      </xdr:spPr>
    </xdr:pic>
    <xdr:clientData/>
  </xdr:twoCellAnchor>
  <xdr:twoCellAnchor editAs="oneCell">
    <xdr:from>
      <xdr:col>0</xdr:col>
      <xdr:colOff>0</xdr:colOff>
      <xdr:row>377</xdr:row>
      <xdr:rowOff>246528</xdr:rowOff>
    </xdr:from>
    <xdr:to>
      <xdr:col>2</xdr:col>
      <xdr:colOff>2800</xdr:colOff>
      <xdr:row>383</xdr:row>
      <xdr:rowOff>287350</xdr:rowOff>
    </xdr:to>
    <xdr:pic>
      <xdr:nvPicPr>
        <xdr:cNvPr id="93" name="Рисунок 92">
          <a:extLst>
            <a:ext uri="{FF2B5EF4-FFF2-40B4-BE49-F238E27FC236}">
              <a16:creationId xmlns:a16="http://schemas.microsoft.com/office/drawing/2014/main" id="{FDB09B5C-AD68-BDAB-1351-3E3D31BA04DD}"/>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1" t="-583" r="27365" b="1535"/>
        <a:stretch/>
      </xdr:blipFill>
      <xdr:spPr>
        <a:xfrm>
          <a:off x="0" y="6364940"/>
          <a:ext cx="1322293" cy="1803127"/>
        </a:xfrm>
        <a:prstGeom prst="rect">
          <a:avLst/>
        </a:prstGeom>
      </xdr:spPr>
    </xdr:pic>
    <xdr:clientData/>
  </xdr:twoCellAnchor>
  <xdr:twoCellAnchor editAs="oneCell">
    <xdr:from>
      <xdr:col>0</xdr:col>
      <xdr:colOff>0</xdr:colOff>
      <xdr:row>390</xdr:row>
      <xdr:rowOff>168087</xdr:rowOff>
    </xdr:from>
    <xdr:to>
      <xdr:col>2</xdr:col>
      <xdr:colOff>2467</xdr:colOff>
      <xdr:row>393</xdr:row>
      <xdr:rowOff>369793</xdr:rowOff>
    </xdr:to>
    <xdr:pic>
      <xdr:nvPicPr>
        <xdr:cNvPr id="101" name="Рисунок 100">
          <a:extLst>
            <a:ext uri="{FF2B5EF4-FFF2-40B4-BE49-F238E27FC236}">
              <a16:creationId xmlns:a16="http://schemas.microsoft.com/office/drawing/2014/main" id="{2DDC6B8D-488B-01CD-31C9-5F76DAB02CFD}"/>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r="29210"/>
        <a:stretch/>
      </xdr:blipFill>
      <xdr:spPr>
        <a:xfrm>
          <a:off x="0" y="10768852"/>
          <a:ext cx="1324761" cy="1871383"/>
        </a:xfrm>
        <a:prstGeom prst="rect">
          <a:avLst/>
        </a:prstGeom>
      </xdr:spPr>
    </xdr:pic>
    <xdr:clientData/>
  </xdr:twoCellAnchor>
  <xdr:twoCellAnchor editAs="oneCell">
    <xdr:from>
      <xdr:col>0</xdr:col>
      <xdr:colOff>0</xdr:colOff>
      <xdr:row>396</xdr:row>
      <xdr:rowOff>201705</xdr:rowOff>
    </xdr:from>
    <xdr:to>
      <xdr:col>1</xdr:col>
      <xdr:colOff>708697</xdr:colOff>
      <xdr:row>401</xdr:row>
      <xdr:rowOff>100852</xdr:rowOff>
    </xdr:to>
    <xdr:pic>
      <xdr:nvPicPr>
        <xdr:cNvPr id="103" name="Рисунок 102">
          <a:extLst>
            <a:ext uri="{FF2B5EF4-FFF2-40B4-BE49-F238E27FC236}">
              <a16:creationId xmlns:a16="http://schemas.microsoft.com/office/drawing/2014/main" id="{3D5E2CB6-B9BE-B290-D9FA-03781184B742}"/>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10093" r="12774"/>
        <a:stretch/>
      </xdr:blipFill>
      <xdr:spPr>
        <a:xfrm>
          <a:off x="0" y="13850470"/>
          <a:ext cx="1313815" cy="1703294"/>
        </a:xfrm>
        <a:prstGeom prst="rect">
          <a:avLst/>
        </a:prstGeom>
      </xdr:spPr>
    </xdr:pic>
    <xdr:clientData/>
  </xdr:twoCellAnchor>
  <xdr:twoCellAnchor editAs="oneCell">
    <xdr:from>
      <xdr:col>0</xdr:col>
      <xdr:colOff>0</xdr:colOff>
      <xdr:row>403</xdr:row>
      <xdr:rowOff>134470</xdr:rowOff>
    </xdr:from>
    <xdr:to>
      <xdr:col>1</xdr:col>
      <xdr:colOff>705970</xdr:colOff>
      <xdr:row>406</xdr:row>
      <xdr:rowOff>367220</xdr:rowOff>
    </xdr:to>
    <xdr:pic>
      <xdr:nvPicPr>
        <xdr:cNvPr id="105" name="Рисунок 104">
          <a:extLst>
            <a:ext uri="{FF2B5EF4-FFF2-40B4-BE49-F238E27FC236}">
              <a16:creationId xmlns:a16="http://schemas.microsoft.com/office/drawing/2014/main" id="{1171B7FA-B995-EB44-6B92-BF1789A8AAFD}"/>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2255" r="15802"/>
        <a:stretch/>
      </xdr:blipFill>
      <xdr:spPr>
        <a:xfrm>
          <a:off x="0" y="16293352"/>
          <a:ext cx="1311088" cy="1822386"/>
        </a:xfrm>
        <a:prstGeom prst="rect">
          <a:avLst/>
        </a:prstGeom>
      </xdr:spPr>
    </xdr:pic>
    <xdr:clientData/>
  </xdr:twoCellAnchor>
  <xdr:twoCellAnchor editAs="oneCell">
    <xdr:from>
      <xdr:col>0</xdr:col>
      <xdr:colOff>0</xdr:colOff>
      <xdr:row>407</xdr:row>
      <xdr:rowOff>224117</xdr:rowOff>
    </xdr:from>
    <xdr:to>
      <xdr:col>2</xdr:col>
      <xdr:colOff>0</xdr:colOff>
      <xdr:row>410</xdr:row>
      <xdr:rowOff>437030</xdr:rowOff>
    </xdr:to>
    <xdr:pic>
      <xdr:nvPicPr>
        <xdr:cNvPr id="107" name="Рисунок 106">
          <a:extLst>
            <a:ext uri="{FF2B5EF4-FFF2-40B4-BE49-F238E27FC236}">
              <a16:creationId xmlns:a16="http://schemas.microsoft.com/office/drawing/2014/main" id="{6E331EE4-21B4-DB75-E97E-0198AE0040CB}"/>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8507" t="10198" r="43050" b="12888"/>
        <a:stretch/>
      </xdr:blipFill>
      <xdr:spPr>
        <a:xfrm>
          <a:off x="0" y="18444882"/>
          <a:ext cx="1322294" cy="2099431"/>
        </a:xfrm>
        <a:prstGeom prst="rect">
          <a:avLst/>
        </a:prstGeom>
      </xdr:spPr>
    </xdr:pic>
    <xdr:clientData/>
  </xdr:twoCellAnchor>
  <xdr:twoCellAnchor editAs="oneCell">
    <xdr:from>
      <xdr:col>0</xdr:col>
      <xdr:colOff>0</xdr:colOff>
      <xdr:row>1593</xdr:row>
      <xdr:rowOff>108859</xdr:rowOff>
    </xdr:from>
    <xdr:to>
      <xdr:col>3</xdr:col>
      <xdr:colOff>3600</xdr:colOff>
      <xdr:row>1594</xdr:row>
      <xdr:rowOff>1142200</xdr:rowOff>
    </xdr:to>
    <xdr:pic>
      <xdr:nvPicPr>
        <xdr:cNvPr id="114" name="Рисунок 113">
          <a:extLst>
            <a:ext uri="{FF2B5EF4-FFF2-40B4-BE49-F238E27FC236}">
              <a16:creationId xmlns:a16="http://schemas.microsoft.com/office/drawing/2014/main" id="{75356494-E5CE-C41F-B505-04539EFF0BAD}"/>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8490" r="28071"/>
        <a:stretch/>
      </xdr:blipFill>
      <xdr:spPr>
        <a:xfrm>
          <a:off x="0" y="399818680"/>
          <a:ext cx="1622850" cy="2558143"/>
        </a:xfrm>
        <a:prstGeom prst="rect">
          <a:avLst/>
        </a:prstGeom>
      </xdr:spPr>
    </xdr:pic>
    <xdr:clientData/>
  </xdr:twoCellAnchor>
  <xdr:twoCellAnchor editAs="oneCell">
    <xdr:from>
      <xdr:col>0</xdr:col>
      <xdr:colOff>0</xdr:colOff>
      <xdr:row>1591</xdr:row>
      <xdr:rowOff>81642</xdr:rowOff>
    </xdr:from>
    <xdr:to>
      <xdr:col>3</xdr:col>
      <xdr:colOff>103</xdr:colOff>
      <xdr:row>1592</xdr:row>
      <xdr:rowOff>1128591</xdr:rowOff>
    </xdr:to>
    <xdr:pic>
      <xdr:nvPicPr>
        <xdr:cNvPr id="116" name="Рисунок 115">
          <a:extLst>
            <a:ext uri="{FF2B5EF4-FFF2-40B4-BE49-F238E27FC236}">
              <a16:creationId xmlns:a16="http://schemas.microsoft.com/office/drawing/2014/main" id="{A0069B78-ECB9-E702-F481-3F1503F5906F}"/>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29184" r="7849"/>
        <a:stretch/>
      </xdr:blipFill>
      <xdr:spPr>
        <a:xfrm>
          <a:off x="0" y="396879535"/>
          <a:ext cx="1619353" cy="2571750"/>
        </a:xfrm>
        <a:prstGeom prst="rect">
          <a:avLst/>
        </a:prstGeom>
      </xdr:spPr>
    </xdr:pic>
    <xdr:clientData/>
  </xdr:twoCellAnchor>
  <xdr:twoCellAnchor editAs="oneCell">
    <xdr:from>
      <xdr:col>0</xdr:col>
      <xdr:colOff>0</xdr:colOff>
      <xdr:row>412</xdr:row>
      <xdr:rowOff>380998</xdr:rowOff>
    </xdr:from>
    <xdr:to>
      <xdr:col>2</xdr:col>
      <xdr:colOff>11206</xdr:colOff>
      <xdr:row>416</xdr:row>
      <xdr:rowOff>316163</xdr:rowOff>
    </xdr:to>
    <xdr:pic>
      <xdr:nvPicPr>
        <xdr:cNvPr id="97" name="Рисунок 96">
          <a:extLst>
            <a:ext uri="{FF2B5EF4-FFF2-40B4-BE49-F238E27FC236}">
              <a16:creationId xmlns:a16="http://schemas.microsoft.com/office/drawing/2014/main" id="{AFF532B5-D448-AC9F-5D7A-0E685E8EEB97}"/>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10813" r="48962" b="13494"/>
        <a:stretch/>
      </xdr:blipFill>
      <xdr:spPr>
        <a:xfrm>
          <a:off x="0" y="21560116"/>
          <a:ext cx="1333500" cy="1977649"/>
        </a:xfrm>
        <a:prstGeom prst="rect">
          <a:avLst/>
        </a:prstGeom>
      </xdr:spPr>
    </xdr:pic>
    <xdr:clientData/>
  </xdr:twoCellAnchor>
  <xdr:twoCellAnchor editAs="oneCell">
    <xdr:from>
      <xdr:col>0</xdr:col>
      <xdr:colOff>0</xdr:colOff>
      <xdr:row>931</xdr:row>
      <xdr:rowOff>206830</xdr:rowOff>
    </xdr:from>
    <xdr:to>
      <xdr:col>2</xdr:col>
      <xdr:colOff>2681</xdr:colOff>
      <xdr:row>932</xdr:row>
      <xdr:rowOff>927207</xdr:rowOff>
    </xdr:to>
    <xdr:pic>
      <xdr:nvPicPr>
        <xdr:cNvPr id="91" name="Рисунок 90">
          <a:extLst>
            <a:ext uri="{FF2B5EF4-FFF2-40B4-BE49-F238E27FC236}">
              <a16:creationId xmlns:a16="http://schemas.microsoft.com/office/drawing/2014/main" id="{DA3AA142-0553-4377-9388-2E2D0F23BD39}"/>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18214" r="16428"/>
        <a:stretch/>
      </xdr:blipFill>
      <xdr:spPr>
        <a:xfrm>
          <a:off x="0" y="210453516"/>
          <a:ext cx="1337542" cy="2046513"/>
        </a:xfrm>
        <a:prstGeom prst="rect">
          <a:avLst/>
        </a:prstGeom>
      </xdr:spPr>
    </xdr:pic>
    <xdr:clientData/>
  </xdr:twoCellAnchor>
  <xdr:oneCellAnchor>
    <xdr:from>
      <xdr:col>0</xdr:col>
      <xdr:colOff>0</xdr:colOff>
      <xdr:row>283</xdr:row>
      <xdr:rowOff>101413</xdr:rowOff>
    </xdr:from>
    <xdr:ext cx="1308620" cy="1222676"/>
    <xdr:pic>
      <xdr:nvPicPr>
        <xdr:cNvPr id="110" name="Рисунок 109">
          <a:extLst>
            <a:ext uri="{FF2B5EF4-FFF2-40B4-BE49-F238E27FC236}">
              <a16:creationId xmlns:a16="http://schemas.microsoft.com/office/drawing/2014/main" id="{DA4CBE35-2420-4EF8-80FD-A48AF60A664C}"/>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49554266"/>
          <a:ext cx="1308620" cy="1222676"/>
        </a:xfrm>
        <a:prstGeom prst="rect">
          <a:avLst/>
        </a:prstGeom>
      </xdr:spPr>
    </xdr:pic>
    <xdr:clientData/>
  </xdr:oneCellAnchor>
  <xdr:oneCellAnchor>
    <xdr:from>
      <xdr:col>0</xdr:col>
      <xdr:colOff>0</xdr:colOff>
      <xdr:row>311</xdr:row>
      <xdr:rowOff>24434</xdr:rowOff>
    </xdr:from>
    <xdr:ext cx="1324552" cy="1130994"/>
    <xdr:pic>
      <xdr:nvPicPr>
        <xdr:cNvPr id="111" name="Рисунок 110">
          <a:extLst>
            <a:ext uri="{FF2B5EF4-FFF2-40B4-BE49-F238E27FC236}">
              <a16:creationId xmlns:a16="http://schemas.microsoft.com/office/drawing/2014/main" id="{87843ED5-B4B2-4206-9A85-C3F999AEF6C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156032728"/>
          <a:ext cx="1324552" cy="1130994"/>
        </a:xfrm>
        <a:prstGeom prst="rect">
          <a:avLst/>
        </a:prstGeom>
      </xdr:spPr>
    </xdr:pic>
    <xdr:clientData/>
  </xdr:oneCellAnchor>
  <xdr:oneCellAnchor>
    <xdr:from>
      <xdr:col>0</xdr:col>
      <xdr:colOff>0</xdr:colOff>
      <xdr:row>360</xdr:row>
      <xdr:rowOff>112058</xdr:rowOff>
    </xdr:from>
    <xdr:ext cx="1306605" cy="1262265"/>
    <xdr:pic>
      <xdr:nvPicPr>
        <xdr:cNvPr id="112" name="Рисунок 111">
          <a:extLst>
            <a:ext uri="{FF2B5EF4-FFF2-40B4-BE49-F238E27FC236}">
              <a16:creationId xmlns:a16="http://schemas.microsoft.com/office/drawing/2014/main" id="{9EFA2C3B-125F-441F-9868-4CC88F037014}"/>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70542323"/>
          <a:ext cx="1306605" cy="1262265"/>
        </a:xfrm>
        <a:prstGeom prst="rect">
          <a:avLst/>
        </a:prstGeom>
      </xdr:spPr>
    </xdr:pic>
    <xdr:clientData/>
  </xdr:oneCellAnchor>
  <xdr:oneCellAnchor>
    <xdr:from>
      <xdr:col>0</xdr:col>
      <xdr:colOff>0</xdr:colOff>
      <xdr:row>264</xdr:row>
      <xdr:rowOff>102579</xdr:rowOff>
    </xdr:from>
    <xdr:ext cx="1316642" cy="1580031"/>
    <xdr:pic>
      <xdr:nvPicPr>
        <xdr:cNvPr id="113" name="Рисунок 112">
          <a:extLst>
            <a:ext uri="{FF2B5EF4-FFF2-40B4-BE49-F238E27FC236}">
              <a16:creationId xmlns:a16="http://schemas.microsoft.com/office/drawing/2014/main" id="{A81BB4B9-F6F8-4386-9468-59EA4930494D}"/>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7540" r="9922"/>
        <a:stretch/>
      </xdr:blipFill>
      <xdr:spPr>
        <a:xfrm>
          <a:off x="0" y="142294020"/>
          <a:ext cx="1316642" cy="1580031"/>
        </a:xfrm>
        <a:prstGeom prst="rect">
          <a:avLst/>
        </a:prstGeom>
      </xdr:spPr>
    </xdr:pic>
    <xdr:clientData/>
  </xdr:oneCellAnchor>
  <xdr:oneCellAnchor>
    <xdr:from>
      <xdr:col>0</xdr:col>
      <xdr:colOff>0</xdr:colOff>
      <xdr:row>269</xdr:row>
      <xdr:rowOff>131884</xdr:rowOff>
    </xdr:from>
    <xdr:ext cx="1315828" cy="1733710"/>
    <xdr:pic>
      <xdr:nvPicPr>
        <xdr:cNvPr id="115" name="Рисунок 114">
          <a:extLst>
            <a:ext uri="{FF2B5EF4-FFF2-40B4-BE49-F238E27FC236}">
              <a16:creationId xmlns:a16="http://schemas.microsoft.com/office/drawing/2014/main" id="{785C97ED-A96C-4638-B1C3-4DDD69F599CA}"/>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7548" r="8630"/>
        <a:stretch/>
      </xdr:blipFill>
      <xdr:spPr>
        <a:xfrm>
          <a:off x="0" y="145539413"/>
          <a:ext cx="1315828" cy="1733710"/>
        </a:xfrm>
        <a:prstGeom prst="rect">
          <a:avLst/>
        </a:prstGeom>
      </xdr:spPr>
    </xdr:pic>
    <xdr:clientData/>
  </xdr:oneCellAnchor>
  <xdr:oneCellAnchor>
    <xdr:from>
      <xdr:col>0</xdr:col>
      <xdr:colOff>0</xdr:colOff>
      <xdr:row>251</xdr:row>
      <xdr:rowOff>233083</xdr:rowOff>
    </xdr:from>
    <xdr:ext cx="1304709" cy="1936376"/>
    <xdr:pic>
      <xdr:nvPicPr>
        <xdr:cNvPr id="117" name="Рисунок 116">
          <a:extLst>
            <a:ext uri="{FF2B5EF4-FFF2-40B4-BE49-F238E27FC236}">
              <a16:creationId xmlns:a16="http://schemas.microsoft.com/office/drawing/2014/main" id="{F9A51CA2-9110-4481-98DC-E4CD0E04CFCE}"/>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31286" t="5911" r="12630" b="10756"/>
        <a:stretch>
          <a:fillRect/>
        </a:stretch>
      </xdr:blipFill>
      <xdr:spPr>
        <a:xfrm>
          <a:off x="0" y="137639612"/>
          <a:ext cx="1304709" cy="1936376"/>
        </a:xfrm>
        <a:prstGeom prst="rect">
          <a:avLst/>
        </a:prstGeom>
      </xdr:spPr>
    </xdr:pic>
    <xdr:clientData/>
  </xdr:oneCellAnchor>
  <xdr:oneCellAnchor>
    <xdr:from>
      <xdr:col>0</xdr:col>
      <xdr:colOff>0</xdr:colOff>
      <xdr:row>242</xdr:row>
      <xdr:rowOff>209550</xdr:rowOff>
    </xdr:from>
    <xdr:ext cx="1281393" cy="2063411"/>
    <xdr:pic>
      <xdr:nvPicPr>
        <xdr:cNvPr id="118" name="Рисунок 117">
          <a:extLst>
            <a:ext uri="{FF2B5EF4-FFF2-40B4-BE49-F238E27FC236}">
              <a16:creationId xmlns:a16="http://schemas.microsoft.com/office/drawing/2014/main" id="{1522E17D-0067-40FF-A1AF-CC316F0F61B2}"/>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32966" t="18873" r="21201" b="7353"/>
        <a:stretch>
          <a:fillRect/>
        </a:stretch>
      </xdr:blipFill>
      <xdr:spPr>
        <a:xfrm>
          <a:off x="0" y="133951756"/>
          <a:ext cx="1281393" cy="2063411"/>
        </a:xfrm>
        <a:prstGeom prst="rect">
          <a:avLst/>
        </a:prstGeom>
      </xdr:spPr>
    </xdr:pic>
    <xdr:clientData/>
  </xdr:oneCellAnchor>
  <xdr:oneCellAnchor>
    <xdr:from>
      <xdr:col>0</xdr:col>
      <xdr:colOff>0</xdr:colOff>
      <xdr:row>346</xdr:row>
      <xdr:rowOff>235324</xdr:rowOff>
    </xdr:from>
    <xdr:ext cx="1321773" cy="1961030"/>
    <xdr:pic>
      <xdr:nvPicPr>
        <xdr:cNvPr id="119" name="Рисунок 118">
          <a:extLst>
            <a:ext uri="{FF2B5EF4-FFF2-40B4-BE49-F238E27FC236}">
              <a16:creationId xmlns:a16="http://schemas.microsoft.com/office/drawing/2014/main" id="{13549347-586E-4723-8F6F-006C834FEDB1}"/>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3063" t="-613" r="29534" b="613"/>
        <a:stretch>
          <a:fillRect/>
        </a:stretch>
      </xdr:blipFill>
      <xdr:spPr>
        <a:xfrm>
          <a:off x="0" y="163740353"/>
          <a:ext cx="1321773" cy="1961030"/>
        </a:xfrm>
        <a:prstGeom prst="rect">
          <a:avLst/>
        </a:prstGeom>
      </xdr:spPr>
    </xdr:pic>
    <xdr:clientData/>
  </xdr:oneCellAnchor>
  <xdr:twoCellAnchor editAs="oneCell">
    <xdr:from>
      <xdr:col>0</xdr:col>
      <xdr:colOff>0</xdr:colOff>
      <xdr:row>1556</xdr:row>
      <xdr:rowOff>33617</xdr:rowOff>
    </xdr:from>
    <xdr:to>
      <xdr:col>1</xdr:col>
      <xdr:colOff>704998</xdr:colOff>
      <xdr:row>1567</xdr:row>
      <xdr:rowOff>134468</xdr:rowOff>
    </xdr:to>
    <xdr:pic>
      <xdr:nvPicPr>
        <xdr:cNvPr id="49" name="Рисунок 48">
          <a:extLst>
            <a:ext uri="{FF2B5EF4-FFF2-40B4-BE49-F238E27FC236}">
              <a16:creationId xmlns:a16="http://schemas.microsoft.com/office/drawing/2014/main" id="{A00E0495-6B1B-90FB-D677-253CD2245F92}"/>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18598" t="2019" r="17388" b="3258"/>
        <a:stretch>
          <a:fillRect/>
        </a:stretch>
      </xdr:blipFill>
      <xdr:spPr>
        <a:xfrm>
          <a:off x="0" y="411457588"/>
          <a:ext cx="1310116" cy="1938617"/>
        </a:xfrm>
        <a:prstGeom prst="rect">
          <a:avLst/>
        </a:prstGeom>
      </xdr:spPr>
    </xdr:pic>
    <xdr:clientData/>
  </xdr:twoCellAnchor>
  <xdr:twoCellAnchor editAs="oneCell">
    <xdr:from>
      <xdr:col>0</xdr:col>
      <xdr:colOff>0</xdr:colOff>
      <xdr:row>1448</xdr:row>
      <xdr:rowOff>123268</xdr:rowOff>
    </xdr:from>
    <xdr:to>
      <xdr:col>2</xdr:col>
      <xdr:colOff>3185</xdr:colOff>
      <xdr:row>1449</xdr:row>
      <xdr:rowOff>1409541</xdr:rowOff>
    </xdr:to>
    <xdr:pic>
      <xdr:nvPicPr>
        <xdr:cNvPr id="84" name="Рисунок 83">
          <a:extLst>
            <a:ext uri="{FF2B5EF4-FFF2-40B4-BE49-F238E27FC236}">
              <a16:creationId xmlns:a16="http://schemas.microsoft.com/office/drawing/2014/main" id="{CBE7AB6C-6617-E592-3B34-D38B79A840FA}"/>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22671" r="30760"/>
        <a:stretch>
          <a:fillRect/>
        </a:stretch>
      </xdr:blipFill>
      <xdr:spPr>
        <a:xfrm>
          <a:off x="0" y="452740062"/>
          <a:ext cx="1325479" cy="2846293"/>
        </a:xfrm>
        <a:prstGeom prst="rect">
          <a:avLst/>
        </a:prstGeom>
      </xdr:spPr>
    </xdr:pic>
    <xdr:clientData/>
  </xdr:twoCellAnchor>
  <xdr:twoCellAnchor editAs="oneCell">
    <xdr:from>
      <xdr:col>0</xdr:col>
      <xdr:colOff>0</xdr:colOff>
      <xdr:row>491</xdr:row>
      <xdr:rowOff>145678</xdr:rowOff>
    </xdr:from>
    <xdr:to>
      <xdr:col>2</xdr:col>
      <xdr:colOff>234</xdr:colOff>
      <xdr:row>492</xdr:row>
      <xdr:rowOff>1086972</xdr:rowOff>
    </xdr:to>
    <xdr:pic>
      <xdr:nvPicPr>
        <xdr:cNvPr id="57" name="Рисунок 56">
          <a:extLst>
            <a:ext uri="{FF2B5EF4-FFF2-40B4-BE49-F238E27FC236}">
              <a16:creationId xmlns:a16="http://schemas.microsoft.com/office/drawing/2014/main" id="{DB0140A3-0230-294B-7A75-24A53F460AA0}"/>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19608" r="23100"/>
        <a:stretch>
          <a:fillRect/>
        </a:stretch>
      </xdr:blipFill>
      <xdr:spPr>
        <a:xfrm>
          <a:off x="0" y="82508913"/>
          <a:ext cx="1322528" cy="2308411"/>
        </a:xfrm>
        <a:prstGeom prst="rect">
          <a:avLst/>
        </a:prstGeom>
      </xdr:spPr>
    </xdr:pic>
    <xdr:clientData/>
  </xdr:twoCellAnchor>
  <xdr:twoCellAnchor editAs="oneCell">
    <xdr:from>
      <xdr:col>0</xdr:col>
      <xdr:colOff>0</xdr:colOff>
      <xdr:row>493</xdr:row>
      <xdr:rowOff>190498</xdr:rowOff>
    </xdr:from>
    <xdr:to>
      <xdr:col>2</xdr:col>
      <xdr:colOff>6655</xdr:colOff>
      <xdr:row>494</xdr:row>
      <xdr:rowOff>1143000</xdr:rowOff>
    </xdr:to>
    <xdr:pic>
      <xdr:nvPicPr>
        <xdr:cNvPr id="76" name="Рисунок 75">
          <a:extLst>
            <a:ext uri="{FF2B5EF4-FFF2-40B4-BE49-F238E27FC236}">
              <a16:creationId xmlns:a16="http://schemas.microsoft.com/office/drawing/2014/main" id="{A5D4A86A-3191-4137-21EC-8D3F74EF5F35}"/>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20527" r="22181"/>
        <a:stretch>
          <a:fillRect/>
        </a:stretch>
      </xdr:blipFill>
      <xdr:spPr>
        <a:xfrm>
          <a:off x="0" y="85153498"/>
          <a:ext cx="1328949" cy="2319619"/>
        </a:xfrm>
        <a:prstGeom prst="rect">
          <a:avLst/>
        </a:prstGeom>
      </xdr:spPr>
    </xdr:pic>
    <xdr:clientData/>
  </xdr:twoCellAnchor>
  <xdr:twoCellAnchor editAs="oneCell">
    <xdr:from>
      <xdr:col>0</xdr:col>
      <xdr:colOff>0</xdr:colOff>
      <xdr:row>495</xdr:row>
      <xdr:rowOff>212909</xdr:rowOff>
    </xdr:from>
    <xdr:to>
      <xdr:col>2</xdr:col>
      <xdr:colOff>0</xdr:colOff>
      <xdr:row>496</xdr:row>
      <xdr:rowOff>1088567</xdr:rowOff>
    </xdr:to>
    <xdr:pic>
      <xdr:nvPicPr>
        <xdr:cNvPr id="106" name="Рисунок 105">
          <a:extLst>
            <a:ext uri="{FF2B5EF4-FFF2-40B4-BE49-F238E27FC236}">
              <a16:creationId xmlns:a16="http://schemas.microsoft.com/office/drawing/2014/main" id="{DB97BC9B-FBA8-80B6-8897-5C615D4B60D9}"/>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21140" r="20037"/>
        <a:stretch>
          <a:fillRect/>
        </a:stretch>
      </xdr:blipFill>
      <xdr:spPr>
        <a:xfrm>
          <a:off x="0" y="87775674"/>
          <a:ext cx="1322294" cy="2247900"/>
        </a:xfrm>
        <a:prstGeom prst="rect">
          <a:avLst/>
        </a:prstGeom>
      </xdr:spPr>
    </xdr:pic>
    <xdr:clientData/>
  </xdr:twoCellAnchor>
  <xdr:twoCellAnchor editAs="oneCell">
    <xdr:from>
      <xdr:col>0</xdr:col>
      <xdr:colOff>0</xdr:colOff>
      <xdr:row>522</xdr:row>
      <xdr:rowOff>200025</xdr:rowOff>
    </xdr:from>
    <xdr:to>
      <xdr:col>2</xdr:col>
      <xdr:colOff>25</xdr:colOff>
      <xdr:row>529</xdr:row>
      <xdr:rowOff>27214</xdr:rowOff>
    </xdr:to>
    <xdr:pic>
      <xdr:nvPicPr>
        <xdr:cNvPr id="54" name="Рисунок 53">
          <a:extLst>
            <a:ext uri="{FF2B5EF4-FFF2-40B4-BE49-F238E27FC236}">
              <a16:creationId xmlns:a16="http://schemas.microsoft.com/office/drawing/2014/main" id="{30019415-B300-19B4-CE18-72F86845DDDE}"/>
            </a:ext>
          </a:extLst>
        </xdr:cNvPr>
        <xdr:cNvPicPr>
          <a:picLocks noChangeAspect="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l="12500" r="36198"/>
        <a:stretch>
          <a:fillRect/>
        </a:stretch>
      </xdr:blipFill>
      <xdr:spPr>
        <a:xfrm>
          <a:off x="0" y="100526850"/>
          <a:ext cx="1314475" cy="2562225"/>
        </a:xfrm>
        <a:prstGeom prst="rect">
          <a:avLst/>
        </a:prstGeom>
      </xdr:spPr>
    </xdr:pic>
    <xdr:clientData/>
  </xdr:twoCellAnchor>
  <xdr:twoCellAnchor editAs="oneCell">
    <xdr:from>
      <xdr:col>0</xdr:col>
      <xdr:colOff>0</xdr:colOff>
      <xdr:row>512</xdr:row>
      <xdr:rowOff>285750</xdr:rowOff>
    </xdr:from>
    <xdr:to>
      <xdr:col>2</xdr:col>
      <xdr:colOff>1191</xdr:colOff>
      <xdr:row>519</xdr:row>
      <xdr:rowOff>141514</xdr:rowOff>
    </xdr:to>
    <xdr:pic>
      <xdr:nvPicPr>
        <xdr:cNvPr id="102" name="Рисунок 101">
          <a:extLst>
            <a:ext uri="{FF2B5EF4-FFF2-40B4-BE49-F238E27FC236}">
              <a16:creationId xmlns:a16="http://schemas.microsoft.com/office/drawing/2014/main" id="{E0DC1BE6-E34F-2CFB-0BC2-27744251EBF3}"/>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3802" r="35416"/>
        <a:stretch>
          <a:fillRect/>
        </a:stretch>
      </xdr:blipFill>
      <xdr:spPr>
        <a:xfrm>
          <a:off x="0" y="96802575"/>
          <a:ext cx="1315641" cy="2590800"/>
        </a:xfrm>
        <a:prstGeom prst="rect">
          <a:avLst/>
        </a:prstGeom>
      </xdr:spPr>
    </xdr:pic>
    <xdr:clientData/>
  </xdr:twoCellAnchor>
  <xdr:twoCellAnchor editAs="oneCell">
    <xdr:from>
      <xdr:col>0</xdr:col>
      <xdr:colOff>0</xdr:colOff>
      <xdr:row>505</xdr:row>
      <xdr:rowOff>209549</xdr:rowOff>
    </xdr:from>
    <xdr:to>
      <xdr:col>1</xdr:col>
      <xdr:colOff>704850</xdr:colOff>
      <xdr:row>512</xdr:row>
      <xdr:rowOff>12601</xdr:rowOff>
    </xdr:to>
    <xdr:pic>
      <xdr:nvPicPr>
        <xdr:cNvPr id="109" name="Рисунок 108">
          <a:extLst>
            <a:ext uri="{FF2B5EF4-FFF2-40B4-BE49-F238E27FC236}">
              <a16:creationId xmlns:a16="http://schemas.microsoft.com/office/drawing/2014/main" id="{9B50117F-9CE5-A8D4-1144-4207D221FA57}"/>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14062" r="34635"/>
        <a:stretch>
          <a:fillRect/>
        </a:stretch>
      </xdr:blipFill>
      <xdr:spPr>
        <a:xfrm>
          <a:off x="0" y="94059374"/>
          <a:ext cx="1304925" cy="2543610"/>
        </a:xfrm>
        <a:prstGeom prst="rect">
          <a:avLst/>
        </a:prstGeom>
      </xdr:spPr>
    </xdr:pic>
    <xdr:clientData/>
  </xdr:twoCellAnchor>
  <xdr:twoCellAnchor editAs="oneCell">
    <xdr:from>
      <xdr:col>0</xdr:col>
      <xdr:colOff>0</xdr:colOff>
      <xdr:row>497</xdr:row>
      <xdr:rowOff>152399</xdr:rowOff>
    </xdr:from>
    <xdr:to>
      <xdr:col>1</xdr:col>
      <xdr:colOff>704849</xdr:colOff>
      <xdr:row>503</xdr:row>
      <xdr:rowOff>336452</xdr:rowOff>
    </xdr:to>
    <xdr:pic>
      <xdr:nvPicPr>
        <xdr:cNvPr id="121" name="Рисунок 120">
          <a:extLst>
            <a:ext uri="{FF2B5EF4-FFF2-40B4-BE49-F238E27FC236}">
              <a16:creationId xmlns:a16="http://schemas.microsoft.com/office/drawing/2014/main" id="{E3A6DD5B-F43A-918C-CA77-C05305CC3A0B}"/>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13541" r="35156"/>
        <a:stretch>
          <a:fillRect/>
        </a:stretch>
      </xdr:blipFill>
      <xdr:spPr>
        <a:xfrm>
          <a:off x="0" y="90954224"/>
          <a:ext cx="1304924" cy="2543611"/>
        </a:xfrm>
        <a:prstGeom prst="rect">
          <a:avLst/>
        </a:prstGeom>
      </xdr:spPr>
    </xdr:pic>
    <xdr:clientData/>
  </xdr:twoCellAnchor>
  <xdr:twoCellAnchor editAs="oneCell">
    <xdr:from>
      <xdr:col>0</xdr:col>
      <xdr:colOff>0</xdr:colOff>
      <xdr:row>146</xdr:row>
      <xdr:rowOff>112058</xdr:rowOff>
    </xdr:from>
    <xdr:to>
      <xdr:col>2</xdr:col>
      <xdr:colOff>11206</xdr:colOff>
      <xdr:row>151</xdr:row>
      <xdr:rowOff>235323</xdr:rowOff>
    </xdr:to>
    <xdr:pic>
      <xdr:nvPicPr>
        <xdr:cNvPr id="108" name="Рисунок 107">
          <a:extLst>
            <a:ext uri="{FF2B5EF4-FFF2-40B4-BE49-F238E27FC236}">
              <a16:creationId xmlns:a16="http://schemas.microsoft.com/office/drawing/2014/main" id="{C5800979-A226-0C67-706A-095B1721B59E}"/>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15625" r="16054"/>
        <a:stretch>
          <a:fillRect/>
        </a:stretch>
      </xdr:blipFill>
      <xdr:spPr>
        <a:xfrm>
          <a:off x="0" y="3384176"/>
          <a:ext cx="1333500" cy="1951817"/>
        </a:xfrm>
        <a:prstGeom prst="rect">
          <a:avLst/>
        </a:prstGeom>
      </xdr:spPr>
    </xdr:pic>
    <xdr:clientData/>
  </xdr:twoCellAnchor>
  <xdr:twoCellAnchor editAs="oneCell">
    <xdr:from>
      <xdr:col>0</xdr:col>
      <xdr:colOff>0</xdr:colOff>
      <xdr:row>168</xdr:row>
      <xdr:rowOff>112059</xdr:rowOff>
    </xdr:from>
    <xdr:to>
      <xdr:col>1</xdr:col>
      <xdr:colOff>705970</xdr:colOff>
      <xdr:row>177</xdr:row>
      <xdr:rowOff>130897</xdr:rowOff>
    </xdr:to>
    <xdr:pic>
      <xdr:nvPicPr>
        <xdr:cNvPr id="124" name="Рисунок 123">
          <a:extLst>
            <a:ext uri="{FF2B5EF4-FFF2-40B4-BE49-F238E27FC236}">
              <a16:creationId xmlns:a16="http://schemas.microsoft.com/office/drawing/2014/main" id="{8B147682-5143-6B8D-38BF-3F2091618CCE}"/>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16851" r="12684"/>
        <a:stretch>
          <a:fillRect/>
        </a:stretch>
      </xdr:blipFill>
      <xdr:spPr>
        <a:xfrm>
          <a:off x="0" y="7171765"/>
          <a:ext cx="1311088" cy="1860605"/>
        </a:xfrm>
        <a:prstGeom prst="rect">
          <a:avLst/>
        </a:prstGeom>
      </xdr:spPr>
    </xdr:pic>
    <xdr:clientData/>
  </xdr:twoCellAnchor>
  <xdr:twoCellAnchor editAs="oneCell">
    <xdr:from>
      <xdr:col>0</xdr:col>
      <xdr:colOff>0</xdr:colOff>
      <xdr:row>201</xdr:row>
      <xdr:rowOff>156882</xdr:rowOff>
    </xdr:from>
    <xdr:to>
      <xdr:col>2</xdr:col>
      <xdr:colOff>10053</xdr:colOff>
      <xdr:row>204</xdr:row>
      <xdr:rowOff>432228</xdr:rowOff>
    </xdr:to>
    <xdr:pic>
      <xdr:nvPicPr>
        <xdr:cNvPr id="126" name="Рисунок 125">
          <a:extLst>
            <a:ext uri="{FF2B5EF4-FFF2-40B4-BE49-F238E27FC236}">
              <a16:creationId xmlns:a16="http://schemas.microsoft.com/office/drawing/2014/main" id="{D7ABEEF0-C666-41EF-5F60-8981FD2E09AB}"/>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18383" r="21569"/>
        <a:stretch>
          <a:fillRect/>
        </a:stretch>
      </xdr:blipFill>
      <xdr:spPr>
        <a:xfrm>
          <a:off x="0" y="10242176"/>
          <a:ext cx="1332347" cy="2218766"/>
        </a:xfrm>
        <a:prstGeom prst="rect">
          <a:avLst/>
        </a:prstGeom>
      </xdr:spPr>
    </xdr:pic>
    <xdr:clientData/>
  </xdr:twoCellAnchor>
  <xdr:twoCellAnchor editAs="oneCell">
    <xdr:from>
      <xdr:col>0</xdr:col>
      <xdr:colOff>0</xdr:colOff>
      <xdr:row>212</xdr:row>
      <xdr:rowOff>33617</xdr:rowOff>
    </xdr:from>
    <xdr:to>
      <xdr:col>1</xdr:col>
      <xdr:colOff>702510</xdr:colOff>
      <xdr:row>222</xdr:row>
      <xdr:rowOff>71238</xdr:rowOff>
    </xdr:to>
    <xdr:pic>
      <xdr:nvPicPr>
        <xdr:cNvPr id="128" name="Рисунок 127">
          <a:extLst>
            <a:ext uri="{FF2B5EF4-FFF2-40B4-BE49-F238E27FC236}">
              <a16:creationId xmlns:a16="http://schemas.microsoft.com/office/drawing/2014/main" id="{CD1461DA-5FE3-5131-739D-7ADD37FFDC37}"/>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15932" r="27696"/>
        <a:stretch>
          <a:fillRect/>
        </a:stretch>
      </xdr:blipFill>
      <xdr:spPr>
        <a:xfrm>
          <a:off x="0" y="13267764"/>
          <a:ext cx="1307628" cy="2319618"/>
        </a:xfrm>
        <a:prstGeom prst="rect">
          <a:avLst/>
        </a:prstGeom>
      </xdr:spPr>
    </xdr:pic>
    <xdr:clientData/>
  </xdr:twoCellAnchor>
  <xdr:twoCellAnchor editAs="oneCell">
    <xdr:from>
      <xdr:col>0</xdr:col>
      <xdr:colOff>0</xdr:colOff>
      <xdr:row>225</xdr:row>
      <xdr:rowOff>168088</xdr:rowOff>
    </xdr:from>
    <xdr:to>
      <xdr:col>2</xdr:col>
      <xdr:colOff>3359</xdr:colOff>
      <xdr:row>236</xdr:row>
      <xdr:rowOff>33619</xdr:rowOff>
    </xdr:to>
    <xdr:pic>
      <xdr:nvPicPr>
        <xdr:cNvPr id="130" name="Рисунок 129">
          <a:extLst>
            <a:ext uri="{FF2B5EF4-FFF2-40B4-BE49-F238E27FC236}">
              <a16:creationId xmlns:a16="http://schemas.microsoft.com/office/drawing/2014/main" id="{F2BA43D8-2A81-C02E-48A1-5117543E7B0A}"/>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16238" r="27696"/>
        <a:stretch>
          <a:fillRect/>
        </a:stretch>
      </xdr:blipFill>
      <xdr:spPr>
        <a:xfrm>
          <a:off x="0" y="16170088"/>
          <a:ext cx="1325653" cy="2364442"/>
        </a:xfrm>
        <a:prstGeom prst="rect">
          <a:avLst/>
        </a:prstGeom>
      </xdr:spPr>
    </xdr:pic>
    <xdr:clientData/>
  </xdr:twoCellAnchor>
  <xdr:twoCellAnchor editAs="oneCell">
    <xdr:from>
      <xdr:col>0</xdr:col>
      <xdr:colOff>0</xdr:colOff>
      <xdr:row>111</xdr:row>
      <xdr:rowOff>324969</xdr:rowOff>
    </xdr:from>
    <xdr:to>
      <xdr:col>1</xdr:col>
      <xdr:colOff>703916</xdr:colOff>
      <xdr:row>114</xdr:row>
      <xdr:rowOff>302558</xdr:rowOff>
    </xdr:to>
    <xdr:pic>
      <xdr:nvPicPr>
        <xdr:cNvPr id="120" name="Рисунок 119">
          <a:extLst>
            <a:ext uri="{FF2B5EF4-FFF2-40B4-BE49-F238E27FC236}">
              <a16:creationId xmlns:a16="http://schemas.microsoft.com/office/drawing/2014/main" id="{7DE35934-252A-A1B8-4A8E-4363D198FB18}"/>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23212" r="15945"/>
        <a:stretch>
          <a:fillRect/>
        </a:stretch>
      </xdr:blipFill>
      <xdr:spPr>
        <a:xfrm>
          <a:off x="0" y="3653116"/>
          <a:ext cx="1309034" cy="2151531"/>
        </a:xfrm>
        <a:prstGeom prst="rect">
          <a:avLst/>
        </a:prstGeom>
      </xdr:spPr>
    </xdr:pic>
    <xdr:clientData/>
  </xdr:twoCellAnchor>
  <xdr:twoCellAnchor editAs="oneCell">
    <xdr:from>
      <xdr:col>0</xdr:col>
      <xdr:colOff>0</xdr:colOff>
      <xdr:row>119</xdr:row>
      <xdr:rowOff>268941</xdr:rowOff>
    </xdr:from>
    <xdr:to>
      <xdr:col>2</xdr:col>
      <xdr:colOff>13155</xdr:colOff>
      <xdr:row>123</xdr:row>
      <xdr:rowOff>411417</xdr:rowOff>
    </xdr:to>
    <xdr:pic>
      <xdr:nvPicPr>
        <xdr:cNvPr id="123" name="Рисунок 122">
          <a:extLst>
            <a:ext uri="{FF2B5EF4-FFF2-40B4-BE49-F238E27FC236}">
              <a16:creationId xmlns:a16="http://schemas.microsoft.com/office/drawing/2014/main" id="{C7FE4D72-2197-752F-67FA-58EDC6DECACE}"/>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r="32670"/>
        <a:stretch>
          <a:fillRect/>
        </a:stretch>
      </xdr:blipFill>
      <xdr:spPr>
        <a:xfrm>
          <a:off x="0" y="8471647"/>
          <a:ext cx="1335449" cy="1983442"/>
        </a:xfrm>
        <a:prstGeom prst="rect">
          <a:avLst/>
        </a:prstGeom>
      </xdr:spPr>
    </xdr:pic>
    <xdr:clientData/>
  </xdr:twoCellAnchor>
  <xdr:twoCellAnchor editAs="oneCell">
    <xdr:from>
      <xdr:col>0</xdr:col>
      <xdr:colOff>1</xdr:colOff>
      <xdr:row>131</xdr:row>
      <xdr:rowOff>89649</xdr:rowOff>
    </xdr:from>
    <xdr:to>
      <xdr:col>2</xdr:col>
      <xdr:colOff>461</xdr:colOff>
      <xdr:row>136</xdr:row>
      <xdr:rowOff>208911</xdr:rowOff>
    </xdr:to>
    <xdr:pic>
      <xdr:nvPicPr>
        <xdr:cNvPr id="129" name="Рисунок 128">
          <a:extLst>
            <a:ext uri="{FF2B5EF4-FFF2-40B4-BE49-F238E27FC236}">
              <a16:creationId xmlns:a16="http://schemas.microsoft.com/office/drawing/2014/main" id="{08F9946A-95FE-A90F-E0E5-10D04E877514}"/>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4758" r="40888"/>
        <a:stretch>
          <a:fillRect/>
        </a:stretch>
      </xdr:blipFill>
      <xdr:spPr>
        <a:xfrm>
          <a:off x="1" y="13671178"/>
          <a:ext cx="1315624" cy="2420469"/>
        </a:xfrm>
        <a:prstGeom prst="rect">
          <a:avLst/>
        </a:prstGeom>
      </xdr:spPr>
    </xdr:pic>
    <xdr:clientData/>
  </xdr:twoCellAnchor>
  <xdr:twoCellAnchor editAs="oneCell">
    <xdr:from>
      <xdr:col>0</xdr:col>
      <xdr:colOff>0</xdr:colOff>
      <xdr:row>141</xdr:row>
      <xdr:rowOff>549088</xdr:rowOff>
    </xdr:from>
    <xdr:to>
      <xdr:col>1</xdr:col>
      <xdr:colOff>698325</xdr:colOff>
      <xdr:row>142</xdr:row>
      <xdr:rowOff>189700</xdr:rowOff>
    </xdr:to>
    <xdr:pic>
      <xdr:nvPicPr>
        <xdr:cNvPr id="132" name="Рисунок 131">
          <a:extLst>
            <a:ext uri="{FF2B5EF4-FFF2-40B4-BE49-F238E27FC236}">
              <a16:creationId xmlns:a16="http://schemas.microsoft.com/office/drawing/2014/main" id="{3DEEC09B-21AF-588A-7017-21FA6D5423E6}"/>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6920" r="38726"/>
        <a:stretch>
          <a:fillRect/>
        </a:stretch>
      </xdr:blipFill>
      <xdr:spPr>
        <a:xfrm>
          <a:off x="0" y="18377647"/>
          <a:ext cx="1303443" cy="2398059"/>
        </a:xfrm>
        <a:prstGeom prst="rect">
          <a:avLst/>
        </a:prstGeom>
      </xdr:spPr>
    </xdr:pic>
    <xdr:clientData/>
  </xdr:twoCellAnchor>
  <xdr:twoCellAnchor editAs="oneCell">
    <xdr:from>
      <xdr:col>0</xdr:col>
      <xdr:colOff>0</xdr:colOff>
      <xdr:row>142</xdr:row>
      <xdr:rowOff>672353</xdr:rowOff>
    </xdr:from>
    <xdr:to>
      <xdr:col>2</xdr:col>
      <xdr:colOff>5820</xdr:colOff>
      <xdr:row>142</xdr:row>
      <xdr:rowOff>1994647</xdr:rowOff>
    </xdr:to>
    <xdr:pic>
      <xdr:nvPicPr>
        <xdr:cNvPr id="134" name="Рисунок 133">
          <a:extLst>
            <a:ext uri="{FF2B5EF4-FFF2-40B4-BE49-F238E27FC236}">
              <a16:creationId xmlns:a16="http://schemas.microsoft.com/office/drawing/2014/main" id="{07944802-1EBA-93DB-545F-6FD7C1AD9A7D}"/>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4758" r="12631"/>
        <a:stretch>
          <a:fillRect/>
        </a:stretch>
      </xdr:blipFill>
      <xdr:spPr>
        <a:xfrm>
          <a:off x="0" y="21201529"/>
          <a:ext cx="1320984" cy="1367118"/>
        </a:xfrm>
        <a:prstGeom prst="rect">
          <a:avLst/>
        </a:prstGeom>
      </xdr:spPr>
    </xdr:pic>
    <xdr:clientData/>
  </xdr:twoCellAnchor>
  <xdr:twoCellAnchor editAs="oneCell">
    <xdr:from>
      <xdr:col>0</xdr:col>
      <xdr:colOff>0</xdr:colOff>
      <xdr:row>484</xdr:row>
      <xdr:rowOff>493059</xdr:rowOff>
    </xdr:from>
    <xdr:to>
      <xdr:col>1</xdr:col>
      <xdr:colOff>705970</xdr:colOff>
      <xdr:row>485</xdr:row>
      <xdr:rowOff>979710</xdr:rowOff>
    </xdr:to>
    <xdr:pic>
      <xdr:nvPicPr>
        <xdr:cNvPr id="139" name="Рисунок 138">
          <a:extLst>
            <a:ext uri="{FF2B5EF4-FFF2-40B4-BE49-F238E27FC236}">
              <a16:creationId xmlns:a16="http://schemas.microsoft.com/office/drawing/2014/main" id="{01C343BC-4112-834A-7CD2-CF25B9467F4E}"/>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l="27393" r="15657"/>
        <a:stretch>
          <a:fillRect/>
        </a:stretch>
      </xdr:blipFill>
      <xdr:spPr>
        <a:xfrm>
          <a:off x="0" y="124362883"/>
          <a:ext cx="1311088" cy="1841763"/>
        </a:xfrm>
        <a:prstGeom prst="rect">
          <a:avLst/>
        </a:prstGeom>
      </xdr:spPr>
    </xdr:pic>
    <xdr:clientData/>
  </xdr:twoCellAnchor>
  <xdr:twoCellAnchor editAs="oneCell">
    <xdr:from>
      <xdr:col>0</xdr:col>
      <xdr:colOff>0</xdr:colOff>
      <xdr:row>482</xdr:row>
      <xdr:rowOff>403414</xdr:rowOff>
    </xdr:from>
    <xdr:to>
      <xdr:col>1</xdr:col>
      <xdr:colOff>702232</xdr:colOff>
      <xdr:row>483</xdr:row>
      <xdr:rowOff>784414</xdr:rowOff>
    </xdr:to>
    <xdr:pic>
      <xdr:nvPicPr>
        <xdr:cNvPr id="145" name="Рисунок 144">
          <a:extLst>
            <a:ext uri="{FF2B5EF4-FFF2-40B4-BE49-F238E27FC236}">
              <a16:creationId xmlns:a16="http://schemas.microsoft.com/office/drawing/2014/main" id="{C5C61472-E565-30C8-06D5-D84BB6BA67C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23213" t="10093" r="26326" b="6106"/>
        <a:stretch>
          <a:fillRect/>
        </a:stretch>
      </xdr:blipFill>
      <xdr:spPr>
        <a:xfrm>
          <a:off x="0" y="121673473"/>
          <a:ext cx="1307350" cy="1736909"/>
        </a:xfrm>
        <a:prstGeom prst="rect">
          <a:avLst/>
        </a:prstGeom>
      </xdr:spPr>
    </xdr:pic>
    <xdr:clientData/>
  </xdr:twoCellAnchor>
  <xdr:twoCellAnchor editAs="oneCell">
    <xdr:from>
      <xdr:col>0</xdr:col>
      <xdr:colOff>0</xdr:colOff>
      <xdr:row>479</xdr:row>
      <xdr:rowOff>67235</xdr:rowOff>
    </xdr:from>
    <xdr:to>
      <xdr:col>2</xdr:col>
      <xdr:colOff>17856</xdr:colOff>
      <xdr:row>479</xdr:row>
      <xdr:rowOff>1793742</xdr:rowOff>
    </xdr:to>
    <xdr:pic>
      <xdr:nvPicPr>
        <xdr:cNvPr id="147" name="Рисунок 146">
          <a:extLst>
            <a:ext uri="{FF2B5EF4-FFF2-40B4-BE49-F238E27FC236}">
              <a16:creationId xmlns:a16="http://schemas.microsoft.com/office/drawing/2014/main" id="{B7DB8C00-5350-0F75-3428-07E07A20064E}"/>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24308"/>
        <a:stretch>
          <a:fillRect/>
        </a:stretch>
      </xdr:blipFill>
      <xdr:spPr>
        <a:xfrm>
          <a:off x="0" y="120037411"/>
          <a:ext cx="1340150" cy="1770530"/>
        </a:xfrm>
        <a:prstGeom prst="rect">
          <a:avLst/>
        </a:prstGeom>
      </xdr:spPr>
    </xdr:pic>
    <xdr:clientData/>
  </xdr:twoCellAnchor>
  <xdr:twoCellAnchor editAs="oneCell">
    <xdr:from>
      <xdr:col>0</xdr:col>
      <xdr:colOff>0</xdr:colOff>
      <xdr:row>479</xdr:row>
      <xdr:rowOff>2442881</xdr:rowOff>
    </xdr:from>
    <xdr:to>
      <xdr:col>2</xdr:col>
      <xdr:colOff>2709</xdr:colOff>
      <xdr:row>479</xdr:row>
      <xdr:rowOff>3348959</xdr:rowOff>
    </xdr:to>
    <xdr:pic>
      <xdr:nvPicPr>
        <xdr:cNvPr id="149" name="Рисунок 148">
          <a:extLst>
            <a:ext uri="{FF2B5EF4-FFF2-40B4-BE49-F238E27FC236}">
              <a16:creationId xmlns:a16="http://schemas.microsoft.com/office/drawing/2014/main" id="{336964AE-8FFE-1260-2B37-206DBBFDCC74}"/>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122413057"/>
          <a:ext cx="1325003" cy="930090"/>
        </a:xfrm>
        <a:prstGeom prst="rect">
          <a:avLst/>
        </a:prstGeom>
      </xdr:spPr>
    </xdr:pic>
    <xdr:clientData/>
  </xdr:twoCellAnchor>
  <xdr:twoCellAnchor editAs="oneCell">
    <xdr:from>
      <xdr:col>0</xdr:col>
      <xdr:colOff>0</xdr:colOff>
      <xdr:row>1445</xdr:row>
      <xdr:rowOff>459440</xdr:rowOff>
    </xdr:from>
    <xdr:to>
      <xdr:col>2</xdr:col>
      <xdr:colOff>2638</xdr:colOff>
      <xdr:row>1447</xdr:row>
      <xdr:rowOff>414619</xdr:rowOff>
    </xdr:to>
    <xdr:pic>
      <xdr:nvPicPr>
        <xdr:cNvPr id="60" name="Рисунок 59">
          <a:extLst>
            <a:ext uri="{FF2B5EF4-FFF2-40B4-BE49-F238E27FC236}">
              <a16:creationId xmlns:a16="http://schemas.microsoft.com/office/drawing/2014/main" id="{588E08C0-D67F-7F54-7490-7EB24F3734B9}"/>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22059" r="33824"/>
        <a:stretch>
          <a:fillRect/>
        </a:stretch>
      </xdr:blipFill>
      <xdr:spPr>
        <a:xfrm>
          <a:off x="0" y="483836381"/>
          <a:ext cx="1324932" cy="2935944"/>
        </a:xfrm>
        <a:prstGeom prst="rect">
          <a:avLst/>
        </a:prstGeom>
      </xdr:spPr>
    </xdr:pic>
    <xdr:clientData/>
  </xdr:twoCellAnchor>
  <xdr:twoCellAnchor editAs="oneCell">
    <xdr:from>
      <xdr:col>0</xdr:col>
      <xdr:colOff>0</xdr:colOff>
      <xdr:row>81</xdr:row>
      <xdr:rowOff>212912</xdr:rowOff>
    </xdr:from>
    <xdr:to>
      <xdr:col>2</xdr:col>
      <xdr:colOff>11959</xdr:colOff>
      <xdr:row>91</xdr:row>
      <xdr:rowOff>89647</xdr:rowOff>
    </xdr:to>
    <xdr:pic>
      <xdr:nvPicPr>
        <xdr:cNvPr id="104" name="Рисунок 103">
          <a:extLst>
            <a:ext uri="{FF2B5EF4-FFF2-40B4-BE49-F238E27FC236}">
              <a16:creationId xmlns:a16="http://schemas.microsoft.com/office/drawing/2014/main" id="{32E053B1-2721-34F0-FE0E-32B5DFCECDC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22779" r="17388"/>
        <a:stretch>
          <a:fillRect/>
        </a:stretch>
      </xdr:blipFill>
      <xdr:spPr>
        <a:xfrm>
          <a:off x="0" y="22647088"/>
          <a:ext cx="1334253" cy="2229971"/>
        </a:xfrm>
        <a:prstGeom prst="rect">
          <a:avLst/>
        </a:prstGeom>
      </xdr:spPr>
    </xdr:pic>
    <xdr:clientData/>
  </xdr:twoCellAnchor>
  <xdr:twoCellAnchor editAs="oneCell">
    <xdr:from>
      <xdr:col>0</xdr:col>
      <xdr:colOff>0</xdr:colOff>
      <xdr:row>70</xdr:row>
      <xdr:rowOff>100850</xdr:rowOff>
    </xdr:from>
    <xdr:to>
      <xdr:col>2</xdr:col>
      <xdr:colOff>0</xdr:colOff>
      <xdr:row>80</xdr:row>
      <xdr:rowOff>105309</xdr:rowOff>
    </xdr:to>
    <xdr:pic>
      <xdr:nvPicPr>
        <xdr:cNvPr id="125" name="Рисунок 124">
          <a:extLst>
            <a:ext uri="{FF2B5EF4-FFF2-40B4-BE49-F238E27FC236}">
              <a16:creationId xmlns:a16="http://schemas.microsoft.com/office/drawing/2014/main" id="{4406753A-2FC7-FFF2-3B16-D0D120468637}"/>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l="23645" r="20271"/>
        <a:stretch>
          <a:fillRect/>
        </a:stretch>
      </xdr:blipFill>
      <xdr:spPr>
        <a:xfrm>
          <a:off x="0" y="19946468"/>
          <a:ext cx="1322294" cy="2357694"/>
        </a:xfrm>
        <a:prstGeom prst="rect">
          <a:avLst/>
        </a:prstGeom>
      </xdr:spPr>
    </xdr:pic>
    <xdr:clientData/>
  </xdr:twoCellAnchor>
  <xdr:twoCellAnchor editAs="oneCell">
    <xdr:from>
      <xdr:col>0</xdr:col>
      <xdr:colOff>0</xdr:colOff>
      <xdr:row>59</xdr:row>
      <xdr:rowOff>44824</xdr:rowOff>
    </xdr:from>
    <xdr:to>
      <xdr:col>2</xdr:col>
      <xdr:colOff>14464</xdr:colOff>
      <xdr:row>69</xdr:row>
      <xdr:rowOff>44824</xdr:rowOff>
    </xdr:to>
    <xdr:pic>
      <xdr:nvPicPr>
        <xdr:cNvPr id="131" name="Рисунок 130">
          <a:extLst>
            <a:ext uri="{FF2B5EF4-FFF2-40B4-BE49-F238E27FC236}">
              <a16:creationId xmlns:a16="http://schemas.microsoft.com/office/drawing/2014/main" id="{4872E480-166B-BCD4-9374-23EDFB6C367D}"/>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24077" r="19117"/>
        <a:stretch>
          <a:fillRect/>
        </a:stretch>
      </xdr:blipFill>
      <xdr:spPr>
        <a:xfrm>
          <a:off x="0" y="17301883"/>
          <a:ext cx="1336758" cy="2353235"/>
        </a:xfrm>
        <a:prstGeom prst="rect">
          <a:avLst/>
        </a:prstGeom>
      </xdr:spPr>
    </xdr:pic>
    <xdr:clientData/>
  </xdr:twoCellAnchor>
  <xdr:twoCellAnchor editAs="oneCell">
    <xdr:from>
      <xdr:col>0</xdr:col>
      <xdr:colOff>0</xdr:colOff>
      <xdr:row>29</xdr:row>
      <xdr:rowOff>280147</xdr:rowOff>
    </xdr:from>
    <xdr:to>
      <xdr:col>2</xdr:col>
      <xdr:colOff>11555</xdr:colOff>
      <xdr:row>37</xdr:row>
      <xdr:rowOff>89648</xdr:rowOff>
    </xdr:to>
    <xdr:pic>
      <xdr:nvPicPr>
        <xdr:cNvPr id="135" name="Рисунок 134">
          <a:extLst>
            <a:ext uri="{FF2B5EF4-FFF2-40B4-BE49-F238E27FC236}">
              <a16:creationId xmlns:a16="http://schemas.microsoft.com/office/drawing/2014/main" id="{D051D36C-BFBA-95E5-D28E-C961E5905BCD}"/>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l="18887" r="25750"/>
        <a:stretch>
          <a:fillRect/>
        </a:stretch>
      </xdr:blipFill>
      <xdr:spPr>
        <a:xfrm>
          <a:off x="0" y="9401735"/>
          <a:ext cx="1333849" cy="2409266"/>
        </a:xfrm>
        <a:prstGeom prst="rect">
          <a:avLst/>
        </a:prstGeom>
      </xdr:spPr>
    </xdr:pic>
    <xdr:clientData/>
  </xdr:twoCellAnchor>
  <xdr:twoCellAnchor editAs="oneCell">
    <xdr:from>
      <xdr:col>0</xdr:col>
      <xdr:colOff>0</xdr:colOff>
      <xdr:row>12</xdr:row>
      <xdr:rowOff>100852</xdr:rowOff>
    </xdr:from>
    <xdr:to>
      <xdr:col>2</xdr:col>
      <xdr:colOff>1345</xdr:colOff>
      <xdr:row>19</xdr:row>
      <xdr:rowOff>168089</xdr:rowOff>
    </xdr:to>
    <xdr:pic>
      <xdr:nvPicPr>
        <xdr:cNvPr id="137" name="Рисунок 136">
          <a:extLst>
            <a:ext uri="{FF2B5EF4-FFF2-40B4-BE49-F238E27FC236}">
              <a16:creationId xmlns:a16="http://schemas.microsoft.com/office/drawing/2014/main" id="{3CC39170-D3D6-E448-4A1A-9B9B5BE07AAE}"/>
            </a:ext>
          </a:extLst>
        </xdr:cNvPr>
        <xdr:cNvPicPr>
          <a:picLocks noChangeAspect="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l="18599" r="24885"/>
        <a:stretch>
          <a:fillRect/>
        </a:stretch>
      </xdr:blipFill>
      <xdr:spPr>
        <a:xfrm>
          <a:off x="0" y="3697940"/>
          <a:ext cx="1323639" cy="2342031"/>
        </a:xfrm>
        <a:prstGeom prst="rect">
          <a:avLst/>
        </a:prstGeom>
      </xdr:spPr>
    </xdr:pic>
    <xdr:clientData/>
  </xdr:twoCellAnchor>
  <xdr:twoCellAnchor editAs="oneCell">
    <xdr:from>
      <xdr:col>0</xdr:col>
      <xdr:colOff>0</xdr:colOff>
      <xdr:row>21</xdr:row>
      <xdr:rowOff>56029</xdr:rowOff>
    </xdr:from>
    <xdr:to>
      <xdr:col>1</xdr:col>
      <xdr:colOff>700507</xdr:colOff>
      <xdr:row>28</xdr:row>
      <xdr:rowOff>145676</xdr:rowOff>
    </xdr:to>
    <xdr:pic>
      <xdr:nvPicPr>
        <xdr:cNvPr id="140" name="Рисунок 139">
          <a:extLst>
            <a:ext uri="{FF2B5EF4-FFF2-40B4-BE49-F238E27FC236}">
              <a16:creationId xmlns:a16="http://schemas.microsoft.com/office/drawing/2014/main" id="{067918B4-7C92-04DF-19F2-3A3EBA0EA019}"/>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l="18887" r="25894"/>
        <a:stretch>
          <a:fillRect/>
        </a:stretch>
      </xdr:blipFill>
      <xdr:spPr>
        <a:xfrm>
          <a:off x="0" y="6577853"/>
          <a:ext cx="1305625" cy="2364441"/>
        </a:xfrm>
        <a:prstGeom prst="rect">
          <a:avLst/>
        </a:prstGeom>
      </xdr:spPr>
    </xdr:pic>
    <xdr:clientData/>
  </xdr:twoCellAnchor>
  <xdr:twoCellAnchor editAs="oneCell">
    <xdr:from>
      <xdr:col>0</xdr:col>
      <xdr:colOff>0</xdr:colOff>
      <xdr:row>1512</xdr:row>
      <xdr:rowOff>89644</xdr:rowOff>
    </xdr:from>
    <xdr:to>
      <xdr:col>2</xdr:col>
      <xdr:colOff>32510</xdr:colOff>
      <xdr:row>1519</xdr:row>
      <xdr:rowOff>89644</xdr:rowOff>
    </xdr:to>
    <xdr:pic>
      <xdr:nvPicPr>
        <xdr:cNvPr id="122" name="Рисунок 121">
          <a:extLst>
            <a:ext uri="{FF2B5EF4-FFF2-40B4-BE49-F238E27FC236}">
              <a16:creationId xmlns:a16="http://schemas.microsoft.com/office/drawing/2014/main" id="{D61E4757-89DF-19F1-AE92-998A69E6D166}"/>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4047"/>
        <a:stretch>
          <a:fillRect/>
        </a:stretch>
      </xdr:blipFill>
      <xdr:spPr>
        <a:xfrm>
          <a:off x="0" y="517846232"/>
          <a:ext cx="1354804" cy="1411941"/>
        </a:xfrm>
        <a:prstGeom prst="rect">
          <a:avLst/>
        </a:prstGeom>
      </xdr:spPr>
    </xdr:pic>
    <xdr:clientData/>
  </xdr:twoCellAnchor>
  <xdr:twoCellAnchor editAs="oneCell">
    <xdr:from>
      <xdr:col>0</xdr:col>
      <xdr:colOff>0</xdr:colOff>
      <xdr:row>1500</xdr:row>
      <xdr:rowOff>190500</xdr:rowOff>
    </xdr:from>
    <xdr:to>
      <xdr:col>2</xdr:col>
      <xdr:colOff>9777</xdr:colOff>
      <xdr:row>1511</xdr:row>
      <xdr:rowOff>145676</xdr:rowOff>
    </xdr:to>
    <xdr:pic>
      <xdr:nvPicPr>
        <xdr:cNvPr id="133" name="Рисунок 132">
          <a:extLst>
            <a:ext uri="{FF2B5EF4-FFF2-40B4-BE49-F238E27FC236}">
              <a16:creationId xmlns:a16="http://schemas.microsoft.com/office/drawing/2014/main" id="{5B50BBB9-63ED-76C7-9862-230BF33320C8}"/>
            </a:ext>
          </a:extLst>
        </xdr:cNvPr>
        <xdr:cNvPicPr>
          <a:picLocks noChangeAspect="1"/>
        </xdr:cNvPicPr>
      </xdr:nvPicPr>
      <xdr:blipFill rotWithShape="1">
        <a:blip xmlns:r="http://schemas.openxmlformats.org/officeDocument/2006/relationships" r:embed="rId121" cstate="print">
          <a:extLst>
            <a:ext uri="{28A0092B-C50C-407E-A947-70E740481C1C}">
              <a14:useLocalDpi xmlns:a14="http://schemas.microsoft.com/office/drawing/2010/main" val="0"/>
            </a:ext>
          </a:extLst>
        </a:blip>
        <a:srcRect l="4469" r="34256"/>
        <a:stretch>
          <a:fillRect/>
        </a:stretch>
      </xdr:blipFill>
      <xdr:spPr>
        <a:xfrm>
          <a:off x="0" y="515526618"/>
          <a:ext cx="1332071" cy="2173941"/>
        </a:xfrm>
        <a:prstGeom prst="rect">
          <a:avLst/>
        </a:prstGeom>
      </xdr:spPr>
    </xdr:pic>
    <xdr:clientData/>
  </xdr:twoCellAnchor>
  <xdr:twoCellAnchor editAs="oneCell">
    <xdr:from>
      <xdr:col>0</xdr:col>
      <xdr:colOff>0</xdr:colOff>
      <xdr:row>1489</xdr:row>
      <xdr:rowOff>168088</xdr:rowOff>
    </xdr:from>
    <xdr:to>
      <xdr:col>1</xdr:col>
      <xdr:colOff>714916</xdr:colOff>
      <xdr:row>1500</xdr:row>
      <xdr:rowOff>134470</xdr:rowOff>
    </xdr:to>
    <xdr:pic>
      <xdr:nvPicPr>
        <xdr:cNvPr id="138" name="Рисунок 137">
          <a:extLst>
            <a:ext uri="{FF2B5EF4-FFF2-40B4-BE49-F238E27FC236}">
              <a16:creationId xmlns:a16="http://schemas.microsoft.com/office/drawing/2014/main" id="{2834A2A5-270B-9209-FE42-81E1C1FA71CB}"/>
            </a:ext>
          </a:extLst>
        </xdr:cNvPr>
        <xdr:cNvPicPr>
          <a:picLocks noChangeAspect="1"/>
        </xdr:cNvPicPr>
      </xdr:nvPicPr>
      <xdr:blipFill rotWithShape="1">
        <a:blip xmlns:r="http://schemas.openxmlformats.org/officeDocument/2006/relationships" r:embed="rId122" cstate="print">
          <a:extLst>
            <a:ext uri="{28A0092B-C50C-407E-A947-70E740481C1C}">
              <a14:useLocalDpi xmlns:a14="http://schemas.microsoft.com/office/drawing/2010/main" val="0"/>
            </a:ext>
          </a:extLst>
        </a:blip>
        <a:srcRect l="4038" r="35553"/>
        <a:stretch>
          <a:fillRect/>
        </a:stretch>
      </xdr:blipFill>
      <xdr:spPr>
        <a:xfrm>
          <a:off x="0" y="513285441"/>
          <a:ext cx="1320034" cy="2185147"/>
        </a:xfrm>
        <a:prstGeom prst="rect">
          <a:avLst/>
        </a:prstGeom>
      </xdr:spPr>
    </xdr:pic>
    <xdr:clientData/>
  </xdr:twoCellAnchor>
  <xdr:twoCellAnchor editAs="oneCell">
    <xdr:from>
      <xdr:col>0</xdr:col>
      <xdr:colOff>0</xdr:colOff>
      <xdr:row>1478</xdr:row>
      <xdr:rowOff>112058</xdr:rowOff>
    </xdr:from>
    <xdr:to>
      <xdr:col>2</xdr:col>
      <xdr:colOff>4914</xdr:colOff>
      <xdr:row>1489</xdr:row>
      <xdr:rowOff>100853</xdr:rowOff>
    </xdr:to>
    <xdr:pic>
      <xdr:nvPicPr>
        <xdr:cNvPr id="142" name="Рисунок 141">
          <a:extLst>
            <a:ext uri="{FF2B5EF4-FFF2-40B4-BE49-F238E27FC236}">
              <a16:creationId xmlns:a16="http://schemas.microsoft.com/office/drawing/2014/main" id="{E38D48AA-1FA2-2435-9DF9-9DB9FF3AEB2F}"/>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4470" r="35410"/>
        <a:stretch>
          <a:fillRect/>
        </a:stretch>
      </xdr:blipFill>
      <xdr:spPr>
        <a:xfrm>
          <a:off x="0" y="511010646"/>
          <a:ext cx="1327208" cy="2207559"/>
        </a:xfrm>
        <a:prstGeom prst="rect">
          <a:avLst/>
        </a:prstGeom>
      </xdr:spPr>
    </xdr:pic>
    <xdr:clientData/>
  </xdr:twoCellAnchor>
  <xdr:twoCellAnchor editAs="oneCell">
    <xdr:from>
      <xdr:col>0</xdr:col>
      <xdr:colOff>0</xdr:colOff>
      <xdr:row>206</xdr:row>
      <xdr:rowOff>257733</xdr:rowOff>
    </xdr:from>
    <xdr:to>
      <xdr:col>2</xdr:col>
      <xdr:colOff>3639</xdr:colOff>
      <xdr:row>209</xdr:row>
      <xdr:rowOff>324969</xdr:rowOff>
    </xdr:to>
    <xdr:pic>
      <xdr:nvPicPr>
        <xdr:cNvPr id="127" name="Рисунок 126">
          <a:extLst>
            <a:ext uri="{FF2B5EF4-FFF2-40B4-BE49-F238E27FC236}">
              <a16:creationId xmlns:a16="http://schemas.microsoft.com/office/drawing/2014/main" id="{009649A2-EB23-4801-9D76-BD4D0D85807B}"/>
            </a:ext>
          </a:extLst>
        </xdr:cNvPr>
        <xdr:cNvPicPr>
          <a:picLocks noChangeAspect="1"/>
        </xdr:cNvPicPr>
      </xdr:nvPicPr>
      <xdr:blipFill rotWithShape="1">
        <a:blip xmlns:r="http://schemas.openxmlformats.org/officeDocument/2006/relationships" r:embed="rId124" cstate="print">
          <a:extLst>
            <a:ext uri="{28A0092B-C50C-407E-A947-70E740481C1C}">
              <a14:useLocalDpi xmlns:a14="http://schemas.microsoft.com/office/drawing/2010/main" val="0"/>
            </a:ext>
          </a:extLst>
        </a:blip>
        <a:srcRect l="16312" r="13256"/>
        <a:stretch/>
      </xdr:blipFill>
      <xdr:spPr>
        <a:xfrm>
          <a:off x="0" y="60500557"/>
          <a:ext cx="1325933" cy="1882589"/>
        </a:xfrm>
        <a:prstGeom prst="rect">
          <a:avLst/>
        </a:prstGeom>
      </xdr:spPr>
    </xdr:pic>
    <xdr:clientData/>
  </xdr:twoCellAnchor>
  <xdr:twoCellAnchor editAs="oneCell">
    <xdr:from>
      <xdr:col>0</xdr:col>
      <xdr:colOff>0</xdr:colOff>
      <xdr:row>487</xdr:row>
      <xdr:rowOff>806821</xdr:rowOff>
    </xdr:from>
    <xdr:to>
      <xdr:col>1</xdr:col>
      <xdr:colOff>709927</xdr:colOff>
      <xdr:row>488</xdr:row>
      <xdr:rowOff>1221441</xdr:rowOff>
    </xdr:to>
    <xdr:pic>
      <xdr:nvPicPr>
        <xdr:cNvPr id="141" name="Рисунок 140">
          <a:extLst>
            <a:ext uri="{FF2B5EF4-FFF2-40B4-BE49-F238E27FC236}">
              <a16:creationId xmlns:a16="http://schemas.microsoft.com/office/drawing/2014/main" id="{C087D57F-CF2A-46E5-AF7A-CD5FB4AB29AC}"/>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r="23299"/>
        <a:stretch>
          <a:fillRect/>
        </a:stretch>
      </xdr:blipFill>
      <xdr:spPr>
        <a:xfrm>
          <a:off x="0" y="161913792"/>
          <a:ext cx="1315045" cy="1714502"/>
        </a:xfrm>
        <a:prstGeom prst="rect">
          <a:avLst/>
        </a:prstGeom>
      </xdr:spPr>
    </xdr:pic>
    <xdr:clientData/>
  </xdr:twoCellAnchor>
  <xdr:twoCellAnchor>
    <xdr:from>
      <xdr:col>0</xdr:col>
      <xdr:colOff>0</xdr:colOff>
      <xdr:row>0</xdr:row>
      <xdr:rowOff>0</xdr:rowOff>
    </xdr:from>
    <xdr:to>
      <xdr:col>4</xdr:col>
      <xdr:colOff>394339</xdr:colOff>
      <xdr:row>4</xdr:row>
      <xdr:rowOff>271224</xdr:rowOff>
    </xdr:to>
    <xdr:pic>
      <xdr:nvPicPr>
        <xdr:cNvPr id="143" name="Имя ">
          <a:extLst>
            <a:ext uri="{FF2B5EF4-FFF2-40B4-BE49-F238E27FC236}">
              <a16:creationId xmlns:a16="http://schemas.microsoft.com/office/drawing/2014/main" id="{146FCFF6-B72D-4FC6-85E3-4E5A84E53809}"/>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0" y="0"/>
          <a:ext cx="2041604" cy="1346989"/>
        </a:xfrm>
        <a:prstGeom prst="rect">
          <a:avLst/>
        </a:prstGeom>
        <a:ln>
          <a:noFill/>
        </a:ln>
      </xdr:spPr>
    </xdr:pic>
    <xdr:clientData/>
  </xdr:twoCellAnchor>
  <xdr:twoCellAnchor editAs="oneCell">
    <xdr:from>
      <xdr:col>0</xdr:col>
      <xdr:colOff>0</xdr:colOff>
      <xdr:row>885</xdr:row>
      <xdr:rowOff>268942</xdr:rowOff>
    </xdr:from>
    <xdr:to>
      <xdr:col>2</xdr:col>
      <xdr:colOff>33221</xdr:colOff>
      <xdr:row>886</xdr:row>
      <xdr:rowOff>1042147</xdr:rowOff>
    </xdr:to>
    <xdr:pic>
      <xdr:nvPicPr>
        <xdr:cNvPr id="3" name="Рисунок 2">
          <a:extLst>
            <a:ext uri="{FF2B5EF4-FFF2-40B4-BE49-F238E27FC236}">
              <a16:creationId xmlns:a16="http://schemas.microsoft.com/office/drawing/2014/main" id="{53F8ECD8-144E-04B7-FB01-FDEC3B1F1C41}"/>
            </a:ext>
          </a:extLst>
        </xdr:cNvPr>
        <xdr:cNvPicPr>
          <a:picLocks noChangeAspect="1"/>
        </xdr:cNvPicPr>
      </xdr:nvPicPr>
      <xdr:blipFill rotWithShape="1">
        <a:blip xmlns:r="http://schemas.openxmlformats.org/officeDocument/2006/relationships" r:embed="rId127" cstate="print">
          <a:extLst>
            <a:ext uri="{28A0092B-C50C-407E-A947-70E740481C1C}">
              <a14:useLocalDpi xmlns:a14="http://schemas.microsoft.com/office/drawing/2010/main" val="0"/>
            </a:ext>
          </a:extLst>
        </a:blip>
        <a:srcRect l="19753" t="2307" r="23154" b="8016"/>
        <a:stretch>
          <a:fillRect/>
        </a:stretch>
      </xdr:blipFill>
      <xdr:spPr>
        <a:xfrm>
          <a:off x="0" y="321463148"/>
          <a:ext cx="1355515" cy="2129117"/>
        </a:xfrm>
        <a:prstGeom prst="rect">
          <a:avLst/>
        </a:prstGeom>
      </xdr:spPr>
    </xdr:pic>
    <xdr:clientData/>
  </xdr:twoCellAnchor>
  <xdr:twoCellAnchor editAs="oneCell">
    <xdr:from>
      <xdr:col>0</xdr:col>
      <xdr:colOff>0</xdr:colOff>
      <xdr:row>887</xdr:row>
      <xdr:rowOff>246529</xdr:rowOff>
    </xdr:from>
    <xdr:to>
      <xdr:col>2</xdr:col>
      <xdr:colOff>34430</xdr:colOff>
      <xdr:row>888</xdr:row>
      <xdr:rowOff>1064560</xdr:rowOff>
    </xdr:to>
    <xdr:pic>
      <xdr:nvPicPr>
        <xdr:cNvPr id="19" name="Рисунок 18">
          <a:extLst>
            <a:ext uri="{FF2B5EF4-FFF2-40B4-BE49-F238E27FC236}">
              <a16:creationId xmlns:a16="http://schemas.microsoft.com/office/drawing/2014/main" id="{28F05778-84ED-9ABC-6B92-E75F8E54B355}"/>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8449" t="1586" r="30132"/>
        <a:stretch>
          <a:fillRect/>
        </a:stretch>
      </xdr:blipFill>
      <xdr:spPr>
        <a:xfrm flipH="1">
          <a:off x="0" y="324152558"/>
          <a:ext cx="1356724" cy="2173943"/>
        </a:xfrm>
        <a:prstGeom prst="rect">
          <a:avLst/>
        </a:prstGeom>
      </xdr:spPr>
    </xdr:pic>
    <xdr:clientData/>
  </xdr:twoCellAnchor>
  <xdr:twoCellAnchor editAs="oneCell">
    <xdr:from>
      <xdr:col>0</xdr:col>
      <xdr:colOff>0</xdr:colOff>
      <xdr:row>1443</xdr:row>
      <xdr:rowOff>179293</xdr:rowOff>
    </xdr:from>
    <xdr:to>
      <xdr:col>1</xdr:col>
      <xdr:colOff>712040</xdr:colOff>
      <xdr:row>1444</xdr:row>
      <xdr:rowOff>1344706</xdr:rowOff>
    </xdr:to>
    <xdr:pic>
      <xdr:nvPicPr>
        <xdr:cNvPr id="12" name="Рисунок 11">
          <a:extLst>
            <a:ext uri="{FF2B5EF4-FFF2-40B4-BE49-F238E27FC236}">
              <a16:creationId xmlns:a16="http://schemas.microsoft.com/office/drawing/2014/main" id="{3C85CBC7-D8CE-7877-4906-AD9910EBB266}"/>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l="22794" t="4657" r="32108" b="4413"/>
        <a:stretch>
          <a:fillRect/>
        </a:stretch>
      </xdr:blipFill>
      <xdr:spPr>
        <a:xfrm>
          <a:off x="0" y="461312558"/>
          <a:ext cx="1317158" cy="265579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168D6A0C-B607-4A92-B371-174247FB26B0}"/>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3</xdr:col>
      <xdr:colOff>357187</xdr:colOff>
      <xdr:row>4</xdr:row>
      <xdr:rowOff>258418</xdr:rowOff>
    </xdr:to>
    <xdr:pic>
      <xdr:nvPicPr>
        <xdr:cNvPr id="22" name="Имя ">
          <a:extLst>
            <a:ext uri="{FF2B5EF4-FFF2-40B4-BE49-F238E27FC236}">
              <a16:creationId xmlns:a16="http://schemas.microsoft.com/office/drawing/2014/main" id="{FE3B33D6-2A86-493F-B784-B87B77F49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16125" cy="1337918"/>
        </a:xfrm>
        <a:prstGeom prst="rect">
          <a:avLst/>
        </a:prstGeom>
        <a:ln>
          <a:noFill/>
        </a:ln>
      </xdr:spPr>
    </xdr:pic>
    <xdr:clientData/>
  </xdr:twoCellAnchor>
  <xdr:twoCellAnchor editAs="oneCell">
    <xdr:from>
      <xdr:col>0</xdr:col>
      <xdr:colOff>0</xdr:colOff>
      <xdr:row>29</xdr:row>
      <xdr:rowOff>35719</xdr:rowOff>
    </xdr:from>
    <xdr:to>
      <xdr:col>3</xdr:col>
      <xdr:colOff>7937</xdr:colOff>
      <xdr:row>35</xdr:row>
      <xdr:rowOff>257969</xdr:rowOff>
    </xdr:to>
    <xdr:pic>
      <xdr:nvPicPr>
        <xdr:cNvPr id="53" name="Рисунок 52">
          <a:extLst>
            <a:ext uri="{FF2B5EF4-FFF2-40B4-BE49-F238E27FC236}">
              <a16:creationId xmlns:a16="http://schemas.microsoft.com/office/drawing/2014/main" id="{C0A40E33-A0D6-4AC3-80B5-FFE04053158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3741063"/>
          <a:ext cx="1591468" cy="1698625"/>
        </a:xfrm>
        <a:prstGeom prst="rect">
          <a:avLst/>
        </a:prstGeom>
      </xdr:spPr>
    </xdr:pic>
    <xdr:clientData/>
  </xdr:twoCellAnchor>
  <xdr:twoCellAnchor editAs="oneCell">
    <xdr:from>
      <xdr:col>0</xdr:col>
      <xdr:colOff>0</xdr:colOff>
      <xdr:row>37</xdr:row>
      <xdr:rowOff>48270</xdr:rowOff>
    </xdr:from>
    <xdr:to>
      <xdr:col>2</xdr:col>
      <xdr:colOff>111123</xdr:colOff>
      <xdr:row>37</xdr:row>
      <xdr:rowOff>641521</xdr:rowOff>
    </xdr:to>
    <xdr:pic>
      <xdr:nvPicPr>
        <xdr:cNvPr id="56" name="Рисунок 55">
          <a:extLst>
            <a:ext uri="{FF2B5EF4-FFF2-40B4-BE49-F238E27FC236}">
              <a16:creationId xmlns:a16="http://schemas.microsoft.com/office/drawing/2014/main" id="{DACFDAE3-4D10-4F9F-A382-7B1F76D3BC82}"/>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0" y="25515739"/>
          <a:ext cx="1301748" cy="593251"/>
        </a:xfrm>
        <a:prstGeom prst="rect">
          <a:avLst/>
        </a:prstGeom>
      </xdr:spPr>
    </xdr:pic>
    <xdr:clientData/>
  </xdr:twoCellAnchor>
  <xdr:twoCellAnchor editAs="oneCell">
    <xdr:from>
      <xdr:col>0</xdr:col>
      <xdr:colOff>0</xdr:colOff>
      <xdr:row>49</xdr:row>
      <xdr:rowOff>166686</xdr:rowOff>
    </xdr:from>
    <xdr:to>
      <xdr:col>2</xdr:col>
      <xdr:colOff>379413</xdr:colOff>
      <xdr:row>57</xdr:row>
      <xdr:rowOff>107156</xdr:rowOff>
    </xdr:to>
    <xdr:pic>
      <xdr:nvPicPr>
        <xdr:cNvPr id="59" name="Рисунок 58">
          <a:extLst>
            <a:ext uri="{FF2B5EF4-FFF2-40B4-BE49-F238E27FC236}">
              <a16:creationId xmlns:a16="http://schemas.microsoft.com/office/drawing/2014/main" id="{5FA5AD7E-A8E7-45FC-83E9-5AEB52DE5A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7000874"/>
          <a:ext cx="1643063" cy="1643063"/>
        </a:xfrm>
        <a:prstGeom prst="rect">
          <a:avLst/>
        </a:prstGeom>
      </xdr:spPr>
    </xdr:pic>
    <xdr:clientData/>
  </xdr:twoCellAnchor>
  <xdr:twoCellAnchor editAs="oneCell">
    <xdr:from>
      <xdr:col>0</xdr:col>
      <xdr:colOff>182562</xdr:colOff>
      <xdr:row>65</xdr:row>
      <xdr:rowOff>47624</xdr:rowOff>
    </xdr:from>
    <xdr:to>
      <xdr:col>2</xdr:col>
      <xdr:colOff>134936</xdr:colOff>
      <xdr:row>71</xdr:row>
      <xdr:rowOff>111124</xdr:rowOff>
    </xdr:to>
    <xdr:pic>
      <xdr:nvPicPr>
        <xdr:cNvPr id="61" name="Рисунок 60">
          <a:extLst>
            <a:ext uri="{FF2B5EF4-FFF2-40B4-BE49-F238E27FC236}">
              <a16:creationId xmlns:a16="http://schemas.microsoft.com/office/drawing/2014/main" id="{D9B4BC36-B09D-4DD4-B734-77F51E6157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2562" y="38671499"/>
          <a:ext cx="1142999" cy="1277936"/>
        </a:xfrm>
        <a:prstGeom prst="rect">
          <a:avLst/>
        </a:prstGeom>
      </xdr:spPr>
    </xdr:pic>
    <xdr:clientData/>
  </xdr:twoCellAnchor>
  <xdr:twoCellAnchor editAs="oneCell">
    <xdr:from>
      <xdr:col>0</xdr:col>
      <xdr:colOff>1</xdr:colOff>
      <xdr:row>38</xdr:row>
      <xdr:rowOff>1</xdr:rowOff>
    </xdr:from>
    <xdr:to>
      <xdr:col>2</xdr:col>
      <xdr:colOff>377825</xdr:colOff>
      <xdr:row>46</xdr:row>
      <xdr:rowOff>126999</xdr:rowOff>
    </xdr:to>
    <xdr:pic>
      <xdr:nvPicPr>
        <xdr:cNvPr id="63" name="Рисунок 62">
          <a:extLst>
            <a:ext uri="{FF2B5EF4-FFF2-40B4-BE49-F238E27FC236}">
              <a16:creationId xmlns:a16="http://schemas.microsoft.com/office/drawing/2014/main" id="{6A529AFB-C993-4331-BC59-4CF2CC433A7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 y="5119689"/>
          <a:ext cx="1650999" cy="1650999"/>
        </a:xfrm>
        <a:prstGeom prst="rect">
          <a:avLst/>
        </a:prstGeom>
      </xdr:spPr>
    </xdr:pic>
    <xdr:clientData/>
  </xdr:twoCellAnchor>
  <xdr:oneCellAnchor>
    <xdr:from>
      <xdr:col>0</xdr:col>
      <xdr:colOff>127002</xdr:colOff>
      <xdr:row>79</xdr:row>
      <xdr:rowOff>24457</xdr:rowOff>
    </xdr:from>
    <xdr:ext cx="1365248" cy="593251"/>
    <xdr:pic>
      <xdr:nvPicPr>
        <xdr:cNvPr id="64" name="Рисунок 63">
          <a:extLst>
            <a:ext uri="{FF2B5EF4-FFF2-40B4-BE49-F238E27FC236}">
              <a16:creationId xmlns:a16="http://schemas.microsoft.com/office/drawing/2014/main" id="{E450DC28-ECE3-4D78-8330-5D71A3935D6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163" t="31633" r="8163" b="24913"/>
        <a:stretch/>
      </xdr:blipFill>
      <xdr:spPr>
        <a:xfrm>
          <a:off x="127002" y="11573520"/>
          <a:ext cx="1365248" cy="593251"/>
        </a:xfrm>
        <a:prstGeom prst="rect">
          <a:avLst/>
        </a:prstGeom>
      </xdr:spPr>
    </xdr:pic>
    <xdr:clientData/>
  </xdr:oneCellAnchor>
  <xdr:twoCellAnchor editAs="oneCell">
    <xdr:from>
      <xdr:col>0</xdr:col>
      <xdr:colOff>0</xdr:colOff>
      <xdr:row>87</xdr:row>
      <xdr:rowOff>244475</xdr:rowOff>
    </xdr:from>
    <xdr:to>
      <xdr:col>2</xdr:col>
      <xdr:colOff>357187</xdr:colOff>
      <xdr:row>92</xdr:row>
      <xdr:rowOff>69850</xdr:rowOff>
    </xdr:to>
    <xdr:pic>
      <xdr:nvPicPr>
        <xdr:cNvPr id="69" name="Рисунок 68">
          <a:extLst>
            <a:ext uri="{FF2B5EF4-FFF2-40B4-BE49-F238E27FC236}">
              <a16:creationId xmlns:a16="http://schemas.microsoft.com/office/drawing/2014/main" id="{A84BFB45-A272-4CD3-8E92-034F94518D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5011975"/>
          <a:ext cx="1547812" cy="1611312"/>
        </a:xfrm>
        <a:prstGeom prst="rect">
          <a:avLst/>
        </a:prstGeom>
      </xdr:spPr>
    </xdr:pic>
    <xdr:clientData/>
  </xdr:twoCellAnchor>
  <xdr:twoCellAnchor editAs="oneCell">
    <xdr:from>
      <xdr:col>0</xdr:col>
      <xdr:colOff>47624</xdr:colOff>
      <xdr:row>80</xdr:row>
      <xdr:rowOff>309561</xdr:rowOff>
    </xdr:from>
    <xdr:to>
      <xdr:col>2</xdr:col>
      <xdr:colOff>377825</xdr:colOff>
      <xdr:row>85</xdr:row>
      <xdr:rowOff>126998</xdr:rowOff>
    </xdr:to>
    <xdr:pic>
      <xdr:nvPicPr>
        <xdr:cNvPr id="79" name="Рисунок 78">
          <a:extLst>
            <a:ext uri="{FF2B5EF4-FFF2-40B4-BE49-F238E27FC236}">
              <a16:creationId xmlns:a16="http://schemas.microsoft.com/office/drawing/2014/main" id="{C1371086-8611-4992-BC3D-945E76A250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7624" y="12477749"/>
          <a:ext cx="1603376" cy="1603376"/>
        </a:xfrm>
        <a:prstGeom prst="rect">
          <a:avLst/>
        </a:prstGeom>
      </xdr:spPr>
    </xdr:pic>
    <xdr:clientData/>
  </xdr:twoCellAnchor>
  <xdr:twoCellAnchor editAs="oneCell">
    <xdr:from>
      <xdr:col>0</xdr:col>
      <xdr:colOff>396876</xdr:colOff>
      <xdr:row>101</xdr:row>
      <xdr:rowOff>55562</xdr:rowOff>
    </xdr:from>
    <xdr:to>
      <xdr:col>2</xdr:col>
      <xdr:colOff>293689</xdr:colOff>
      <xdr:row>101</xdr:row>
      <xdr:rowOff>635000</xdr:rowOff>
    </xdr:to>
    <xdr:pic>
      <xdr:nvPicPr>
        <xdr:cNvPr id="84" name="Рисунок 83">
          <a:extLst>
            <a:ext uri="{FF2B5EF4-FFF2-40B4-BE49-F238E27FC236}">
              <a16:creationId xmlns:a16="http://schemas.microsoft.com/office/drawing/2014/main" id="{CFEE7CFF-C3F8-4D49-ADF3-A089B92DE8F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724" t="24138" r="-11724" b="25517"/>
        <a:stretch/>
      </xdr:blipFill>
      <xdr:spPr>
        <a:xfrm>
          <a:off x="396876" y="14636750"/>
          <a:ext cx="1150938" cy="579438"/>
        </a:xfrm>
        <a:prstGeom prst="rect">
          <a:avLst/>
        </a:prstGeom>
      </xdr:spPr>
    </xdr:pic>
    <xdr:clientData/>
  </xdr:twoCellAnchor>
  <xdr:twoCellAnchor editAs="oneCell">
    <xdr:from>
      <xdr:col>0</xdr:col>
      <xdr:colOff>0</xdr:colOff>
      <xdr:row>10</xdr:row>
      <xdr:rowOff>436562</xdr:rowOff>
    </xdr:from>
    <xdr:to>
      <xdr:col>2</xdr:col>
      <xdr:colOff>380999</xdr:colOff>
      <xdr:row>12</xdr:row>
      <xdr:rowOff>317500</xdr:rowOff>
    </xdr:to>
    <xdr:pic>
      <xdr:nvPicPr>
        <xdr:cNvPr id="97" name="Рисунок 96">
          <a:extLst>
            <a:ext uri="{FF2B5EF4-FFF2-40B4-BE49-F238E27FC236}">
              <a16:creationId xmlns:a16="http://schemas.microsoft.com/office/drawing/2014/main" id="{82A6D811-F9CE-4121-8CF5-2041139E6B1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6081375"/>
          <a:ext cx="1635124" cy="1079499"/>
        </a:xfrm>
        <a:prstGeom prst="rect">
          <a:avLst/>
        </a:prstGeom>
      </xdr:spPr>
    </xdr:pic>
    <xdr:clientData/>
  </xdr:twoCellAnchor>
  <xdr:twoCellAnchor editAs="oneCell">
    <xdr:from>
      <xdr:col>0</xdr:col>
      <xdr:colOff>1</xdr:colOff>
      <xdr:row>14</xdr:row>
      <xdr:rowOff>263922</xdr:rowOff>
    </xdr:from>
    <xdr:to>
      <xdr:col>3</xdr:col>
      <xdr:colOff>794</xdr:colOff>
      <xdr:row>15</xdr:row>
      <xdr:rowOff>635000</xdr:rowOff>
    </xdr:to>
    <xdr:pic>
      <xdr:nvPicPr>
        <xdr:cNvPr id="119" name="Рисунок 118">
          <a:extLst>
            <a:ext uri="{FF2B5EF4-FFF2-40B4-BE49-F238E27FC236}">
              <a16:creationId xmlns:a16="http://schemas.microsoft.com/office/drawing/2014/main" id="{A36EA7FB-CD32-42DE-875E-9E8F1F2B13B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20655360"/>
          <a:ext cx="1647824" cy="1029890"/>
        </a:xfrm>
        <a:prstGeom prst="rect">
          <a:avLst/>
        </a:prstGeom>
      </xdr:spPr>
    </xdr:pic>
    <xdr:clientData/>
  </xdr:twoCellAnchor>
  <xdr:oneCellAnchor>
    <xdr:from>
      <xdr:col>0</xdr:col>
      <xdr:colOff>7940</xdr:colOff>
      <xdr:row>28</xdr:row>
      <xdr:rowOff>72082</xdr:rowOff>
    </xdr:from>
    <xdr:ext cx="1301748" cy="593251"/>
    <xdr:pic>
      <xdr:nvPicPr>
        <xdr:cNvPr id="4" name="Рисунок 3">
          <a:extLst>
            <a:ext uri="{FF2B5EF4-FFF2-40B4-BE49-F238E27FC236}">
              <a16:creationId xmlns:a16="http://schemas.microsoft.com/office/drawing/2014/main" id="{F23BCAA7-D99E-417C-9AA0-2A013FBD473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7940" y="28349426"/>
          <a:ext cx="1301748" cy="593251"/>
        </a:xfrm>
        <a:prstGeom prst="rect">
          <a:avLst/>
        </a:prstGeom>
      </xdr:spPr>
    </xdr:pic>
    <xdr:clientData/>
  </xdr:oneCellAnchor>
  <xdr:oneCellAnchor>
    <xdr:from>
      <xdr:col>0</xdr:col>
      <xdr:colOff>0</xdr:colOff>
      <xdr:row>23</xdr:row>
      <xdr:rowOff>207168</xdr:rowOff>
    </xdr:from>
    <xdr:ext cx="1583531" cy="1583531"/>
    <xdr:pic>
      <xdr:nvPicPr>
        <xdr:cNvPr id="6" name="Рисунок 5">
          <a:extLst>
            <a:ext uri="{FF2B5EF4-FFF2-40B4-BE49-F238E27FC236}">
              <a16:creationId xmlns:a16="http://schemas.microsoft.com/office/drawing/2014/main" id="{E027FFAC-C09C-4AAA-8C8A-B2C1129ADE0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5293637"/>
          <a:ext cx="1583531" cy="1583531"/>
        </a:xfrm>
        <a:prstGeom prst="rect">
          <a:avLst/>
        </a:prstGeom>
      </xdr:spPr>
    </xdr:pic>
    <xdr:clientData/>
  </xdr:oneCellAnchor>
  <xdr:oneCellAnchor>
    <xdr:from>
      <xdr:col>0</xdr:col>
      <xdr:colOff>0</xdr:colOff>
      <xdr:row>20</xdr:row>
      <xdr:rowOff>700087</xdr:rowOff>
    </xdr:from>
    <xdr:ext cx="1583531" cy="1583531"/>
    <xdr:pic>
      <xdr:nvPicPr>
        <xdr:cNvPr id="8" name="Рисунок 7">
          <a:extLst>
            <a:ext uri="{FF2B5EF4-FFF2-40B4-BE49-F238E27FC236}">
              <a16:creationId xmlns:a16="http://schemas.microsoft.com/office/drawing/2014/main" id="{C3033DE6-1127-4F44-B527-8E72954D1BC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8501181"/>
          <a:ext cx="1583531" cy="1583531"/>
        </a:xfrm>
        <a:prstGeom prst="rect">
          <a:avLst/>
        </a:prstGeom>
      </xdr:spPr>
    </xdr:pic>
    <xdr:clientData/>
  </xdr:oneCellAnchor>
  <xdr:oneCellAnchor>
    <xdr:from>
      <xdr:col>0</xdr:col>
      <xdr:colOff>381000</xdr:colOff>
      <xdr:row>26</xdr:row>
      <xdr:rowOff>452437</xdr:rowOff>
    </xdr:from>
    <xdr:ext cx="727685" cy="813592"/>
    <xdr:pic>
      <xdr:nvPicPr>
        <xdr:cNvPr id="9" name="Рисунок 8">
          <a:extLst>
            <a:ext uri="{FF2B5EF4-FFF2-40B4-BE49-F238E27FC236}">
              <a16:creationId xmlns:a16="http://schemas.microsoft.com/office/drawing/2014/main" id="{2AAADC33-CB28-4945-8977-4FEB6DF8C44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81000" y="27205781"/>
          <a:ext cx="727685" cy="813592"/>
        </a:xfrm>
        <a:prstGeom prst="rect">
          <a:avLst/>
        </a:prstGeom>
      </xdr:spPr>
    </xdr:pic>
    <xdr:clientData/>
  </xdr:oneCellAnchor>
  <xdr:oneCellAnchor>
    <xdr:from>
      <xdr:col>0</xdr:col>
      <xdr:colOff>0</xdr:colOff>
      <xdr:row>18</xdr:row>
      <xdr:rowOff>281781</xdr:rowOff>
    </xdr:from>
    <xdr:ext cx="1587499" cy="1041996"/>
    <xdr:pic>
      <xdr:nvPicPr>
        <xdr:cNvPr id="47" name="Рисунок 46">
          <a:extLst>
            <a:ext uri="{FF2B5EF4-FFF2-40B4-BE49-F238E27FC236}">
              <a16:creationId xmlns:a16="http://schemas.microsoft.com/office/drawing/2014/main" id="{DFB52FE0-FDC8-4AA1-887B-529544ED7C6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8592344"/>
          <a:ext cx="1587499" cy="1041996"/>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2" name="Имя ">
          <a:extLst>
            <a:ext uri="{FF2B5EF4-FFF2-40B4-BE49-F238E27FC236}">
              <a16:creationId xmlns:a16="http://schemas.microsoft.com/office/drawing/2014/main" id="{BEE748DE-22DC-4B45-902C-3867A15A66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075747" cy="953743"/>
        </a:xfrm>
        <a:prstGeom prst="rect">
          <a:avLst/>
        </a:prstGeom>
        <a:ln>
          <a:noFill/>
        </a:ln>
      </xdr:spPr>
    </xdr:pic>
    <xdr:clientData/>
  </xdr:twoCellAnchor>
  <xdr:oneCellAnchor>
    <xdr:from>
      <xdr:col>0</xdr:col>
      <xdr:colOff>50272</xdr:colOff>
      <xdr:row>331</xdr:row>
      <xdr:rowOff>39687</xdr:rowOff>
    </xdr:from>
    <xdr:ext cx="1156865" cy="730250"/>
    <xdr:pic>
      <xdr:nvPicPr>
        <xdr:cNvPr id="4" name="Рисунок 3">
          <a:extLst>
            <a:ext uri="{FF2B5EF4-FFF2-40B4-BE49-F238E27FC236}">
              <a16:creationId xmlns:a16="http://schemas.microsoft.com/office/drawing/2014/main" id="{315BC9B9-8BDB-4ABC-AEC3-3209C9BA8EB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50272" y="37568187"/>
          <a:ext cx="1156865" cy="730250"/>
        </a:xfrm>
        <a:prstGeom prst="rect">
          <a:avLst/>
        </a:prstGeom>
      </xdr:spPr>
    </xdr:pic>
    <xdr:clientData/>
  </xdr:oneCellAnchor>
  <xdr:oneCellAnchor>
    <xdr:from>
      <xdr:col>0</xdr:col>
      <xdr:colOff>0</xdr:colOff>
      <xdr:row>327</xdr:row>
      <xdr:rowOff>79374</xdr:rowOff>
    </xdr:from>
    <xdr:ext cx="1210018" cy="1206501"/>
    <xdr:pic>
      <xdr:nvPicPr>
        <xdr:cNvPr id="5" name="Рисунок 4">
          <a:extLst>
            <a:ext uri="{FF2B5EF4-FFF2-40B4-BE49-F238E27FC236}">
              <a16:creationId xmlns:a16="http://schemas.microsoft.com/office/drawing/2014/main" id="{559E583F-EE19-4B04-9674-1FFF508BE20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6845874"/>
          <a:ext cx="1210018" cy="1206501"/>
        </a:xfrm>
        <a:prstGeom prst="rect">
          <a:avLst/>
        </a:prstGeom>
      </xdr:spPr>
    </xdr:pic>
    <xdr:clientData/>
  </xdr:oneCellAnchor>
  <xdr:oneCellAnchor>
    <xdr:from>
      <xdr:col>0</xdr:col>
      <xdr:colOff>123265</xdr:colOff>
      <xdr:row>347</xdr:row>
      <xdr:rowOff>182987</xdr:rowOff>
    </xdr:from>
    <xdr:ext cx="1069737" cy="1096558"/>
    <xdr:pic>
      <xdr:nvPicPr>
        <xdr:cNvPr id="8" name="Рисунок 7">
          <a:extLst>
            <a:ext uri="{FF2B5EF4-FFF2-40B4-BE49-F238E27FC236}">
              <a16:creationId xmlns:a16="http://schemas.microsoft.com/office/drawing/2014/main" id="{84EB94AF-7DFE-4F53-A399-660C91E2F5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265" y="129991928"/>
          <a:ext cx="1069737" cy="1096558"/>
        </a:xfrm>
        <a:prstGeom prst="rect">
          <a:avLst/>
        </a:prstGeom>
      </xdr:spPr>
    </xdr:pic>
    <xdr:clientData/>
  </xdr:oneCellAnchor>
  <xdr:oneCellAnchor>
    <xdr:from>
      <xdr:col>0</xdr:col>
      <xdr:colOff>109483</xdr:colOff>
      <xdr:row>357</xdr:row>
      <xdr:rowOff>107534</xdr:rowOff>
    </xdr:from>
    <xdr:ext cx="1040543" cy="648010"/>
    <xdr:pic>
      <xdr:nvPicPr>
        <xdr:cNvPr id="11" name="Рисунок 10">
          <a:extLst>
            <a:ext uri="{FF2B5EF4-FFF2-40B4-BE49-F238E27FC236}">
              <a16:creationId xmlns:a16="http://schemas.microsoft.com/office/drawing/2014/main" id="{37B0EF76-7DF5-4A51-BD8E-DD1E05E9E1E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8811" b="20792"/>
        <a:stretch/>
      </xdr:blipFill>
      <xdr:spPr>
        <a:xfrm>
          <a:off x="109483" y="44303534"/>
          <a:ext cx="1040543" cy="648010"/>
        </a:xfrm>
        <a:prstGeom prst="rect">
          <a:avLst/>
        </a:prstGeom>
      </xdr:spPr>
    </xdr:pic>
    <xdr:clientData/>
  </xdr:oneCellAnchor>
  <xdr:oneCellAnchor>
    <xdr:from>
      <xdr:col>0</xdr:col>
      <xdr:colOff>51094</xdr:colOff>
      <xdr:row>355</xdr:row>
      <xdr:rowOff>116783</xdr:rowOff>
    </xdr:from>
    <xdr:ext cx="1025944" cy="1052765"/>
    <xdr:pic>
      <xdr:nvPicPr>
        <xdr:cNvPr id="12" name="Рисунок 11">
          <a:extLst>
            <a:ext uri="{FF2B5EF4-FFF2-40B4-BE49-F238E27FC236}">
              <a16:creationId xmlns:a16="http://schemas.microsoft.com/office/drawing/2014/main" id="{F10530F8-9BE7-41D6-A457-7BCD216F81E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1094" y="43550783"/>
          <a:ext cx="1025944" cy="1052765"/>
        </a:xfrm>
        <a:prstGeom prst="rect">
          <a:avLst/>
        </a:prstGeom>
      </xdr:spPr>
    </xdr:pic>
    <xdr:clientData/>
  </xdr:oneCellAnchor>
  <xdr:oneCellAnchor>
    <xdr:from>
      <xdr:col>0</xdr:col>
      <xdr:colOff>197069</xdr:colOff>
      <xdr:row>358</xdr:row>
      <xdr:rowOff>182473</xdr:rowOff>
    </xdr:from>
    <xdr:ext cx="916462" cy="943286"/>
    <xdr:pic>
      <xdr:nvPicPr>
        <xdr:cNvPr id="13" name="Рисунок 12">
          <a:extLst>
            <a:ext uri="{FF2B5EF4-FFF2-40B4-BE49-F238E27FC236}">
              <a16:creationId xmlns:a16="http://schemas.microsoft.com/office/drawing/2014/main" id="{40AAC5A3-2C0D-4AD4-9920-2A586D564A3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7069" y="44568973"/>
          <a:ext cx="916462" cy="943286"/>
        </a:xfrm>
        <a:prstGeom prst="rect">
          <a:avLst/>
        </a:prstGeom>
      </xdr:spPr>
    </xdr:pic>
    <xdr:clientData/>
  </xdr:oneCellAnchor>
  <xdr:oneCellAnchor>
    <xdr:from>
      <xdr:col>0</xdr:col>
      <xdr:colOff>102184</xdr:colOff>
      <xdr:row>334</xdr:row>
      <xdr:rowOff>172071</xdr:rowOff>
    </xdr:from>
    <xdr:ext cx="991111" cy="988447"/>
    <xdr:pic>
      <xdr:nvPicPr>
        <xdr:cNvPr id="14" name="Рисунок 13">
          <a:extLst>
            <a:ext uri="{FF2B5EF4-FFF2-40B4-BE49-F238E27FC236}">
              <a16:creationId xmlns:a16="http://schemas.microsoft.com/office/drawing/2014/main" id="{5224CC53-F2E0-4F22-80EE-7FACB6F981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2184" y="38272071"/>
          <a:ext cx="991111" cy="988447"/>
        </a:xfrm>
        <a:prstGeom prst="rect">
          <a:avLst/>
        </a:prstGeom>
      </xdr:spPr>
    </xdr:pic>
    <xdr:clientData/>
  </xdr:oneCellAnchor>
  <xdr:oneCellAnchor>
    <xdr:from>
      <xdr:col>0</xdr:col>
      <xdr:colOff>86746</xdr:colOff>
      <xdr:row>338</xdr:row>
      <xdr:rowOff>63500</xdr:rowOff>
    </xdr:from>
    <xdr:ext cx="1150723" cy="715609"/>
    <xdr:pic>
      <xdr:nvPicPr>
        <xdr:cNvPr id="15" name="Рисунок 14">
          <a:extLst>
            <a:ext uri="{FF2B5EF4-FFF2-40B4-BE49-F238E27FC236}">
              <a16:creationId xmlns:a16="http://schemas.microsoft.com/office/drawing/2014/main" id="{E9173B83-7577-4CC6-ACDD-C38CE38421F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86746" y="38925500"/>
          <a:ext cx="1150723" cy="715609"/>
        </a:xfrm>
        <a:prstGeom prst="rect">
          <a:avLst/>
        </a:prstGeom>
      </xdr:spPr>
    </xdr:pic>
    <xdr:clientData/>
  </xdr:oneCellAnchor>
  <xdr:oneCellAnchor>
    <xdr:from>
      <xdr:col>0</xdr:col>
      <xdr:colOff>1</xdr:colOff>
      <xdr:row>341</xdr:row>
      <xdr:rowOff>214313</xdr:rowOff>
    </xdr:from>
    <xdr:ext cx="1198562" cy="1218406"/>
    <xdr:pic>
      <xdr:nvPicPr>
        <xdr:cNvPr id="16" name="Рисунок 15">
          <a:extLst>
            <a:ext uri="{FF2B5EF4-FFF2-40B4-BE49-F238E27FC236}">
              <a16:creationId xmlns:a16="http://schemas.microsoft.com/office/drawing/2014/main" id="{1F8B4355-223A-4190-BDFE-84CCEBF5EE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39619238"/>
          <a:ext cx="1198562" cy="1218406"/>
        </a:xfrm>
        <a:prstGeom prst="rect">
          <a:avLst/>
        </a:prstGeom>
      </xdr:spPr>
    </xdr:pic>
    <xdr:clientData/>
  </xdr:oneCellAnchor>
  <xdr:oneCellAnchor>
    <xdr:from>
      <xdr:col>0</xdr:col>
      <xdr:colOff>63500</xdr:colOff>
      <xdr:row>345</xdr:row>
      <xdr:rowOff>39687</xdr:rowOff>
    </xdr:from>
    <xdr:ext cx="1039812" cy="738188"/>
    <xdr:pic>
      <xdr:nvPicPr>
        <xdr:cNvPr id="17" name="Рисунок 16">
          <a:extLst>
            <a:ext uri="{FF2B5EF4-FFF2-40B4-BE49-F238E27FC236}">
              <a16:creationId xmlns:a16="http://schemas.microsoft.com/office/drawing/2014/main" id="{494A0963-4B8E-4A88-A817-0065F300D28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63500" y="40235187"/>
          <a:ext cx="1039812" cy="738188"/>
        </a:xfrm>
        <a:prstGeom prst="rect">
          <a:avLst/>
        </a:prstGeom>
      </xdr:spPr>
    </xdr:pic>
    <xdr:clientData/>
  </xdr:oneCellAnchor>
  <xdr:oneCellAnchor>
    <xdr:from>
      <xdr:col>0</xdr:col>
      <xdr:colOff>0</xdr:colOff>
      <xdr:row>306</xdr:row>
      <xdr:rowOff>51593</xdr:rowOff>
    </xdr:from>
    <xdr:ext cx="1156227" cy="730250"/>
    <xdr:pic>
      <xdr:nvPicPr>
        <xdr:cNvPr id="18" name="Рисунок 17">
          <a:extLst>
            <a:ext uri="{FF2B5EF4-FFF2-40B4-BE49-F238E27FC236}">
              <a16:creationId xmlns:a16="http://schemas.microsoft.com/office/drawing/2014/main" id="{A30E51EF-81D2-40A4-8DA1-DB4077D214A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0" y="32436593"/>
          <a:ext cx="1156227" cy="730250"/>
        </a:xfrm>
        <a:prstGeom prst="rect">
          <a:avLst/>
        </a:prstGeom>
      </xdr:spPr>
    </xdr:pic>
    <xdr:clientData/>
  </xdr:oneCellAnchor>
  <xdr:oneCellAnchor>
    <xdr:from>
      <xdr:col>0</xdr:col>
      <xdr:colOff>0</xdr:colOff>
      <xdr:row>313</xdr:row>
      <xdr:rowOff>15875</xdr:rowOff>
    </xdr:from>
    <xdr:ext cx="1150085" cy="715609"/>
    <xdr:pic>
      <xdr:nvPicPr>
        <xdr:cNvPr id="19" name="Рисунок 18">
          <a:extLst>
            <a:ext uri="{FF2B5EF4-FFF2-40B4-BE49-F238E27FC236}">
              <a16:creationId xmlns:a16="http://schemas.microsoft.com/office/drawing/2014/main" id="{C8A22029-D2C7-4C48-8D35-EDB4696DFC7D}"/>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0" y="33924875"/>
          <a:ext cx="1150085" cy="715609"/>
        </a:xfrm>
        <a:prstGeom prst="rect">
          <a:avLst/>
        </a:prstGeom>
      </xdr:spPr>
    </xdr:pic>
    <xdr:clientData/>
  </xdr:oneCellAnchor>
  <xdr:oneCellAnchor>
    <xdr:from>
      <xdr:col>0</xdr:col>
      <xdr:colOff>175173</xdr:colOff>
      <xdr:row>302</xdr:row>
      <xdr:rowOff>452530</xdr:rowOff>
    </xdr:from>
    <xdr:ext cx="940911" cy="943922"/>
    <xdr:pic>
      <xdr:nvPicPr>
        <xdr:cNvPr id="20" name="Рисунок 19">
          <a:extLst>
            <a:ext uri="{FF2B5EF4-FFF2-40B4-BE49-F238E27FC236}">
              <a16:creationId xmlns:a16="http://schemas.microsoft.com/office/drawing/2014/main" id="{1193F95E-2ABB-4EF6-B829-5412BD2BBED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5173" y="31618330"/>
          <a:ext cx="940911" cy="943922"/>
        </a:xfrm>
        <a:prstGeom prst="rect">
          <a:avLst/>
        </a:prstGeom>
      </xdr:spPr>
    </xdr:pic>
    <xdr:clientData/>
  </xdr:oneCellAnchor>
  <xdr:oneCellAnchor>
    <xdr:from>
      <xdr:col>0</xdr:col>
      <xdr:colOff>0</xdr:colOff>
      <xdr:row>321</xdr:row>
      <xdr:rowOff>262760</xdr:rowOff>
    </xdr:from>
    <xdr:ext cx="1145280" cy="1149477"/>
    <xdr:pic>
      <xdr:nvPicPr>
        <xdr:cNvPr id="21" name="Рисунок 20">
          <a:extLst>
            <a:ext uri="{FF2B5EF4-FFF2-40B4-BE49-F238E27FC236}">
              <a16:creationId xmlns:a16="http://schemas.microsoft.com/office/drawing/2014/main" id="{954EC858-B25A-4A9C-B044-47FA742164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5810060"/>
          <a:ext cx="1145280" cy="1149477"/>
        </a:xfrm>
        <a:prstGeom prst="rect">
          <a:avLst/>
        </a:prstGeom>
      </xdr:spPr>
    </xdr:pic>
    <xdr:clientData/>
  </xdr:oneCellAnchor>
  <xdr:oneCellAnchor>
    <xdr:from>
      <xdr:col>0</xdr:col>
      <xdr:colOff>0</xdr:colOff>
      <xdr:row>316</xdr:row>
      <xdr:rowOff>190501</xdr:rowOff>
    </xdr:from>
    <xdr:ext cx="1190624" cy="1190624"/>
    <xdr:pic>
      <xdr:nvPicPr>
        <xdr:cNvPr id="22" name="Рисунок 21">
          <a:extLst>
            <a:ext uri="{FF2B5EF4-FFF2-40B4-BE49-F238E27FC236}">
              <a16:creationId xmlns:a16="http://schemas.microsoft.com/office/drawing/2014/main" id="{E33E64AC-1009-482F-87C2-0FDF187B81D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34671001"/>
          <a:ext cx="1190624" cy="1190624"/>
        </a:xfrm>
        <a:prstGeom prst="rect">
          <a:avLst/>
        </a:prstGeom>
      </xdr:spPr>
    </xdr:pic>
    <xdr:clientData/>
  </xdr:oneCellAnchor>
  <xdr:oneCellAnchor>
    <xdr:from>
      <xdr:col>0</xdr:col>
      <xdr:colOff>79375</xdr:colOff>
      <xdr:row>320</xdr:row>
      <xdr:rowOff>55562</xdr:rowOff>
    </xdr:from>
    <xdr:ext cx="1039812" cy="738188"/>
    <xdr:pic>
      <xdr:nvPicPr>
        <xdr:cNvPr id="23" name="Рисунок 22">
          <a:extLst>
            <a:ext uri="{FF2B5EF4-FFF2-40B4-BE49-F238E27FC236}">
              <a16:creationId xmlns:a16="http://schemas.microsoft.com/office/drawing/2014/main" id="{E0ADAC0A-11AA-40F8-9821-6E982E1692EE}"/>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79375" y="35488562"/>
          <a:ext cx="1039812" cy="738188"/>
        </a:xfrm>
        <a:prstGeom prst="rect">
          <a:avLst/>
        </a:prstGeom>
      </xdr:spPr>
    </xdr:pic>
    <xdr:clientData/>
  </xdr:oneCellAnchor>
  <xdr:oneCellAnchor>
    <xdr:from>
      <xdr:col>0</xdr:col>
      <xdr:colOff>35719</xdr:colOff>
      <xdr:row>221</xdr:row>
      <xdr:rowOff>134937</xdr:rowOff>
    </xdr:from>
    <xdr:ext cx="1131329" cy="587375"/>
    <xdr:pic>
      <xdr:nvPicPr>
        <xdr:cNvPr id="27" name="Рисунок 26">
          <a:extLst>
            <a:ext uri="{FF2B5EF4-FFF2-40B4-BE49-F238E27FC236}">
              <a16:creationId xmlns:a16="http://schemas.microsoft.com/office/drawing/2014/main" id="{140E9488-0932-4AA2-A577-05599996188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5719" y="20708937"/>
          <a:ext cx="1131329" cy="587375"/>
        </a:xfrm>
        <a:prstGeom prst="rect">
          <a:avLst/>
        </a:prstGeom>
      </xdr:spPr>
    </xdr:pic>
    <xdr:clientData/>
  </xdr:oneCellAnchor>
  <xdr:oneCellAnchor>
    <xdr:from>
      <xdr:col>0</xdr:col>
      <xdr:colOff>0</xdr:colOff>
      <xdr:row>240</xdr:row>
      <xdr:rowOff>43658</xdr:rowOff>
    </xdr:from>
    <xdr:ext cx="1222171" cy="600427"/>
    <xdr:pic>
      <xdr:nvPicPr>
        <xdr:cNvPr id="28" name="Рисунок 27">
          <a:extLst>
            <a:ext uri="{FF2B5EF4-FFF2-40B4-BE49-F238E27FC236}">
              <a16:creationId xmlns:a16="http://schemas.microsoft.com/office/drawing/2014/main" id="{701447D0-3F5E-42CA-86A8-6E14E9061D6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2522658"/>
          <a:ext cx="1222171" cy="600427"/>
        </a:xfrm>
        <a:prstGeom prst="rect">
          <a:avLst/>
        </a:prstGeom>
      </xdr:spPr>
    </xdr:pic>
    <xdr:clientData/>
  </xdr:oneCellAnchor>
  <xdr:oneCellAnchor>
    <xdr:from>
      <xdr:col>0</xdr:col>
      <xdr:colOff>31750</xdr:colOff>
      <xdr:row>252</xdr:row>
      <xdr:rowOff>166687</xdr:rowOff>
    </xdr:from>
    <xdr:ext cx="1179817" cy="531813"/>
    <xdr:pic>
      <xdr:nvPicPr>
        <xdr:cNvPr id="29" name="Рисунок 28">
          <a:extLst>
            <a:ext uri="{FF2B5EF4-FFF2-40B4-BE49-F238E27FC236}">
              <a16:creationId xmlns:a16="http://schemas.microsoft.com/office/drawing/2014/main" id="{4848CF92-A76C-4AF3-93FF-75781315FD8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24550687"/>
          <a:ext cx="1179817" cy="531813"/>
        </a:xfrm>
        <a:prstGeom prst="rect">
          <a:avLst/>
        </a:prstGeom>
      </xdr:spPr>
    </xdr:pic>
    <xdr:clientData/>
  </xdr:oneCellAnchor>
  <xdr:oneCellAnchor>
    <xdr:from>
      <xdr:col>0</xdr:col>
      <xdr:colOff>0</xdr:colOff>
      <xdr:row>259</xdr:row>
      <xdr:rowOff>134938</xdr:rowOff>
    </xdr:from>
    <xdr:ext cx="1214234" cy="496030"/>
    <xdr:pic>
      <xdr:nvPicPr>
        <xdr:cNvPr id="30" name="Рисунок 29">
          <a:extLst>
            <a:ext uri="{FF2B5EF4-FFF2-40B4-BE49-F238E27FC236}">
              <a16:creationId xmlns:a16="http://schemas.microsoft.com/office/drawing/2014/main" id="{A5312CE4-1773-4C6A-9A15-A1F2E16CFFE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5471438"/>
          <a:ext cx="1214234" cy="496030"/>
        </a:xfrm>
        <a:prstGeom prst="rect">
          <a:avLst/>
        </a:prstGeom>
      </xdr:spPr>
    </xdr:pic>
    <xdr:clientData/>
  </xdr:oneCellAnchor>
  <xdr:oneCellAnchor>
    <xdr:from>
      <xdr:col>0</xdr:col>
      <xdr:colOff>24422</xdr:colOff>
      <xdr:row>217</xdr:row>
      <xdr:rowOff>170961</xdr:rowOff>
    </xdr:from>
    <xdr:ext cx="1225734" cy="1270916"/>
    <xdr:pic>
      <xdr:nvPicPr>
        <xdr:cNvPr id="31" name="Рисунок 30">
          <a:extLst>
            <a:ext uri="{FF2B5EF4-FFF2-40B4-BE49-F238E27FC236}">
              <a16:creationId xmlns:a16="http://schemas.microsoft.com/office/drawing/2014/main" id="{ADDECC53-D374-40D7-A001-EC39EAF7A6B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4422" y="19982961"/>
          <a:ext cx="1225734" cy="1270916"/>
        </a:xfrm>
        <a:prstGeom prst="rect">
          <a:avLst/>
        </a:prstGeom>
      </xdr:spPr>
    </xdr:pic>
    <xdr:clientData/>
  </xdr:oneCellAnchor>
  <xdr:oneCellAnchor>
    <xdr:from>
      <xdr:col>0</xdr:col>
      <xdr:colOff>0</xdr:colOff>
      <xdr:row>236</xdr:row>
      <xdr:rowOff>374486</xdr:rowOff>
    </xdr:from>
    <xdr:ext cx="1243827" cy="1270916"/>
    <xdr:pic>
      <xdr:nvPicPr>
        <xdr:cNvPr id="32" name="Рисунок 31">
          <a:extLst>
            <a:ext uri="{FF2B5EF4-FFF2-40B4-BE49-F238E27FC236}">
              <a16:creationId xmlns:a16="http://schemas.microsoft.com/office/drawing/2014/main" id="{C0E35EA2-A0C6-4FD3-9A38-74C4D236B2B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1910511"/>
          <a:ext cx="1243827" cy="1270916"/>
        </a:xfrm>
        <a:prstGeom prst="rect">
          <a:avLst/>
        </a:prstGeom>
      </xdr:spPr>
    </xdr:pic>
    <xdr:clientData/>
  </xdr:oneCellAnchor>
  <xdr:oneCellAnchor>
    <xdr:from>
      <xdr:col>0</xdr:col>
      <xdr:colOff>65128</xdr:colOff>
      <xdr:row>248</xdr:row>
      <xdr:rowOff>317500</xdr:rowOff>
    </xdr:from>
    <xdr:ext cx="1173326" cy="1091814"/>
    <xdr:pic>
      <xdr:nvPicPr>
        <xdr:cNvPr id="33" name="Рисунок 32">
          <a:extLst>
            <a:ext uri="{FF2B5EF4-FFF2-40B4-BE49-F238E27FC236}">
              <a16:creationId xmlns:a16="http://schemas.microsoft.com/office/drawing/2014/main" id="{35D7DE33-4B85-4556-9F02-98895D2982C6}"/>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4762" t="11309" r="7142" b="7142"/>
        <a:stretch/>
      </xdr:blipFill>
      <xdr:spPr>
        <a:xfrm>
          <a:off x="65128" y="23815675"/>
          <a:ext cx="1173326" cy="1091814"/>
        </a:xfrm>
        <a:prstGeom prst="rect">
          <a:avLst/>
        </a:prstGeom>
      </xdr:spPr>
    </xdr:pic>
    <xdr:clientData/>
  </xdr:oneCellAnchor>
  <xdr:oneCellAnchor>
    <xdr:from>
      <xdr:col>0</xdr:col>
      <xdr:colOff>56986</xdr:colOff>
      <xdr:row>255</xdr:row>
      <xdr:rowOff>195384</xdr:rowOff>
    </xdr:from>
    <xdr:ext cx="1188631" cy="1115931"/>
    <xdr:pic>
      <xdr:nvPicPr>
        <xdr:cNvPr id="34" name="Рисунок 33">
          <a:extLst>
            <a:ext uri="{FF2B5EF4-FFF2-40B4-BE49-F238E27FC236}">
              <a16:creationId xmlns:a16="http://schemas.microsoft.com/office/drawing/2014/main" id="{FB0C72F7-877F-4FAB-9AA6-3F08056BA1DC}"/>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5263" r="5263" b="18714"/>
        <a:stretch/>
      </xdr:blipFill>
      <xdr:spPr>
        <a:xfrm>
          <a:off x="56986" y="24760359"/>
          <a:ext cx="1188631" cy="1115931"/>
        </a:xfrm>
        <a:prstGeom prst="rect">
          <a:avLst/>
        </a:prstGeom>
      </xdr:spPr>
    </xdr:pic>
    <xdr:clientData/>
  </xdr:oneCellAnchor>
  <xdr:oneCellAnchor>
    <xdr:from>
      <xdr:col>1</xdr:col>
      <xdr:colOff>0</xdr:colOff>
      <xdr:row>277</xdr:row>
      <xdr:rowOff>0</xdr:rowOff>
    </xdr:from>
    <xdr:ext cx="304800" cy="304800"/>
    <xdr:sp macro="" textlink="">
      <xdr:nvSpPr>
        <xdr:cNvPr id="35" name="AutoShape 1">
          <a:extLst>
            <a:ext uri="{FF2B5EF4-FFF2-40B4-BE49-F238E27FC236}">
              <a16:creationId xmlns:a16="http://schemas.microsoft.com/office/drawing/2014/main" id="{611B4316-81D4-4479-8B48-7D102A50B314}"/>
            </a:ext>
          </a:extLst>
        </xdr:cNvPr>
        <xdr:cNvSpPr>
          <a:spLocks noChangeAspect="1" noChangeArrowheads="1"/>
        </xdr:cNvSpPr>
      </xdr:nvSpPr>
      <xdr:spPr bwMode="auto">
        <a:xfrm>
          <a:off x="590550" y="2743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40705</xdr:colOff>
      <xdr:row>267</xdr:row>
      <xdr:rowOff>350063</xdr:rowOff>
    </xdr:from>
    <xdr:ext cx="1157044" cy="1046224"/>
    <xdr:pic>
      <xdr:nvPicPr>
        <xdr:cNvPr id="36" name="Рисунок 35">
          <a:extLst>
            <a:ext uri="{FF2B5EF4-FFF2-40B4-BE49-F238E27FC236}">
              <a16:creationId xmlns:a16="http://schemas.microsoft.com/office/drawing/2014/main" id="{F2872472-524A-42FE-B5B2-2AE2FCF1506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5340" t="10679" r="7282" b="10679"/>
        <a:stretch/>
      </xdr:blipFill>
      <xdr:spPr>
        <a:xfrm>
          <a:off x="40705" y="25715138"/>
          <a:ext cx="1157044" cy="1046224"/>
        </a:xfrm>
        <a:prstGeom prst="rect">
          <a:avLst/>
        </a:prstGeom>
      </xdr:spPr>
    </xdr:pic>
    <xdr:clientData/>
  </xdr:oneCellAnchor>
  <xdr:oneCellAnchor>
    <xdr:from>
      <xdr:col>0</xdr:col>
      <xdr:colOff>110517</xdr:colOff>
      <xdr:row>271</xdr:row>
      <xdr:rowOff>48846</xdr:rowOff>
    </xdr:from>
    <xdr:ext cx="1090576" cy="700128"/>
    <xdr:pic>
      <xdr:nvPicPr>
        <xdr:cNvPr id="37" name="Рисунок 36">
          <a:extLst>
            <a:ext uri="{FF2B5EF4-FFF2-40B4-BE49-F238E27FC236}">
              <a16:creationId xmlns:a16="http://schemas.microsoft.com/office/drawing/2014/main" id="{B3C8E3B5-2F53-4AE7-95B1-52538916C6FE}"/>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450" t="22536" r="9156" b="26055"/>
        <a:stretch/>
      </xdr:blipFill>
      <xdr:spPr>
        <a:xfrm>
          <a:off x="110517" y="26337846"/>
          <a:ext cx="1090576" cy="700128"/>
        </a:xfrm>
        <a:prstGeom prst="rect">
          <a:avLst/>
        </a:prstGeom>
      </xdr:spPr>
    </xdr:pic>
    <xdr:clientData/>
  </xdr:oneCellAnchor>
  <xdr:oneCellAnchor>
    <xdr:from>
      <xdr:col>0</xdr:col>
      <xdr:colOff>52034</xdr:colOff>
      <xdr:row>276</xdr:row>
      <xdr:rowOff>52919</xdr:rowOff>
    </xdr:from>
    <xdr:ext cx="1124480" cy="744164"/>
    <xdr:pic>
      <xdr:nvPicPr>
        <xdr:cNvPr id="38" name="Рисунок 37">
          <a:extLst>
            <a:ext uri="{FF2B5EF4-FFF2-40B4-BE49-F238E27FC236}">
              <a16:creationId xmlns:a16="http://schemas.microsoft.com/office/drawing/2014/main" id="{E6B29EC4-133A-41D7-BF78-1852940AE009}"/>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8320" t="18995" r="7222" b="26687"/>
        <a:stretch/>
      </xdr:blipFill>
      <xdr:spPr>
        <a:xfrm>
          <a:off x="52034" y="27294419"/>
          <a:ext cx="1124480" cy="744164"/>
        </a:xfrm>
        <a:prstGeom prst="rect">
          <a:avLst/>
        </a:prstGeom>
      </xdr:spPr>
    </xdr:pic>
    <xdr:clientData/>
  </xdr:oneCellAnchor>
  <xdr:oneCellAnchor>
    <xdr:from>
      <xdr:col>0</xdr:col>
      <xdr:colOff>63500</xdr:colOff>
      <xdr:row>272</xdr:row>
      <xdr:rowOff>402168</xdr:rowOff>
    </xdr:from>
    <xdr:ext cx="1183659" cy="851075"/>
    <xdr:pic>
      <xdr:nvPicPr>
        <xdr:cNvPr id="39" name="Рисунок 38">
          <a:extLst>
            <a:ext uri="{FF2B5EF4-FFF2-40B4-BE49-F238E27FC236}">
              <a16:creationId xmlns:a16="http://schemas.microsoft.com/office/drawing/2014/main" id="{22607377-3DC1-417D-8189-B92D513C05C8}"/>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4433" b="14216"/>
        <a:stretch/>
      </xdr:blipFill>
      <xdr:spPr>
        <a:xfrm>
          <a:off x="63500" y="26672118"/>
          <a:ext cx="1183659" cy="851075"/>
        </a:xfrm>
        <a:prstGeom prst="rect">
          <a:avLst/>
        </a:prstGeom>
      </xdr:spPr>
    </xdr:pic>
    <xdr:clientData/>
  </xdr:oneCellAnchor>
  <xdr:oneCellAnchor>
    <xdr:from>
      <xdr:col>1</xdr:col>
      <xdr:colOff>0</xdr:colOff>
      <xdr:row>301</xdr:row>
      <xdr:rowOff>0</xdr:rowOff>
    </xdr:from>
    <xdr:ext cx="304800" cy="304800"/>
    <xdr:sp macro="" textlink="">
      <xdr:nvSpPr>
        <xdr:cNvPr id="40" name="AutoShape 1">
          <a:extLst>
            <a:ext uri="{FF2B5EF4-FFF2-40B4-BE49-F238E27FC236}">
              <a16:creationId xmlns:a16="http://schemas.microsoft.com/office/drawing/2014/main" id="{EEFEFCA0-40CF-430E-94EE-800995AA7711}"/>
            </a:ext>
          </a:extLst>
        </xdr:cNvPr>
        <xdr:cNvSpPr>
          <a:spLocks noChangeAspect="1" noChangeArrowheads="1"/>
        </xdr:cNvSpPr>
      </xdr:nvSpPr>
      <xdr:spPr bwMode="auto">
        <a:xfrm>
          <a:off x="590550" y="3124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284</xdr:row>
      <xdr:rowOff>0</xdr:rowOff>
    </xdr:from>
    <xdr:ext cx="304800" cy="304800"/>
    <xdr:sp macro="" textlink="">
      <xdr:nvSpPr>
        <xdr:cNvPr id="41" name="AutoShape 1">
          <a:extLst>
            <a:ext uri="{FF2B5EF4-FFF2-40B4-BE49-F238E27FC236}">
              <a16:creationId xmlns:a16="http://schemas.microsoft.com/office/drawing/2014/main" id="{54E38D97-B3E6-4096-AE90-0FA1E6C2F182}"/>
            </a:ext>
          </a:extLst>
        </xdr:cNvPr>
        <xdr:cNvSpPr>
          <a:spLocks noChangeAspect="1" noChangeArrowheads="1"/>
        </xdr:cNvSpPr>
      </xdr:nvSpPr>
      <xdr:spPr bwMode="auto">
        <a:xfrm>
          <a:off x="590550" y="2876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84668</xdr:colOff>
      <xdr:row>279</xdr:row>
      <xdr:rowOff>440830</xdr:rowOff>
    </xdr:from>
    <xdr:ext cx="1162528" cy="920892"/>
    <xdr:pic>
      <xdr:nvPicPr>
        <xdr:cNvPr id="42" name="Рисунок 41">
          <a:extLst>
            <a:ext uri="{FF2B5EF4-FFF2-40B4-BE49-F238E27FC236}">
              <a16:creationId xmlns:a16="http://schemas.microsoft.com/office/drawing/2014/main" id="{FB1589FD-87B4-4C21-A226-FC712CA63BB6}"/>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803" t="13008" r="4144" b="12487"/>
        <a:stretch/>
      </xdr:blipFill>
      <xdr:spPr>
        <a:xfrm>
          <a:off x="84668" y="28006180"/>
          <a:ext cx="1162528" cy="920892"/>
        </a:xfrm>
        <a:prstGeom prst="rect">
          <a:avLst/>
        </a:prstGeom>
      </xdr:spPr>
    </xdr:pic>
    <xdr:clientData/>
  </xdr:oneCellAnchor>
  <xdr:oneCellAnchor>
    <xdr:from>
      <xdr:col>1</xdr:col>
      <xdr:colOff>0</xdr:colOff>
      <xdr:row>291</xdr:row>
      <xdr:rowOff>0</xdr:rowOff>
    </xdr:from>
    <xdr:ext cx="304800" cy="304800"/>
    <xdr:sp macro="" textlink="">
      <xdr:nvSpPr>
        <xdr:cNvPr id="43" name="AutoShape 1">
          <a:extLst>
            <a:ext uri="{FF2B5EF4-FFF2-40B4-BE49-F238E27FC236}">
              <a16:creationId xmlns:a16="http://schemas.microsoft.com/office/drawing/2014/main" id="{72772AC4-0B2F-424F-BD36-CC4EB48EF27B}"/>
            </a:ext>
          </a:extLst>
        </xdr:cNvPr>
        <xdr:cNvSpPr>
          <a:spLocks noChangeAspect="1" noChangeArrowheads="1"/>
        </xdr:cNvSpPr>
      </xdr:nvSpPr>
      <xdr:spPr bwMode="auto">
        <a:xfrm>
          <a:off x="590550" y="30099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287</xdr:row>
      <xdr:rowOff>77612</xdr:rowOff>
    </xdr:from>
    <xdr:ext cx="1227667" cy="933866"/>
    <xdr:pic>
      <xdr:nvPicPr>
        <xdr:cNvPr id="44" name="Рисунок 43">
          <a:extLst>
            <a:ext uri="{FF2B5EF4-FFF2-40B4-BE49-F238E27FC236}">
              <a16:creationId xmlns:a16="http://schemas.microsoft.com/office/drawing/2014/main" id="{D0BBCD0E-930E-48AC-8C6C-64BE630214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5120" t="16994" r="5664" b="15141"/>
        <a:stretch/>
      </xdr:blipFill>
      <xdr:spPr>
        <a:xfrm>
          <a:off x="0" y="29414612"/>
          <a:ext cx="1227667" cy="933866"/>
        </a:xfrm>
        <a:prstGeom prst="rect">
          <a:avLst/>
        </a:prstGeom>
      </xdr:spPr>
    </xdr:pic>
    <xdr:clientData/>
  </xdr:oneCellAnchor>
  <xdr:oneCellAnchor>
    <xdr:from>
      <xdr:col>0</xdr:col>
      <xdr:colOff>381413</xdr:colOff>
      <xdr:row>294</xdr:row>
      <xdr:rowOff>139674</xdr:rowOff>
    </xdr:from>
    <xdr:ext cx="425981" cy="1748745"/>
    <xdr:pic>
      <xdr:nvPicPr>
        <xdr:cNvPr id="45" name="Рисунок 44">
          <a:extLst>
            <a:ext uri="{FF2B5EF4-FFF2-40B4-BE49-F238E27FC236}">
              <a16:creationId xmlns:a16="http://schemas.microsoft.com/office/drawing/2014/main" id="{B356C628-9A08-4B4A-82CE-705C687032D1}"/>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3510" t="9635" r="34721" b="22259"/>
        <a:stretch/>
      </xdr:blipFill>
      <xdr:spPr>
        <a:xfrm>
          <a:off x="381413" y="101328792"/>
          <a:ext cx="425981" cy="1748745"/>
        </a:xfrm>
        <a:prstGeom prst="rect">
          <a:avLst/>
        </a:prstGeom>
      </xdr:spPr>
    </xdr:pic>
    <xdr:clientData/>
  </xdr:oneCellAnchor>
  <xdr:oneCellAnchor>
    <xdr:from>
      <xdr:col>0</xdr:col>
      <xdr:colOff>0</xdr:colOff>
      <xdr:row>80</xdr:row>
      <xdr:rowOff>230186</xdr:rowOff>
    </xdr:from>
    <xdr:ext cx="1246189" cy="1254127"/>
    <xdr:pic>
      <xdr:nvPicPr>
        <xdr:cNvPr id="47" name="Рисунок 46">
          <a:extLst>
            <a:ext uri="{FF2B5EF4-FFF2-40B4-BE49-F238E27FC236}">
              <a16:creationId xmlns:a16="http://schemas.microsoft.com/office/drawing/2014/main" id="{10C067D3-E1A1-4928-866E-AB890E159F9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906586"/>
          <a:ext cx="1246189" cy="1254127"/>
        </a:xfrm>
        <a:prstGeom prst="rect">
          <a:avLst/>
        </a:prstGeom>
      </xdr:spPr>
    </xdr:pic>
    <xdr:clientData/>
  </xdr:oneCellAnchor>
  <xdr:oneCellAnchor>
    <xdr:from>
      <xdr:col>0</xdr:col>
      <xdr:colOff>0</xdr:colOff>
      <xdr:row>92</xdr:row>
      <xdr:rowOff>269875</xdr:rowOff>
    </xdr:from>
    <xdr:ext cx="1241425" cy="1277937"/>
    <xdr:pic>
      <xdr:nvPicPr>
        <xdr:cNvPr id="48" name="Рисунок 47">
          <a:extLst>
            <a:ext uri="{FF2B5EF4-FFF2-40B4-BE49-F238E27FC236}">
              <a16:creationId xmlns:a16="http://schemas.microsoft.com/office/drawing/2014/main" id="{2B5CEE7F-B26C-4B16-9B4F-610565788F2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3241675"/>
          <a:ext cx="1241425" cy="1277937"/>
        </a:xfrm>
        <a:prstGeom prst="rect">
          <a:avLst/>
        </a:prstGeom>
      </xdr:spPr>
    </xdr:pic>
    <xdr:clientData/>
  </xdr:oneCellAnchor>
  <xdr:oneCellAnchor>
    <xdr:from>
      <xdr:col>0</xdr:col>
      <xdr:colOff>0</xdr:colOff>
      <xdr:row>166</xdr:row>
      <xdr:rowOff>296863</xdr:rowOff>
    </xdr:from>
    <xdr:ext cx="1238250" cy="1258094"/>
    <xdr:pic>
      <xdr:nvPicPr>
        <xdr:cNvPr id="49" name="Рисунок 48">
          <a:extLst>
            <a:ext uri="{FF2B5EF4-FFF2-40B4-BE49-F238E27FC236}">
              <a16:creationId xmlns:a16="http://schemas.microsoft.com/office/drawing/2014/main" id="{FBF0641B-FEAF-42F0-8E8B-EE99BA8F75C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1622088"/>
          <a:ext cx="1238250" cy="1258094"/>
        </a:xfrm>
        <a:prstGeom prst="rect">
          <a:avLst/>
        </a:prstGeom>
      </xdr:spPr>
    </xdr:pic>
    <xdr:clientData/>
  </xdr:oneCellAnchor>
  <xdr:oneCellAnchor>
    <xdr:from>
      <xdr:col>0</xdr:col>
      <xdr:colOff>341313</xdr:colOff>
      <xdr:row>190</xdr:row>
      <xdr:rowOff>92723</xdr:rowOff>
    </xdr:from>
    <xdr:ext cx="613278" cy="1538435"/>
    <xdr:pic>
      <xdr:nvPicPr>
        <xdr:cNvPr id="50" name="Рисунок 49">
          <a:extLst>
            <a:ext uri="{FF2B5EF4-FFF2-40B4-BE49-F238E27FC236}">
              <a16:creationId xmlns:a16="http://schemas.microsoft.com/office/drawing/2014/main" id="{D1FA8153-E6DF-4DF6-9DD5-AC2D1A390D0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41313" y="14189723"/>
          <a:ext cx="613278" cy="1538435"/>
        </a:xfrm>
        <a:prstGeom prst="rect">
          <a:avLst/>
        </a:prstGeom>
      </xdr:spPr>
    </xdr:pic>
    <xdr:clientData/>
  </xdr:oneCellAnchor>
  <xdr:oneCellAnchor>
    <xdr:from>
      <xdr:col>0</xdr:col>
      <xdr:colOff>47627</xdr:colOff>
      <xdr:row>85</xdr:row>
      <xdr:rowOff>39688</xdr:rowOff>
    </xdr:from>
    <xdr:ext cx="1103311" cy="1111249"/>
    <xdr:pic>
      <xdr:nvPicPr>
        <xdr:cNvPr id="51" name="Рисунок 50">
          <a:extLst>
            <a:ext uri="{FF2B5EF4-FFF2-40B4-BE49-F238E27FC236}">
              <a16:creationId xmlns:a16="http://schemas.microsoft.com/office/drawing/2014/main" id="{014926F6-A6F4-41AB-9CDB-782B4A40DCF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7627" y="2516188"/>
          <a:ext cx="1103311" cy="1111249"/>
        </a:xfrm>
        <a:prstGeom prst="rect">
          <a:avLst/>
        </a:prstGeom>
      </xdr:spPr>
    </xdr:pic>
    <xdr:clientData/>
  </xdr:oneCellAnchor>
  <xdr:oneCellAnchor>
    <xdr:from>
      <xdr:col>0</xdr:col>
      <xdr:colOff>71437</xdr:colOff>
      <xdr:row>171</xdr:row>
      <xdr:rowOff>142875</xdr:rowOff>
    </xdr:from>
    <xdr:ext cx="1079500" cy="1103312"/>
    <xdr:pic>
      <xdr:nvPicPr>
        <xdr:cNvPr id="52" name="Рисунок 51">
          <a:extLst>
            <a:ext uri="{FF2B5EF4-FFF2-40B4-BE49-F238E27FC236}">
              <a16:creationId xmlns:a16="http://schemas.microsoft.com/office/drawing/2014/main" id="{55E7138B-3ABE-486D-84C7-290483A2338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1437" y="12334875"/>
          <a:ext cx="1079500" cy="1103312"/>
        </a:xfrm>
        <a:prstGeom prst="rect">
          <a:avLst/>
        </a:prstGeom>
      </xdr:spPr>
    </xdr:pic>
    <xdr:clientData/>
  </xdr:oneCellAnchor>
  <xdr:oneCellAnchor>
    <xdr:from>
      <xdr:col>0</xdr:col>
      <xdr:colOff>119065</xdr:colOff>
      <xdr:row>97</xdr:row>
      <xdr:rowOff>79373</xdr:rowOff>
    </xdr:from>
    <xdr:ext cx="1095374" cy="1127124"/>
    <xdr:pic>
      <xdr:nvPicPr>
        <xdr:cNvPr id="53" name="Рисунок 52">
          <a:extLst>
            <a:ext uri="{FF2B5EF4-FFF2-40B4-BE49-F238E27FC236}">
              <a16:creationId xmlns:a16="http://schemas.microsoft.com/office/drawing/2014/main" id="{2A1F592F-FA79-47F6-B96B-1D8B26E62B6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19065" y="3889373"/>
          <a:ext cx="1095374" cy="1127124"/>
        </a:xfrm>
        <a:prstGeom prst="rect">
          <a:avLst/>
        </a:prstGeom>
      </xdr:spPr>
    </xdr:pic>
    <xdr:clientData/>
  </xdr:oneCellAnchor>
  <xdr:oneCellAnchor>
    <xdr:from>
      <xdr:col>0</xdr:col>
      <xdr:colOff>95251</xdr:colOff>
      <xdr:row>159</xdr:row>
      <xdr:rowOff>87312</xdr:rowOff>
    </xdr:from>
    <xdr:ext cx="1150939" cy="1166814"/>
    <xdr:pic>
      <xdr:nvPicPr>
        <xdr:cNvPr id="54" name="Рисунок 53">
          <a:extLst>
            <a:ext uri="{FF2B5EF4-FFF2-40B4-BE49-F238E27FC236}">
              <a16:creationId xmlns:a16="http://schemas.microsoft.com/office/drawing/2014/main" id="{650AFDCB-6DB0-4595-BF0A-91DDD8355625}"/>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251" y="10945812"/>
          <a:ext cx="1150939" cy="1166814"/>
        </a:xfrm>
        <a:prstGeom prst="rect">
          <a:avLst/>
        </a:prstGeom>
      </xdr:spPr>
    </xdr:pic>
    <xdr:clientData/>
  </xdr:oneCellAnchor>
  <xdr:oneCellAnchor>
    <xdr:from>
      <xdr:col>0</xdr:col>
      <xdr:colOff>0</xdr:colOff>
      <xdr:row>277</xdr:row>
      <xdr:rowOff>47625</xdr:rowOff>
    </xdr:from>
    <xdr:ext cx="1238250" cy="713970"/>
    <xdr:pic>
      <xdr:nvPicPr>
        <xdr:cNvPr id="56" name="Рисунок 55">
          <a:extLst>
            <a:ext uri="{FF2B5EF4-FFF2-40B4-BE49-F238E27FC236}">
              <a16:creationId xmlns:a16="http://schemas.microsoft.com/office/drawing/2014/main" id="{55F46572-55B6-457A-A631-1FB6E3290A94}"/>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23401" b="20382"/>
        <a:stretch/>
      </xdr:blipFill>
      <xdr:spPr>
        <a:xfrm>
          <a:off x="0" y="27479625"/>
          <a:ext cx="1238250" cy="713970"/>
        </a:xfrm>
        <a:prstGeom prst="rect">
          <a:avLst/>
        </a:prstGeom>
      </xdr:spPr>
    </xdr:pic>
    <xdr:clientData/>
  </xdr:oneCellAnchor>
  <xdr:oneCellAnchor>
    <xdr:from>
      <xdr:col>1</xdr:col>
      <xdr:colOff>0</xdr:colOff>
      <xdr:row>283</xdr:row>
      <xdr:rowOff>0</xdr:rowOff>
    </xdr:from>
    <xdr:ext cx="304800" cy="304800"/>
    <xdr:sp macro="" textlink="">
      <xdr:nvSpPr>
        <xdr:cNvPr id="57" name="AutoShape 1">
          <a:extLst>
            <a:ext uri="{FF2B5EF4-FFF2-40B4-BE49-F238E27FC236}">
              <a16:creationId xmlns:a16="http://schemas.microsoft.com/office/drawing/2014/main" id="{742AD96F-DEA0-4823-AEB7-742215557D57}"/>
            </a:ext>
          </a:extLst>
        </xdr:cNvPr>
        <xdr:cNvSpPr>
          <a:spLocks noChangeAspect="1" noChangeArrowheads="1"/>
        </xdr:cNvSpPr>
      </xdr:nvSpPr>
      <xdr:spPr bwMode="auto">
        <a:xfrm>
          <a:off x="590550" y="2857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91722</xdr:colOff>
      <xdr:row>283</xdr:row>
      <xdr:rowOff>21169</xdr:rowOff>
    </xdr:from>
    <xdr:ext cx="1157111" cy="744164"/>
    <xdr:pic>
      <xdr:nvPicPr>
        <xdr:cNvPr id="58" name="Рисунок 57">
          <a:extLst>
            <a:ext uri="{FF2B5EF4-FFF2-40B4-BE49-F238E27FC236}">
              <a16:creationId xmlns:a16="http://schemas.microsoft.com/office/drawing/2014/main" id="{54F91FA2-AC8C-4454-8FDC-3FB5DAF0CF5E}"/>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8320" t="18995" r="7222" b="26687"/>
        <a:stretch/>
      </xdr:blipFill>
      <xdr:spPr>
        <a:xfrm>
          <a:off x="91722" y="28596169"/>
          <a:ext cx="1157111" cy="744164"/>
        </a:xfrm>
        <a:prstGeom prst="rect">
          <a:avLst/>
        </a:prstGeom>
      </xdr:spPr>
    </xdr:pic>
    <xdr:clientData/>
  </xdr:oneCellAnchor>
  <xdr:oneCellAnchor>
    <xdr:from>
      <xdr:col>0</xdr:col>
      <xdr:colOff>0</xdr:colOff>
      <xdr:row>284</xdr:row>
      <xdr:rowOff>71438</xdr:rowOff>
    </xdr:from>
    <xdr:ext cx="1238250" cy="713970"/>
    <xdr:pic>
      <xdr:nvPicPr>
        <xdr:cNvPr id="59" name="Рисунок 58">
          <a:extLst>
            <a:ext uri="{FF2B5EF4-FFF2-40B4-BE49-F238E27FC236}">
              <a16:creationId xmlns:a16="http://schemas.microsoft.com/office/drawing/2014/main" id="{FD29308B-C080-468D-90C4-D47826C41B9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23401" b="20382"/>
        <a:stretch/>
      </xdr:blipFill>
      <xdr:spPr>
        <a:xfrm>
          <a:off x="0" y="28836938"/>
          <a:ext cx="1238250" cy="713970"/>
        </a:xfrm>
        <a:prstGeom prst="rect">
          <a:avLst/>
        </a:prstGeom>
      </xdr:spPr>
    </xdr:pic>
    <xdr:clientData/>
  </xdr:oneCellAnchor>
  <xdr:oneCellAnchor>
    <xdr:from>
      <xdr:col>1</xdr:col>
      <xdr:colOff>0</xdr:colOff>
      <xdr:row>290</xdr:row>
      <xdr:rowOff>0</xdr:rowOff>
    </xdr:from>
    <xdr:ext cx="304800" cy="304800"/>
    <xdr:sp macro="" textlink="">
      <xdr:nvSpPr>
        <xdr:cNvPr id="60" name="AutoShape 1">
          <a:extLst>
            <a:ext uri="{FF2B5EF4-FFF2-40B4-BE49-F238E27FC236}">
              <a16:creationId xmlns:a16="http://schemas.microsoft.com/office/drawing/2014/main" id="{0AD34AC1-E128-4878-A163-98C5D3991B74}"/>
            </a:ext>
          </a:extLst>
        </xdr:cNvPr>
        <xdr:cNvSpPr>
          <a:spLocks noChangeAspect="1" noChangeArrowheads="1"/>
        </xdr:cNvSpPr>
      </xdr:nvSpPr>
      <xdr:spPr bwMode="auto">
        <a:xfrm>
          <a:off x="590550" y="2990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290</xdr:row>
      <xdr:rowOff>16315</xdr:rowOff>
    </xdr:from>
    <xdr:ext cx="1213556" cy="762000"/>
    <xdr:pic>
      <xdr:nvPicPr>
        <xdr:cNvPr id="61" name="Рисунок 60">
          <a:extLst>
            <a:ext uri="{FF2B5EF4-FFF2-40B4-BE49-F238E27FC236}">
              <a16:creationId xmlns:a16="http://schemas.microsoft.com/office/drawing/2014/main" id="{75409C91-3D1D-48CF-A9DA-D63D4C522712}"/>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6566" t="19697" r="6566" b="25758"/>
        <a:stretch/>
      </xdr:blipFill>
      <xdr:spPr>
        <a:xfrm>
          <a:off x="0" y="29924815"/>
          <a:ext cx="1213556" cy="762000"/>
        </a:xfrm>
        <a:prstGeom prst="rect">
          <a:avLst/>
        </a:prstGeom>
      </xdr:spPr>
    </xdr:pic>
    <xdr:clientData/>
  </xdr:oneCellAnchor>
  <xdr:oneCellAnchor>
    <xdr:from>
      <xdr:col>0</xdr:col>
      <xdr:colOff>91282</xdr:colOff>
      <xdr:row>291</xdr:row>
      <xdr:rowOff>47626</xdr:rowOff>
    </xdr:from>
    <xdr:ext cx="1047750" cy="725425"/>
    <xdr:pic>
      <xdr:nvPicPr>
        <xdr:cNvPr id="62" name="Рисунок 61">
          <a:extLst>
            <a:ext uri="{FF2B5EF4-FFF2-40B4-BE49-F238E27FC236}">
              <a16:creationId xmlns:a16="http://schemas.microsoft.com/office/drawing/2014/main" id="{3F321519-856E-4175-BB29-503493D19C03}"/>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6000" b="16800"/>
        <a:stretch/>
      </xdr:blipFill>
      <xdr:spPr>
        <a:xfrm>
          <a:off x="91282" y="30146626"/>
          <a:ext cx="1047750" cy="725425"/>
        </a:xfrm>
        <a:prstGeom prst="rect">
          <a:avLst/>
        </a:prstGeom>
      </xdr:spPr>
    </xdr:pic>
    <xdr:clientData/>
  </xdr:oneCellAnchor>
  <xdr:oneCellAnchor>
    <xdr:from>
      <xdr:col>0</xdr:col>
      <xdr:colOff>0</xdr:colOff>
      <xdr:row>228</xdr:row>
      <xdr:rowOff>79375</xdr:rowOff>
    </xdr:from>
    <xdr:ext cx="1222171" cy="600427"/>
    <xdr:pic>
      <xdr:nvPicPr>
        <xdr:cNvPr id="63" name="Рисунок 62">
          <a:extLst>
            <a:ext uri="{FF2B5EF4-FFF2-40B4-BE49-F238E27FC236}">
              <a16:creationId xmlns:a16="http://schemas.microsoft.com/office/drawing/2014/main" id="{9EC36039-53E1-4A46-86DE-A35FCECD166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1605875"/>
          <a:ext cx="1222171" cy="600427"/>
        </a:xfrm>
        <a:prstGeom prst="rect">
          <a:avLst/>
        </a:prstGeom>
      </xdr:spPr>
    </xdr:pic>
    <xdr:clientData/>
  </xdr:oneCellAnchor>
  <xdr:oneCellAnchor>
    <xdr:from>
      <xdr:col>0</xdr:col>
      <xdr:colOff>1</xdr:colOff>
      <xdr:row>224</xdr:row>
      <xdr:rowOff>452436</xdr:rowOff>
    </xdr:from>
    <xdr:ext cx="1223963" cy="1223963"/>
    <xdr:pic>
      <xdr:nvPicPr>
        <xdr:cNvPr id="64" name="Рисунок 63">
          <a:extLst>
            <a:ext uri="{FF2B5EF4-FFF2-40B4-BE49-F238E27FC236}">
              <a16:creationId xmlns:a16="http://schemas.microsoft.com/office/drawing/2014/main" id="{B062EEF4-166A-4689-A302-9D0AD9A3226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20959761"/>
          <a:ext cx="1223963" cy="1223963"/>
        </a:xfrm>
        <a:prstGeom prst="rect">
          <a:avLst/>
        </a:prstGeom>
      </xdr:spPr>
    </xdr:pic>
    <xdr:clientData/>
  </xdr:oneCellAnchor>
  <xdr:oneCellAnchor>
    <xdr:from>
      <xdr:col>0</xdr:col>
      <xdr:colOff>0</xdr:colOff>
      <xdr:row>247</xdr:row>
      <xdr:rowOff>79375</xdr:rowOff>
    </xdr:from>
    <xdr:ext cx="1222171" cy="600427"/>
    <xdr:pic>
      <xdr:nvPicPr>
        <xdr:cNvPr id="65" name="Рисунок 64">
          <a:extLst>
            <a:ext uri="{FF2B5EF4-FFF2-40B4-BE49-F238E27FC236}">
              <a16:creationId xmlns:a16="http://schemas.microsoft.com/office/drawing/2014/main" id="{12977B7A-DD20-408A-9ED6-A228947ECF8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3510875"/>
          <a:ext cx="1222171" cy="600427"/>
        </a:xfrm>
        <a:prstGeom prst="rect">
          <a:avLst/>
        </a:prstGeom>
      </xdr:spPr>
    </xdr:pic>
    <xdr:clientData/>
  </xdr:oneCellAnchor>
  <xdr:oneCellAnchor>
    <xdr:from>
      <xdr:col>0</xdr:col>
      <xdr:colOff>0</xdr:colOff>
      <xdr:row>243</xdr:row>
      <xdr:rowOff>509588</xdr:rowOff>
    </xdr:from>
    <xdr:ext cx="1238250" cy="1238250"/>
    <xdr:pic>
      <xdr:nvPicPr>
        <xdr:cNvPr id="66" name="Рисунок 65">
          <a:extLst>
            <a:ext uri="{FF2B5EF4-FFF2-40B4-BE49-F238E27FC236}">
              <a16:creationId xmlns:a16="http://schemas.microsoft.com/office/drawing/2014/main" id="{15798C43-1D58-4480-944B-9829B9175E1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22855238"/>
          <a:ext cx="1238250" cy="1238250"/>
        </a:xfrm>
        <a:prstGeom prst="rect">
          <a:avLst/>
        </a:prstGeom>
      </xdr:spPr>
    </xdr:pic>
    <xdr:clientData/>
  </xdr:oneCellAnchor>
  <xdr:oneCellAnchor>
    <xdr:from>
      <xdr:col>0</xdr:col>
      <xdr:colOff>0</xdr:colOff>
      <xdr:row>154</xdr:row>
      <xdr:rowOff>450056</xdr:rowOff>
    </xdr:from>
    <xdr:ext cx="1214437" cy="1214437"/>
    <xdr:pic>
      <xdr:nvPicPr>
        <xdr:cNvPr id="67" name="Рисунок 66">
          <a:extLst>
            <a:ext uri="{FF2B5EF4-FFF2-40B4-BE49-F238E27FC236}">
              <a16:creationId xmlns:a16="http://schemas.microsoft.com/office/drawing/2014/main" id="{502006F0-4A7B-4467-A98A-770F1506F88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0289381"/>
          <a:ext cx="1214437" cy="1214437"/>
        </a:xfrm>
        <a:prstGeom prst="rect">
          <a:avLst/>
        </a:prstGeom>
      </xdr:spPr>
    </xdr:pic>
    <xdr:clientData/>
  </xdr:oneCellAnchor>
  <xdr:oneCellAnchor>
    <xdr:from>
      <xdr:col>0</xdr:col>
      <xdr:colOff>1</xdr:colOff>
      <xdr:row>332</xdr:row>
      <xdr:rowOff>179179</xdr:rowOff>
    </xdr:from>
    <xdr:ext cx="1202530" cy="642351"/>
    <xdr:pic>
      <xdr:nvPicPr>
        <xdr:cNvPr id="68" name="Рисунок 67">
          <a:extLst>
            <a:ext uri="{FF2B5EF4-FFF2-40B4-BE49-F238E27FC236}">
              <a16:creationId xmlns:a16="http://schemas.microsoft.com/office/drawing/2014/main" id="{084A3DF0-A9AD-4888-8AB7-9E0455EA5A8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 y="37898179"/>
          <a:ext cx="1202530" cy="642351"/>
        </a:xfrm>
        <a:prstGeom prst="rect">
          <a:avLst/>
        </a:prstGeom>
      </xdr:spPr>
    </xdr:pic>
    <xdr:clientData/>
  </xdr:oneCellAnchor>
  <xdr:oneCellAnchor>
    <xdr:from>
      <xdr:col>0</xdr:col>
      <xdr:colOff>11907</xdr:colOff>
      <xdr:row>333</xdr:row>
      <xdr:rowOff>47625</xdr:rowOff>
    </xdr:from>
    <xdr:ext cx="1208523" cy="633531"/>
    <xdr:pic>
      <xdr:nvPicPr>
        <xdr:cNvPr id="69" name="Рисунок 68">
          <a:extLst>
            <a:ext uri="{FF2B5EF4-FFF2-40B4-BE49-F238E27FC236}">
              <a16:creationId xmlns:a16="http://schemas.microsoft.com/office/drawing/2014/main" id="{C0956556-46F7-4520-A5D3-58368D34231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907" y="37957125"/>
          <a:ext cx="1208523" cy="633531"/>
        </a:xfrm>
        <a:prstGeom prst="rect">
          <a:avLst/>
        </a:prstGeom>
      </xdr:spPr>
    </xdr:pic>
    <xdr:clientData/>
  </xdr:oneCellAnchor>
  <xdr:oneCellAnchor>
    <xdr:from>
      <xdr:col>0</xdr:col>
      <xdr:colOff>35719</xdr:colOff>
      <xdr:row>307</xdr:row>
      <xdr:rowOff>166688</xdr:rowOff>
    </xdr:from>
    <xdr:ext cx="1202530" cy="642351"/>
    <xdr:pic>
      <xdr:nvPicPr>
        <xdr:cNvPr id="70" name="Рисунок 69">
          <a:extLst>
            <a:ext uri="{FF2B5EF4-FFF2-40B4-BE49-F238E27FC236}">
              <a16:creationId xmlns:a16="http://schemas.microsoft.com/office/drawing/2014/main" id="{B8C97B81-321A-4A22-B378-24081FC1A83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5719" y="32742188"/>
          <a:ext cx="1202530" cy="642351"/>
        </a:xfrm>
        <a:prstGeom prst="rect">
          <a:avLst/>
        </a:prstGeom>
      </xdr:spPr>
    </xdr:pic>
    <xdr:clientData/>
  </xdr:oneCellAnchor>
  <xdr:oneCellAnchor>
    <xdr:from>
      <xdr:col>0</xdr:col>
      <xdr:colOff>0</xdr:colOff>
      <xdr:row>308</xdr:row>
      <xdr:rowOff>107156</xdr:rowOff>
    </xdr:from>
    <xdr:ext cx="1208523" cy="633531"/>
    <xdr:pic>
      <xdr:nvPicPr>
        <xdr:cNvPr id="71" name="Рисунок 70">
          <a:extLst>
            <a:ext uri="{FF2B5EF4-FFF2-40B4-BE49-F238E27FC236}">
              <a16:creationId xmlns:a16="http://schemas.microsoft.com/office/drawing/2014/main" id="{2BF58BAD-C5F7-476A-86AC-61371A330BC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32873156"/>
          <a:ext cx="1208523" cy="633531"/>
        </a:xfrm>
        <a:prstGeom prst="rect">
          <a:avLst/>
        </a:prstGeom>
      </xdr:spPr>
    </xdr:pic>
    <xdr:clientData/>
  </xdr:oneCellAnchor>
  <xdr:oneCellAnchor>
    <xdr:from>
      <xdr:col>0</xdr:col>
      <xdr:colOff>0</xdr:colOff>
      <xdr:row>314</xdr:row>
      <xdr:rowOff>107156</xdr:rowOff>
    </xdr:from>
    <xdr:ext cx="1221887" cy="621126"/>
    <xdr:pic>
      <xdr:nvPicPr>
        <xdr:cNvPr id="72" name="Рисунок 71">
          <a:extLst>
            <a:ext uri="{FF2B5EF4-FFF2-40B4-BE49-F238E27FC236}">
              <a16:creationId xmlns:a16="http://schemas.microsoft.com/office/drawing/2014/main" id="{6FF4A4DB-DFFE-40BF-BF8B-639475624B9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34206656"/>
          <a:ext cx="1221887" cy="621126"/>
        </a:xfrm>
        <a:prstGeom prst="rect">
          <a:avLst/>
        </a:prstGeom>
      </xdr:spPr>
    </xdr:pic>
    <xdr:clientData/>
  </xdr:oneCellAnchor>
  <xdr:oneCellAnchor>
    <xdr:from>
      <xdr:col>0</xdr:col>
      <xdr:colOff>0</xdr:colOff>
      <xdr:row>315</xdr:row>
      <xdr:rowOff>47625</xdr:rowOff>
    </xdr:from>
    <xdr:ext cx="1229386" cy="601375"/>
    <xdr:pic>
      <xdr:nvPicPr>
        <xdr:cNvPr id="73" name="Рисунок 72">
          <a:extLst>
            <a:ext uri="{FF2B5EF4-FFF2-40B4-BE49-F238E27FC236}">
              <a16:creationId xmlns:a16="http://schemas.microsoft.com/office/drawing/2014/main" id="{66B75C74-D041-439B-A9FB-0020F88318E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4337625"/>
          <a:ext cx="1229386" cy="601375"/>
        </a:xfrm>
        <a:prstGeom prst="rect">
          <a:avLst/>
        </a:prstGeom>
      </xdr:spPr>
    </xdr:pic>
    <xdr:clientData/>
  </xdr:oneCellAnchor>
  <xdr:oneCellAnchor>
    <xdr:from>
      <xdr:col>0</xdr:col>
      <xdr:colOff>0</xdr:colOff>
      <xdr:row>339</xdr:row>
      <xdr:rowOff>83344</xdr:rowOff>
    </xdr:from>
    <xdr:ext cx="1221887" cy="621126"/>
    <xdr:pic>
      <xdr:nvPicPr>
        <xdr:cNvPr id="74" name="Рисунок 73">
          <a:extLst>
            <a:ext uri="{FF2B5EF4-FFF2-40B4-BE49-F238E27FC236}">
              <a16:creationId xmlns:a16="http://schemas.microsoft.com/office/drawing/2014/main" id="{72CA7A98-5A42-46E9-8D22-19847B6845F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39135844"/>
          <a:ext cx="1221887" cy="621126"/>
        </a:xfrm>
        <a:prstGeom prst="rect">
          <a:avLst/>
        </a:prstGeom>
      </xdr:spPr>
    </xdr:pic>
    <xdr:clientData/>
  </xdr:oneCellAnchor>
  <xdr:oneCellAnchor>
    <xdr:from>
      <xdr:col>0</xdr:col>
      <xdr:colOff>0</xdr:colOff>
      <xdr:row>340</xdr:row>
      <xdr:rowOff>95250</xdr:rowOff>
    </xdr:from>
    <xdr:ext cx="1229386" cy="601375"/>
    <xdr:pic>
      <xdr:nvPicPr>
        <xdr:cNvPr id="75" name="Рисунок 74">
          <a:extLst>
            <a:ext uri="{FF2B5EF4-FFF2-40B4-BE49-F238E27FC236}">
              <a16:creationId xmlns:a16="http://schemas.microsoft.com/office/drawing/2014/main" id="{EB7F9555-B5E2-441B-AEA1-15C35E187824}"/>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9338250"/>
          <a:ext cx="1229386" cy="601375"/>
        </a:xfrm>
        <a:prstGeom prst="rect">
          <a:avLst/>
        </a:prstGeom>
      </xdr:spPr>
    </xdr:pic>
    <xdr:clientData/>
  </xdr:oneCellAnchor>
  <xdr:oneCellAnchor>
    <xdr:from>
      <xdr:col>0</xdr:col>
      <xdr:colOff>1</xdr:colOff>
      <xdr:row>196</xdr:row>
      <xdr:rowOff>321469</xdr:rowOff>
    </xdr:from>
    <xdr:ext cx="1214436" cy="1214437"/>
    <xdr:pic>
      <xdr:nvPicPr>
        <xdr:cNvPr id="76" name="Рисунок 75">
          <a:extLst>
            <a:ext uri="{FF2B5EF4-FFF2-40B4-BE49-F238E27FC236}">
              <a16:creationId xmlns:a16="http://schemas.microsoft.com/office/drawing/2014/main" id="{9C84A193-DCAF-4576-AC40-4C540BF83DC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 y="15999619"/>
          <a:ext cx="1214436" cy="1214437"/>
        </a:xfrm>
        <a:prstGeom prst="rect">
          <a:avLst/>
        </a:prstGeom>
      </xdr:spPr>
    </xdr:pic>
    <xdr:clientData/>
  </xdr:oneCellAnchor>
  <xdr:oneCellAnchor>
    <xdr:from>
      <xdr:col>0</xdr:col>
      <xdr:colOff>1</xdr:colOff>
      <xdr:row>200</xdr:row>
      <xdr:rowOff>130969</xdr:rowOff>
    </xdr:from>
    <xdr:ext cx="1223882" cy="547687"/>
    <xdr:pic>
      <xdr:nvPicPr>
        <xdr:cNvPr id="77" name="Рисунок 76">
          <a:extLst>
            <a:ext uri="{FF2B5EF4-FFF2-40B4-BE49-F238E27FC236}">
              <a16:creationId xmlns:a16="http://schemas.microsoft.com/office/drawing/2014/main" id="{7756E487-1868-4B5D-9F85-807E2A686D3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 y="16704469"/>
          <a:ext cx="1223882" cy="547687"/>
        </a:xfrm>
        <a:prstGeom prst="rect">
          <a:avLst/>
        </a:prstGeom>
      </xdr:spPr>
    </xdr:pic>
    <xdr:clientData/>
  </xdr:oneCellAnchor>
  <xdr:oneCellAnchor>
    <xdr:from>
      <xdr:col>0</xdr:col>
      <xdr:colOff>0</xdr:colOff>
      <xdr:row>201</xdr:row>
      <xdr:rowOff>357188</xdr:rowOff>
    </xdr:from>
    <xdr:ext cx="1238250" cy="1238250"/>
    <xdr:pic>
      <xdr:nvPicPr>
        <xdr:cNvPr id="78" name="Рисунок 77">
          <a:extLst>
            <a:ext uri="{FF2B5EF4-FFF2-40B4-BE49-F238E27FC236}">
              <a16:creationId xmlns:a16="http://schemas.microsoft.com/office/drawing/2014/main" id="{251D72BB-955B-4088-A08F-83691F0F77B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6949738"/>
          <a:ext cx="1238250" cy="1238250"/>
        </a:xfrm>
        <a:prstGeom prst="rect">
          <a:avLst/>
        </a:prstGeom>
      </xdr:spPr>
    </xdr:pic>
    <xdr:clientData/>
  </xdr:oneCellAnchor>
  <xdr:oneCellAnchor>
    <xdr:from>
      <xdr:col>0</xdr:col>
      <xdr:colOff>0</xdr:colOff>
      <xdr:row>206</xdr:row>
      <xdr:rowOff>261937</xdr:rowOff>
    </xdr:from>
    <xdr:ext cx="1202531" cy="1202531"/>
    <xdr:pic>
      <xdr:nvPicPr>
        <xdr:cNvPr id="79" name="Рисунок 78">
          <a:extLst>
            <a:ext uri="{FF2B5EF4-FFF2-40B4-BE49-F238E27FC236}">
              <a16:creationId xmlns:a16="http://schemas.microsoft.com/office/drawing/2014/main" id="{E7A193F2-3049-481C-940C-FA0920F24E0D}"/>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7911762"/>
          <a:ext cx="1202531" cy="1202531"/>
        </a:xfrm>
        <a:prstGeom prst="rect">
          <a:avLst/>
        </a:prstGeom>
      </xdr:spPr>
    </xdr:pic>
    <xdr:clientData/>
  </xdr:oneCellAnchor>
  <xdr:oneCellAnchor>
    <xdr:from>
      <xdr:col>0</xdr:col>
      <xdr:colOff>1</xdr:colOff>
      <xdr:row>205</xdr:row>
      <xdr:rowOff>166688</xdr:rowOff>
    </xdr:from>
    <xdr:ext cx="1226344" cy="539591"/>
    <xdr:pic>
      <xdr:nvPicPr>
        <xdr:cNvPr id="80" name="Рисунок 79">
          <a:extLst>
            <a:ext uri="{FF2B5EF4-FFF2-40B4-BE49-F238E27FC236}">
              <a16:creationId xmlns:a16="http://schemas.microsoft.com/office/drawing/2014/main" id="{5C2F28B7-58E9-4166-9D85-34F1315FA7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17692688"/>
          <a:ext cx="1226344" cy="539591"/>
        </a:xfrm>
        <a:prstGeom prst="rect">
          <a:avLst/>
        </a:prstGeom>
      </xdr:spPr>
    </xdr:pic>
    <xdr:clientData/>
  </xdr:oneCellAnchor>
  <xdr:oneCellAnchor>
    <xdr:from>
      <xdr:col>0</xdr:col>
      <xdr:colOff>0</xdr:colOff>
      <xdr:row>210</xdr:row>
      <xdr:rowOff>130971</xdr:rowOff>
    </xdr:from>
    <xdr:ext cx="1237267" cy="500062"/>
    <xdr:pic>
      <xdr:nvPicPr>
        <xdr:cNvPr id="81" name="Рисунок 80">
          <a:extLst>
            <a:ext uri="{FF2B5EF4-FFF2-40B4-BE49-F238E27FC236}">
              <a16:creationId xmlns:a16="http://schemas.microsoft.com/office/drawing/2014/main" id="{58BED1D5-84B9-4986-99D8-2C8719D8618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8609471"/>
          <a:ext cx="1237267" cy="500062"/>
        </a:xfrm>
        <a:prstGeom prst="rect">
          <a:avLst/>
        </a:prstGeom>
      </xdr:spPr>
    </xdr:pic>
    <xdr:clientData/>
  </xdr:oneCellAnchor>
  <xdr:oneCellAnchor>
    <xdr:from>
      <xdr:col>0</xdr:col>
      <xdr:colOff>0</xdr:colOff>
      <xdr:row>211</xdr:row>
      <xdr:rowOff>285750</xdr:rowOff>
    </xdr:from>
    <xdr:ext cx="1214437" cy="1214438"/>
    <xdr:pic>
      <xdr:nvPicPr>
        <xdr:cNvPr id="82" name="Рисунок 81">
          <a:extLst>
            <a:ext uri="{FF2B5EF4-FFF2-40B4-BE49-F238E27FC236}">
              <a16:creationId xmlns:a16="http://schemas.microsoft.com/office/drawing/2014/main" id="{E2B6C93B-8166-4A01-9539-46E3027E3798}"/>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8859500"/>
          <a:ext cx="1214437" cy="1214438"/>
        </a:xfrm>
        <a:prstGeom prst="rect">
          <a:avLst/>
        </a:prstGeom>
      </xdr:spPr>
    </xdr:pic>
    <xdr:clientData/>
  </xdr:oneCellAnchor>
  <xdr:oneCellAnchor>
    <xdr:from>
      <xdr:col>0</xdr:col>
      <xdr:colOff>0</xdr:colOff>
      <xdr:row>215</xdr:row>
      <xdr:rowOff>142875</xdr:rowOff>
    </xdr:from>
    <xdr:ext cx="1226344" cy="478275"/>
    <xdr:pic>
      <xdr:nvPicPr>
        <xdr:cNvPr id="83" name="Рисунок 82">
          <a:extLst>
            <a:ext uri="{FF2B5EF4-FFF2-40B4-BE49-F238E27FC236}">
              <a16:creationId xmlns:a16="http://schemas.microsoft.com/office/drawing/2014/main" id="{D2D0DE93-384C-40E2-A703-C4B9A228862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9573875"/>
          <a:ext cx="1226344" cy="478275"/>
        </a:xfrm>
        <a:prstGeom prst="rect">
          <a:avLst/>
        </a:prstGeom>
      </xdr:spPr>
    </xdr:pic>
    <xdr:clientData/>
  </xdr:oneCellAnchor>
  <xdr:oneCellAnchor>
    <xdr:from>
      <xdr:col>0</xdr:col>
      <xdr:colOff>23812</xdr:colOff>
      <xdr:row>367</xdr:row>
      <xdr:rowOff>134937</xdr:rowOff>
    </xdr:from>
    <xdr:ext cx="1131533" cy="587375"/>
    <xdr:pic>
      <xdr:nvPicPr>
        <xdr:cNvPr id="84" name="Рисунок 83">
          <a:extLst>
            <a:ext uri="{FF2B5EF4-FFF2-40B4-BE49-F238E27FC236}">
              <a16:creationId xmlns:a16="http://schemas.microsoft.com/office/drawing/2014/main" id="{2E698320-B50D-427D-824B-4C78C28C1DD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812" y="46235937"/>
          <a:ext cx="1131533" cy="587375"/>
        </a:xfrm>
        <a:prstGeom prst="rect">
          <a:avLst/>
        </a:prstGeom>
      </xdr:spPr>
    </xdr:pic>
    <xdr:clientData/>
  </xdr:oneCellAnchor>
  <xdr:oneCellAnchor>
    <xdr:from>
      <xdr:col>0</xdr:col>
      <xdr:colOff>0</xdr:colOff>
      <xdr:row>374</xdr:row>
      <xdr:rowOff>150813</xdr:rowOff>
    </xdr:from>
    <xdr:ext cx="1222375" cy="600427"/>
    <xdr:pic>
      <xdr:nvPicPr>
        <xdr:cNvPr id="85" name="Рисунок 84">
          <a:extLst>
            <a:ext uri="{FF2B5EF4-FFF2-40B4-BE49-F238E27FC236}">
              <a16:creationId xmlns:a16="http://schemas.microsoft.com/office/drawing/2014/main" id="{A6FAAD69-63B8-4720-9C41-936404FEB3B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47204313"/>
          <a:ext cx="1222375" cy="600427"/>
        </a:xfrm>
        <a:prstGeom prst="rect">
          <a:avLst/>
        </a:prstGeom>
      </xdr:spPr>
    </xdr:pic>
    <xdr:clientData/>
  </xdr:oneCellAnchor>
  <xdr:oneCellAnchor>
    <xdr:from>
      <xdr:col>0</xdr:col>
      <xdr:colOff>31750</xdr:colOff>
      <xdr:row>381</xdr:row>
      <xdr:rowOff>166687</xdr:rowOff>
    </xdr:from>
    <xdr:ext cx="1180021" cy="531813"/>
    <xdr:pic>
      <xdr:nvPicPr>
        <xdr:cNvPr id="86" name="Рисунок 85">
          <a:extLst>
            <a:ext uri="{FF2B5EF4-FFF2-40B4-BE49-F238E27FC236}">
              <a16:creationId xmlns:a16="http://schemas.microsoft.com/office/drawing/2014/main" id="{DFA8EFCD-C198-4568-9659-7ACBC29618B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48172687"/>
          <a:ext cx="1180021" cy="531813"/>
        </a:xfrm>
        <a:prstGeom prst="rect">
          <a:avLst/>
        </a:prstGeom>
      </xdr:spPr>
    </xdr:pic>
    <xdr:clientData/>
  </xdr:oneCellAnchor>
  <xdr:oneCellAnchor>
    <xdr:from>
      <xdr:col>0</xdr:col>
      <xdr:colOff>0</xdr:colOff>
      <xdr:row>377</xdr:row>
      <xdr:rowOff>224119</xdr:rowOff>
    </xdr:from>
    <xdr:ext cx="1230739" cy="1135063"/>
    <xdr:pic>
      <xdr:nvPicPr>
        <xdr:cNvPr id="87" name="Рисунок 86">
          <a:extLst>
            <a:ext uri="{FF2B5EF4-FFF2-40B4-BE49-F238E27FC236}">
              <a16:creationId xmlns:a16="http://schemas.microsoft.com/office/drawing/2014/main" id="{D2A57C2B-37A1-4762-A074-65ED0A18C4B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0" y="151346648"/>
          <a:ext cx="1230739" cy="11350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79375</xdr:colOff>
      <xdr:row>364</xdr:row>
      <xdr:rowOff>199372</xdr:rowOff>
    </xdr:from>
    <xdr:ext cx="1071563" cy="1079500"/>
    <xdr:pic>
      <xdr:nvPicPr>
        <xdr:cNvPr id="88" name="Рисунок 87">
          <a:extLst>
            <a:ext uri="{FF2B5EF4-FFF2-40B4-BE49-F238E27FC236}">
              <a16:creationId xmlns:a16="http://schemas.microsoft.com/office/drawing/2014/main" id="{6E373729-F476-48FC-98D5-EEAEE9760E86}"/>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79375" y="142088254"/>
          <a:ext cx="1071563" cy="1079500"/>
        </a:xfrm>
        <a:prstGeom prst="rect">
          <a:avLst/>
        </a:prstGeom>
      </xdr:spPr>
    </xdr:pic>
    <xdr:clientData/>
  </xdr:oneCellAnchor>
  <xdr:oneCellAnchor>
    <xdr:from>
      <xdr:col>0</xdr:col>
      <xdr:colOff>26614</xdr:colOff>
      <xdr:row>370</xdr:row>
      <xdr:rowOff>409482</xdr:rowOff>
    </xdr:from>
    <xdr:ext cx="1142999" cy="1174749"/>
    <xdr:pic>
      <xdr:nvPicPr>
        <xdr:cNvPr id="89" name="Рисунок 88">
          <a:extLst>
            <a:ext uri="{FF2B5EF4-FFF2-40B4-BE49-F238E27FC236}">
              <a16:creationId xmlns:a16="http://schemas.microsoft.com/office/drawing/2014/main" id="{C923C484-3D2A-4D5F-BCB6-B869E346A9C4}"/>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6614" y="147004835"/>
          <a:ext cx="1142999" cy="1174749"/>
        </a:xfrm>
        <a:prstGeom prst="rect">
          <a:avLst/>
        </a:prstGeom>
      </xdr:spPr>
    </xdr:pic>
    <xdr:clientData/>
  </xdr:oneCellAnchor>
  <xdr:oneCellAnchor>
    <xdr:from>
      <xdr:col>0</xdr:col>
      <xdr:colOff>1</xdr:colOff>
      <xdr:row>104</xdr:row>
      <xdr:rowOff>619126</xdr:rowOff>
    </xdr:from>
    <xdr:ext cx="1226344" cy="1226344"/>
    <xdr:pic>
      <xdr:nvPicPr>
        <xdr:cNvPr id="96" name="Рисунок 95">
          <a:extLst>
            <a:ext uri="{FF2B5EF4-FFF2-40B4-BE49-F238E27FC236}">
              <a16:creationId xmlns:a16="http://schemas.microsoft.com/office/drawing/2014/main" id="{E3266F71-247A-4E10-9F1E-A39AAD4F7C2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 y="4572001"/>
          <a:ext cx="1226344" cy="1226344"/>
        </a:xfrm>
        <a:prstGeom prst="rect">
          <a:avLst/>
        </a:prstGeom>
      </xdr:spPr>
    </xdr:pic>
    <xdr:clientData/>
  </xdr:oneCellAnchor>
  <xdr:oneCellAnchor>
    <xdr:from>
      <xdr:col>0</xdr:col>
      <xdr:colOff>0</xdr:colOff>
      <xdr:row>109</xdr:row>
      <xdr:rowOff>178594</xdr:rowOff>
    </xdr:from>
    <xdr:ext cx="1238249" cy="1238249"/>
    <xdr:pic>
      <xdr:nvPicPr>
        <xdr:cNvPr id="97" name="Рисунок 96">
          <a:extLst>
            <a:ext uri="{FF2B5EF4-FFF2-40B4-BE49-F238E27FC236}">
              <a16:creationId xmlns:a16="http://schemas.microsoft.com/office/drawing/2014/main" id="{C65D4455-D9B5-4FDA-A4B7-451F51E0F49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5322094"/>
          <a:ext cx="1238249" cy="1238249"/>
        </a:xfrm>
        <a:prstGeom prst="rect">
          <a:avLst/>
        </a:prstGeom>
      </xdr:spPr>
    </xdr:pic>
    <xdr:clientData/>
  </xdr:oneCellAnchor>
  <xdr:oneCellAnchor>
    <xdr:from>
      <xdr:col>0</xdr:col>
      <xdr:colOff>0</xdr:colOff>
      <xdr:row>178</xdr:row>
      <xdr:rowOff>702467</xdr:rowOff>
    </xdr:from>
    <xdr:ext cx="1238250" cy="1238251"/>
    <xdr:pic>
      <xdr:nvPicPr>
        <xdr:cNvPr id="98" name="Рисунок 97">
          <a:extLst>
            <a:ext uri="{FF2B5EF4-FFF2-40B4-BE49-F238E27FC236}">
              <a16:creationId xmlns:a16="http://schemas.microsoft.com/office/drawing/2014/main" id="{5F49081C-84DB-4455-807E-21F429D12AD2}"/>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2951617"/>
          <a:ext cx="1238250" cy="1238251"/>
        </a:xfrm>
        <a:prstGeom prst="rect">
          <a:avLst/>
        </a:prstGeom>
      </xdr:spPr>
    </xdr:pic>
    <xdr:clientData/>
  </xdr:oneCellAnchor>
  <xdr:oneCellAnchor>
    <xdr:from>
      <xdr:col>0</xdr:col>
      <xdr:colOff>0</xdr:colOff>
      <xdr:row>183</xdr:row>
      <xdr:rowOff>202407</xdr:rowOff>
    </xdr:from>
    <xdr:ext cx="1250155" cy="1250155"/>
    <xdr:pic>
      <xdr:nvPicPr>
        <xdr:cNvPr id="99" name="Рисунок 98">
          <a:extLst>
            <a:ext uri="{FF2B5EF4-FFF2-40B4-BE49-F238E27FC236}">
              <a16:creationId xmlns:a16="http://schemas.microsoft.com/office/drawing/2014/main" id="{54E4E57A-0655-476B-90EC-1FA15E5D5C68}"/>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13718382"/>
          <a:ext cx="1250155" cy="1250155"/>
        </a:xfrm>
        <a:prstGeom prst="rect">
          <a:avLst/>
        </a:prstGeom>
      </xdr:spPr>
    </xdr:pic>
    <xdr:clientData/>
  </xdr:oneCellAnchor>
  <xdr:oneCellAnchor>
    <xdr:from>
      <xdr:col>0</xdr:col>
      <xdr:colOff>71438</xdr:colOff>
      <xdr:row>278</xdr:row>
      <xdr:rowOff>11907</xdr:rowOff>
    </xdr:from>
    <xdr:ext cx="1143000" cy="1143000"/>
    <xdr:pic>
      <xdr:nvPicPr>
        <xdr:cNvPr id="100" name="Рисунок 99">
          <a:extLst>
            <a:ext uri="{FF2B5EF4-FFF2-40B4-BE49-F238E27FC236}">
              <a16:creationId xmlns:a16="http://schemas.microsoft.com/office/drawing/2014/main" id="{8CD26490-1A2B-42CB-A720-C7B87358633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71438" y="27634407"/>
          <a:ext cx="1143000" cy="1143000"/>
        </a:xfrm>
        <a:prstGeom prst="rect">
          <a:avLst/>
        </a:prstGeom>
      </xdr:spPr>
    </xdr:pic>
    <xdr:clientData/>
  </xdr:oneCellAnchor>
  <xdr:oneCellAnchor>
    <xdr:from>
      <xdr:col>0</xdr:col>
      <xdr:colOff>35719</xdr:colOff>
      <xdr:row>285</xdr:row>
      <xdr:rowOff>35718</xdr:rowOff>
    </xdr:from>
    <xdr:ext cx="1143000" cy="1143000"/>
    <xdr:pic>
      <xdr:nvPicPr>
        <xdr:cNvPr id="101" name="Рисунок 100">
          <a:extLst>
            <a:ext uri="{FF2B5EF4-FFF2-40B4-BE49-F238E27FC236}">
              <a16:creationId xmlns:a16="http://schemas.microsoft.com/office/drawing/2014/main" id="{ECAB82D3-F50F-4112-A434-FB12B43D0C3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5719" y="28991718"/>
          <a:ext cx="1143000" cy="1143000"/>
        </a:xfrm>
        <a:prstGeom prst="rect">
          <a:avLst/>
        </a:prstGeom>
      </xdr:spPr>
    </xdr:pic>
    <xdr:clientData/>
  </xdr:oneCellAnchor>
  <xdr:oneCellAnchor>
    <xdr:from>
      <xdr:col>1</xdr:col>
      <xdr:colOff>0</xdr:colOff>
      <xdr:row>292</xdr:row>
      <xdr:rowOff>0</xdr:rowOff>
    </xdr:from>
    <xdr:ext cx="304800" cy="304800"/>
    <xdr:sp macro="" textlink="">
      <xdr:nvSpPr>
        <xdr:cNvPr id="102" name="AutoShape 1">
          <a:extLst>
            <a:ext uri="{FF2B5EF4-FFF2-40B4-BE49-F238E27FC236}">
              <a16:creationId xmlns:a16="http://schemas.microsoft.com/office/drawing/2014/main" id="{65531F4D-68EF-4398-AE3F-D9D0FA37E930}"/>
            </a:ext>
          </a:extLst>
        </xdr:cNvPr>
        <xdr:cNvSpPr>
          <a:spLocks noChangeAspect="1" noChangeArrowheads="1"/>
        </xdr:cNvSpPr>
      </xdr:nvSpPr>
      <xdr:spPr bwMode="auto">
        <a:xfrm>
          <a:off x="590550" y="3028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71438</xdr:colOff>
      <xdr:row>292</xdr:row>
      <xdr:rowOff>59530</xdr:rowOff>
    </xdr:from>
    <xdr:ext cx="1071562" cy="1071562"/>
    <xdr:pic>
      <xdr:nvPicPr>
        <xdr:cNvPr id="103" name="Рисунок 102">
          <a:extLst>
            <a:ext uri="{FF2B5EF4-FFF2-40B4-BE49-F238E27FC236}">
              <a16:creationId xmlns:a16="http://schemas.microsoft.com/office/drawing/2014/main" id="{70A651E9-7087-4E4E-9717-38F46DA952F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71438" y="30349030"/>
          <a:ext cx="1071562" cy="1071562"/>
        </a:xfrm>
        <a:prstGeom prst="rect">
          <a:avLst/>
        </a:prstGeom>
      </xdr:spPr>
    </xdr:pic>
    <xdr:clientData/>
  </xdr:oneCellAnchor>
  <xdr:oneCellAnchor>
    <xdr:from>
      <xdr:col>0</xdr:col>
      <xdr:colOff>95251</xdr:colOff>
      <xdr:row>122</xdr:row>
      <xdr:rowOff>87312</xdr:rowOff>
    </xdr:from>
    <xdr:ext cx="1150939" cy="1166814"/>
    <xdr:pic>
      <xdr:nvPicPr>
        <xdr:cNvPr id="104" name="Рисунок 103">
          <a:extLst>
            <a:ext uri="{FF2B5EF4-FFF2-40B4-BE49-F238E27FC236}">
              <a16:creationId xmlns:a16="http://schemas.microsoft.com/office/drawing/2014/main" id="{6B23E54F-AA28-4FD9-A2DF-9257085FDC8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251" y="6754812"/>
          <a:ext cx="1150939" cy="1166814"/>
        </a:xfrm>
        <a:prstGeom prst="rect">
          <a:avLst/>
        </a:prstGeom>
      </xdr:spPr>
    </xdr:pic>
    <xdr:clientData/>
  </xdr:oneCellAnchor>
  <xdr:oneCellAnchor>
    <xdr:from>
      <xdr:col>0</xdr:col>
      <xdr:colOff>71437</xdr:colOff>
      <xdr:row>134</xdr:row>
      <xdr:rowOff>142875</xdr:rowOff>
    </xdr:from>
    <xdr:ext cx="1079500" cy="1103312"/>
    <xdr:pic>
      <xdr:nvPicPr>
        <xdr:cNvPr id="105" name="Рисунок 104">
          <a:extLst>
            <a:ext uri="{FF2B5EF4-FFF2-40B4-BE49-F238E27FC236}">
              <a16:creationId xmlns:a16="http://schemas.microsoft.com/office/drawing/2014/main" id="{288CB5BE-70E1-429C-B0ED-B36D47B34C0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1437" y="8143875"/>
          <a:ext cx="1079500" cy="1103312"/>
        </a:xfrm>
        <a:prstGeom prst="rect">
          <a:avLst/>
        </a:prstGeom>
      </xdr:spPr>
    </xdr:pic>
    <xdr:clientData/>
  </xdr:oneCellAnchor>
  <xdr:oneCellAnchor>
    <xdr:from>
      <xdr:col>0</xdr:col>
      <xdr:colOff>0</xdr:colOff>
      <xdr:row>129</xdr:row>
      <xdr:rowOff>321469</xdr:rowOff>
    </xdr:from>
    <xdr:ext cx="1226344" cy="1226344"/>
    <xdr:pic>
      <xdr:nvPicPr>
        <xdr:cNvPr id="106" name="Рисунок 105">
          <a:extLst>
            <a:ext uri="{FF2B5EF4-FFF2-40B4-BE49-F238E27FC236}">
              <a16:creationId xmlns:a16="http://schemas.microsoft.com/office/drawing/2014/main" id="{394BDAFF-19DC-4572-9777-6A7E54C7B28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7427119"/>
          <a:ext cx="1226344" cy="1226344"/>
        </a:xfrm>
        <a:prstGeom prst="rect">
          <a:avLst/>
        </a:prstGeom>
      </xdr:spPr>
    </xdr:pic>
    <xdr:clientData/>
  </xdr:oneCellAnchor>
  <xdr:oneCellAnchor>
    <xdr:from>
      <xdr:col>0</xdr:col>
      <xdr:colOff>0</xdr:colOff>
      <xdr:row>146</xdr:row>
      <xdr:rowOff>202407</xdr:rowOff>
    </xdr:from>
    <xdr:ext cx="1250155" cy="1250155"/>
    <xdr:pic>
      <xdr:nvPicPr>
        <xdr:cNvPr id="107" name="Рисунок 106">
          <a:extLst>
            <a:ext uri="{FF2B5EF4-FFF2-40B4-BE49-F238E27FC236}">
              <a16:creationId xmlns:a16="http://schemas.microsoft.com/office/drawing/2014/main" id="{FA2E56C7-375D-416F-B94B-3D4E27D1911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9527382"/>
          <a:ext cx="1250155" cy="1250155"/>
        </a:xfrm>
        <a:prstGeom prst="rect">
          <a:avLst/>
        </a:prstGeom>
      </xdr:spPr>
    </xdr:pic>
    <xdr:clientData/>
  </xdr:oneCellAnchor>
  <xdr:oneCellAnchor>
    <xdr:from>
      <xdr:col>0</xdr:col>
      <xdr:colOff>0</xdr:colOff>
      <xdr:row>142</xdr:row>
      <xdr:rowOff>297658</xdr:rowOff>
    </xdr:from>
    <xdr:ext cx="1236720" cy="773905"/>
    <xdr:pic>
      <xdr:nvPicPr>
        <xdr:cNvPr id="108" name="Рисунок 107">
          <a:extLst>
            <a:ext uri="{FF2B5EF4-FFF2-40B4-BE49-F238E27FC236}">
              <a16:creationId xmlns:a16="http://schemas.microsoft.com/office/drawing/2014/main" id="{F7A5BB49-78B3-4420-B659-57537E2AD9BC}"/>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8955883"/>
          <a:ext cx="1236720" cy="773905"/>
        </a:xfrm>
        <a:prstGeom prst="rect">
          <a:avLst/>
        </a:prstGeom>
      </xdr:spPr>
    </xdr:pic>
    <xdr:clientData/>
  </xdr:oneCellAnchor>
  <xdr:oneCellAnchor>
    <xdr:from>
      <xdr:col>0</xdr:col>
      <xdr:colOff>0</xdr:colOff>
      <xdr:row>117</xdr:row>
      <xdr:rowOff>452437</xdr:rowOff>
    </xdr:from>
    <xdr:ext cx="1226343" cy="1226343"/>
    <xdr:pic>
      <xdr:nvPicPr>
        <xdr:cNvPr id="109" name="Рисунок 108">
          <a:extLst>
            <a:ext uri="{FF2B5EF4-FFF2-40B4-BE49-F238E27FC236}">
              <a16:creationId xmlns:a16="http://schemas.microsoft.com/office/drawing/2014/main" id="{53A9832D-3D60-4BF1-A954-37A09830E22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6100762"/>
          <a:ext cx="1226343" cy="1226343"/>
        </a:xfrm>
        <a:prstGeom prst="rect">
          <a:avLst/>
        </a:prstGeom>
      </xdr:spPr>
    </xdr:pic>
    <xdr:clientData/>
  </xdr:oneCellAnchor>
  <xdr:twoCellAnchor editAs="oneCell">
    <xdr:from>
      <xdr:col>0</xdr:col>
      <xdr:colOff>0</xdr:colOff>
      <xdr:row>222</xdr:row>
      <xdr:rowOff>95251</xdr:rowOff>
    </xdr:from>
    <xdr:to>
      <xdr:col>1</xdr:col>
      <xdr:colOff>640057</xdr:colOff>
      <xdr:row>222</xdr:row>
      <xdr:rowOff>775608</xdr:rowOff>
    </xdr:to>
    <xdr:pic>
      <xdr:nvPicPr>
        <xdr:cNvPr id="123" name="Рисунок 122">
          <a:extLst>
            <a:ext uri="{FF2B5EF4-FFF2-40B4-BE49-F238E27FC236}">
              <a16:creationId xmlns:a16="http://schemas.microsoft.com/office/drawing/2014/main" id="{51496D3A-5DCA-45E3-BECC-09B5CFFF593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twoCellAnchor>
  <xdr:twoCellAnchor editAs="oneCell">
    <xdr:from>
      <xdr:col>0</xdr:col>
      <xdr:colOff>0</xdr:colOff>
      <xdr:row>223</xdr:row>
      <xdr:rowOff>35719</xdr:rowOff>
    </xdr:from>
    <xdr:to>
      <xdr:col>1</xdr:col>
      <xdr:colOff>631031</xdr:colOff>
      <xdr:row>223</xdr:row>
      <xdr:rowOff>802009</xdr:rowOff>
    </xdr:to>
    <xdr:pic>
      <xdr:nvPicPr>
        <xdr:cNvPr id="125" name="Рисунок 124">
          <a:extLst>
            <a:ext uri="{FF2B5EF4-FFF2-40B4-BE49-F238E27FC236}">
              <a16:creationId xmlns:a16="http://schemas.microsoft.com/office/drawing/2014/main" id="{259325B6-B6A1-4EA4-8C87-786AF15D444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twoCellAnchor>
  <xdr:oneCellAnchor>
    <xdr:from>
      <xdr:col>0</xdr:col>
      <xdr:colOff>0</xdr:colOff>
      <xdr:row>368</xdr:row>
      <xdr:rowOff>95251</xdr:rowOff>
    </xdr:from>
    <xdr:ext cx="1235370" cy="690562"/>
    <xdr:pic>
      <xdr:nvPicPr>
        <xdr:cNvPr id="126" name="Рисунок 125">
          <a:extLst>
            <a:ext uri="{FF2B5EF4-FFF2-40B4-BE49-F238E27FC236}">
              <a16:creationId xmlns:a16="http://schemas.microsoft.com/office/drawing/2014/main" id="{AEEF3407-E8ED-4AD9-8D17-87F5AB5CC62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oneCellAnchor>
  <xdr:oneCellAnchor>
    <xdr:from>
      <xdr:col>0</xdr:col>
      <xdr:colOff>0</xdr:colOff>
      <xdr:row>369</xdr:row>
      <xdr:rowOff>35719</xdr:rowOff>
    </xdr:from>
    <xdr:ext cx="1226344" cy="766290"/>
    <xdr:pic>
      <xdr:nvPicPr>
        <xdr:cNvPr id="127" name="Рисунок 126">
          <a:extLst>
            <a:ext uri="{FF2B5EF4-FFF2-40B4-BE49-F238E27FC236}">
              <a16:creationId xmlns:a16="http://schemas.microsoft.com/office/drawing/2014/main" id="{3698945F-DBD9-4BA2-8675-039B0C4769D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oneCellAnchor>
  <xdr:twoCellAnchor editAs="oneCell">
    <xdr:from>
      <xdr:col>0</xdr:col>
      <xdr:colOff>0</xdr:colOff>
      <xdr:row>242</xdr:row>
      <xdr:rowOff>59531</xdr:rowOff>
    </xdr:from>
    <xdr:to>
      <xdr:col>1</xdr:col>
      <xdr:colOff>631031</xdr:colOff>
      <xdr:row>242</xdr:row>
      <xdr:rowOff>714797</xdr:rowOff>
    </xdr:to>
    <xdr:pic>
      <xdr:nvPicPr>
        <xdr:cNvPr id="135" name="Рисунок 134">
          <a:extLst>
            <a:ext uri="{FF2B5EF4-FFF2-40B4-BE49-F238E27FC236}">
              <a16:creationId xmlns:a16="http://schemas.microsoft.com/office/drawing/2014/main" id="{8538C62E-E482-4D06-86EC-8F5FD51F4C77}"/>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62865000"/>
          <a:ext cx="1226344" cy="655266"/>
        </a:xfrm>
        <a:prstGeom prst="rect">
          <a:avLst/>
        </a:prstGeom>
      </xdr:spPr>
    </xdr:pic>
    <xdr:clientData/>
  </xdr:twoCellAnchor>
  <xdr:twoCellAnchor editAs="oneCell">
    <xdr:from>
      <xdr:col>0</xdr:col>
      <xdr:colOff>0</xdr:colOff>
      <xdr:row>241</xdr:row>
      <xdr:rowOff>59530</xdr:rowOff>
    </xdr:from>
    <xdr:to>
      <xdr:col>1</xdr:col>
      <xdr:colOff>619124</xdr:colOff>
      <xdr:row>241</xdr:row>
      <xdr:rowOff>773905</xdr:rowOff>
    </xdr:to>
    <xdr:pic>
      <xdr:nvPicPr>
        <xdr:cNvPr id="137" name="Рисунок 136">
          <a:extLst>
            <a:ext uri="{FF2B5EF4-FFF2-40B4-BE49-F238E27FC236}">
              <a16:creationId xmlns:a16="http://schemas.microsoft.com/office/drawing/2014/main" id="{8020131A-E328-4224-A92B-D26CCB47D2A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62031561"/>
          <a:ext cx="1214437" cy="716807"/>
        </a:xfrm>
        <a:prstGeom prst="rect">
          <a:avLst/>
        </a:prstGeom>
      </xdr:spPr>
    </xdr:pic>
    <xdr:clientData/>
  </xdr:twoCellAnchor>
  <xdr:twoCellAnchor editAs="oneCell">
    <xdr:from>
      <xdr:col>0</xdr:col>
      <xdr:colOff>0</xdr:colOff>
      <xdr:row>375</xdr:row>
      <xdr:rowOff>0</xdr:rowOff>
    </xdr:from>
    <xdr:to>
      <xdr:col>1</xdr:col>
      <xdr:colOff>619124</xdr:colOff>
      <xdr:row>375</xdr:row>
      <xdr:rowOff>714375</xdr:rowOff>
    </xdr:to>
    <xdr:pic>
      <xdr:nvPicPr>
        <xdr:cNvPr id="138" name="Рисунок 137">
          <a:extLst>
            <a:ext uri="{FF2B5EF4-FFF2-40B4-BE49-F238E27FC236}">
              <a16:creationId xmlns:a16="http://schemas.microsoft.com/office/drawing/2014/main" id="{D51071AD-A59A-46D4-A7B2-F91253A3D709}"/>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39862719"/>
          <a:ext cx="1214437" cy="716807"/>
        </a:xfrm>
        <a:prstGeom prst="rect">
          <a:avLst/>
        </a:prstGeom>
      </xdr:spPr>
    </xdr:pic>
    <xdr:clientData/>
  </xdr:twoCellAnchor>
  <xdr:twoCellAnchor editAs="oneCell">
    <xdr:from>
      <xdr:col>0</xdr:col>
      <xdr:colOff>0</xdr:colOff>
      <xdr:row>376</xdr:row>
      <xdr:rowOff>71438</xdr:rowOff>
    </xdr:from>
    <xdr:to>
      <xdr:col>1</xdr:col>
      <xdr:colOff>631031</xdr:colOff>
      <xdr:row>376</xdr:row>
      <xdr:rowOff>726704</xdr:rowOff>
    </xdr:to>
    <xdr:pic>
      <xdr:nvPicPr>
        <xdr:cNvPr id="139" name="Рисунок 138">
          <a:extLst>
            <a:ext uri="{FF2B5EF4-FFF2-40B4-BE49-F238E27FC236}">
              <a16:creationId xmlns:a16="http://schemas.microsoft.com/office/drawing/2014/main" id="{DCB65DA7-F0B8-4FB4-91D1-DBBAF3AC0768}"/>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40767594"/>
          <a:ext cx="1226344" cy="655266"/>
        </a:xfrm>
        <a:prstGeom prst="rect">
          <a:avLst/>
        </a:prstGeom>
      </xdr:spPr>
    </xdr:pic>
    <xdr:clientData/>
  </xdr:twoCellAnchor>
  <xdr:twoCellAnchor editAs="oneCell">
    <xdr:from>
      <xdr:col>0</xdr:col>
      <xdr:colOff>0</xdr:colOff>
      <xdr:row>382</xdr:row>
      <xdr:rowOff>154781</xdr:rowOff>
    </xdr:from>
    <xdr:to>
      <xdr:col>3</xdr:col>
      <xdr:colOff>5067</xdr:colOff>
      <xdr:row>382</xdr:row>
      <xdr:rowOff>714375</xdr:rowOff>
    </xdr:to>
    <xdr:pic>
      <xdr:nvPicPr>
        <xdr:cNvPr id="146" name="Рисунок 145">
          <a:extLst>
            <a:ext uri="{FF2B5EF4-FFF2-40B4-BE49-F238E27FC236}">
              <a16:creationId xmlns:a16="http://schemas.microsoft.com/office/drawing/2014/main" id="{BA549736-A2C8-4A99-A906-A4B3D8C109C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43946562"/>
          <a:ext cx="1249886" cy="559594"/>
        </a:xfrm>
        <a:prstGeom prst="rect">
          <a:avLst/>
        </a:prstGeom>
      </xdr:spPr>
    </xdr:pic>
    <xdr:clientData/>
  </xdr:twoCellAnchor>
  <xdr:twoCellAnchor editAs="oneCell">
    <xdr:from>
      <xdr:col>0</xdr:col>
      <xdr:colOff>0</xdr:colOff>
      <xdr:row>383</xdr:row>
      <xdr:rowOff>154781</xdr:rowOff>
    </xdr:from>
    <xdr:to>
      <xdr:col>1</xdr:col>
      <xdr:colOff>641400</xdr:colOff>
      <xdr:row>383</xdr:row>
      <xdr:rowOff>702468</xdr:rowOff>
    </xdr:to>
    <xdr:pic>
      <xdr:nvPicPr>
        <xdr:cNvPr id="148" name="Рисунок 147">
          <a:extLst>
            <a:ext uri="{FF2B5EF4-FFF2-40B4-BE49-F238E27FC236}">
              <a16:creationId xmlns:a16="http://schemas.microsoft.com/office/drawing/2014/main" id="{6AD8F75C-8FC5-466F-8C6E-431353E7CD9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44780000"/>
          <a:ext cx="1236713" cy="547687"/>
        </a:xfrm>
        <a:prstGeom prst="rect">
          <a:avLst/>
        </a:prstGeom>
      </xdr:spPr>
    </xdr:pic>
    <xdr:clientData/>
  </xdr:twoCellAnchor>
  <xdr:oneCellAnchor>
    <xdr:from>
      <xdr:col>0</xdr:col>
      <xdr:colOff>0</xdr:colOff>
      <xdr:row>253</xdr:row>
      <xdr:rowOff>154781</xdr:rowOff>
    </xdr:from>
    <xdr:ext cx="1249886" cy="559594"/>
    <xdr:pic>
      <xdr:nvPicPr>
        <xdr:cNvPr id="150" name="Рисунок 149">
          <a:extLst>
            <a:ext uri="{FF2B5EF4-FFF2-40B4-BE49-F238E27FC236}">
              <a16:creationId xmlns:a16="http://schemas.microsoft.com/office/drawing/2014/main" id="{4420AC89-1133-47EE-BD73-31F4F1F89AAB}"/>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45613437"/>
          <a:ext cx="1249886" cy="559594"/>
        </a:xfrm>
        <a:prstGeom prst="rect">
          <a:avLst/>
        </a:prstGeom>
      </xdr:spPr>
    </xdr:pic>
    <xdr:clientData/>
  </xdr:oneCellAnchor>
  <xdr:oneCellAnchor>
    <xdr:from>
      <xdr:col>0</xdr:col>
      <xdr:colOff>0</xdr:colOff>
      <xdr:row>254</xdr:row>
      <xdr:rowOff>154781</xdr:rowOff>
    </xdr:from>
    <xdr:ext cx="1236713" cy="547687"/>
    <xdr:pic>
      <xdr:nvPicPr>
        <xdr:cNvPr id="151" name="Рисунок 150">
          <a:extLst>
            <a:ext uri="{FF2B5EF4-FFF2-40B4-BE49-F238E27FC236}">
              <a16:creationId xmlns:a16="http://schemas.microsoft.com/office/drawing/2014/main" id="{6EEFA206-3A86-42D2-A2E1-39A2E01F6A3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46446875"/>
          <a:ext cx="1236713" cy="547687"/>
        </a:xfrm>
        <a:prstGeom prst="rect">
          <a:avLst/>
        </a:prstGeom>
      </xdr:spPr>
    </xdr:pic>
    <xdr:clientData/>
  </xdr:oneCellAnchor>
  <xdr:twoCellAnchor editAs="oneCell">
    <xdr:from>
      <xdr:col>0</xdr:col>
      <xdr:colOff>0</xdr:colOff>
      <xdr:row>260</xdr:row>
      <xdr:rowOff>119064</xdr:rowOff>
    </xdr:from>
    <xdr:to>
      <xdr:col>1</xdr:col>
      <xdr:colOff>626719</xdr:colOff>
      <xdr:row>260</xdr:row>
      <xdr:rowOff>666750</xdr:rowOff>
    </xdr:to>
    <xdr:pic>
      <xdr:nvPicPr>
        <xdr:cNvPr id="154" name="Рисунок 153">
          <a:extLst>
            <a:ext uri="{FF2B5EF4-FFF2-40B4-BE49-F238E27FC236}">
              <a16:creationId xmlns:a16="http://schemas.microsoft.com/office/drawing/2014/main" id="{604B06FF-A386-4019-AC0D-D8DF83A28A97}"/>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74128314"/>
          <a:ext cx="1222032" cy="547686"/>
        </a:xfrm>
        <a:prstGeom prst="rect">
          <a:avLst/>
        </a:prstGeom>
      </xdr:spPr>
    </xdr:pic>
    <xdr:clientData/>
  </xdr:twoCellAnchor>
  <xdr:twoCellAnchor editAs="oneCell">
    <xdr:from>
      <xdr:col>0</xdr:col>
      <xdr:colOff>0</xdr:colOff>
      <xdr:row>261</xdr:row>
      <xdr:rowOff>154782</xdr:rowOff>
    </xdr:from>
    <xdr:to>
      <xdr:col>1</xdr:col>
      <xdr:colOff>623325</xdr:colOff>
      <xdr:row>261</xdr:row>
      <xdr:rowOff>690562</xdr:rowOff>
    </xdr:to>
    <xdr:pic>
      <xdr:nvPicPr>
        <xdr:cNvPr id="156" name="Рисунок 155">
          <a:extLst>
            <a:ext uri="{FF2B5EF4-FFF2-40B4-BE49-F238E27FC236}">
              <a16:creationId xmlns:a16="http://schemas.microsoft.com/office/drawing/2014/main" id="{93CE083E-FDAB-4384-91CF-FC680107AAE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74997470"/>
          <a:ext cx="1218638" cy="535780"/>
        </a:xfrm>
        <a:prstGeom prst="rect">
          <a:avLst/>
        </a:prstGeom>
      </xdr:spPr>
    </xdr:pic>
    <xdr:clientData/>
  </xdr:twoCellAnchor>
  <xdr:oneCellAnchor>
    <xdr:from>
      <xdr:col>0</xdr:col>
      <xdr:colOff>31750</xdr:colOff>
      <xdr:row>381</xdr:row>
      <xdr:rowOff>166687</xdr:rowOff>
    </xdr:from>
    <xdr:ext cx="1179817" cy="531813"/>
    <xdr:pic>
      <xdr:nvPicPr>
        <xdr:cNvPr id="157" name="Рисунок 156">
          <a:extLst>
            <a:ext uri="{FF2B5EF4-FFF2-40B4-BE49-F238E27FC236}">
              <a16:creationId xmlns:a16="http://schemas.microsoft.com/office/drawing/2014/main" id="{774347C6-CEB1-4710-8BCE-3B14AF339D2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68984812"/>
          <a:ext cx="1179817" cy="531813"/>
        </a:xfrm>
        <a:prstGeom prst="rect">
          <a:avLst/>
        </a:prstGeom>
      </xdr:spPr>
    </xdr:pic>
    <xdr:clientData/>
  </xdr:oneCellAnchor>
  <xdr:oneCellAnchor>
    <xdr:from>
      <xdr:col>0</xdr:col>
      <xdr:colOff>0</xdr:colOff>
      <xdr:row>233</xdr:row>
      <xdr:rowOff>226218</xdr:rowOff>
    </xdr:from>
    <xdr:ext cx="1222171" cy="600427"/>
    <xdr:pic>
      <xdr:nvPicPr>
        <xdr:cNvPr id="134" name="Рисунок 133">
          <a:extLst>
            <a:ext uri="{FF2B5EF4-FFF2-40B4-BE49-F238E27FC236}">
              <a16:creationId xmlns:a16="http://schemas.microsoft.com/office/drawing/2014/main" id="{5492157C-AC52-49E4-93D2-38A25204399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84820124"/>
          <a:ext cx="1222171" cy="600427"/>
        </a:xfrm>
        <a:prstGeom prst="rect">
          <a:avLst/>
        </a:prstGeom>
      </xdr:spPr>
    </xdr:pic>
    <xdr:clientData/>
  </xdr:oneCellAnchor>
  <xdr:oneCellAnchor>
    <xdr:from>
      <xdr:col>0</xdr:col>
      <xdr:colOff>0</xdr:colOff>
      <xdr:row>234</xdr:row>
      <xdr:rowOff>154781</xdr:rowOff>
    </xdr:from>
    <xdr:ext cx="1214437" cy="716807"/>
    <xdr:pic>
      <xdr:nvPicPr>
        <xdr:cNvPr id="136" name="Рисунок 135">
          <a:extLst>
            <a:ext uri="{FF2B5EF4-FFF2-40B4-BE49-F238E27FC236}">
              <a16:creationId xmlns:a16="http://schemas.microsoft.com/office/drawing/2014/main" id="{FC7157DB-BE88-46A8-9945-54CC92F80A75}"/>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85736906"/>
          <a:ext cx="1214437" cy="716807"/>
        </a:xfrm>
        <a:prstGeom prst="rect">
          <a:avLst/>
        </a:prstGeom>
      </xdr:spPr>
    </xdr:pic>
    <xdr:clientData/>
  </xdr:oneCellAnchor>
  <xdr:oneCellAnchor>
    <xdr:from>
      <xdr:col>0</xdr:col>
      <xdr:colOff>0</xdr:colOff>
      <xdr:row>235</xdr:row>
      <xdr:rowOff>119062</xdr:rowOff>
    </xdr:from>
    <xdr:ext cx="1226344" cy="655266"/>
    <xdr:pic>
      <xdr:nvPicPr>
        <xdr:cNvPr id="143" name="Рисунок 142">
          <a:extLst>
            <a:ext uri="{FF2B5EF4-FFF2-40B4-BE49-F238E27FC236}">
              <a16:creationId xmlns:a16="http://schemas.microsoft.com/office/drawing/2014/main" id="{8CA3C0AE-5DD4-438E-80BB-1C411D19B56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86701312"/>
          <a:ext cx="1226344" cy="655266"/>
        </a:xfrm>
        <a:prstGeom prst="rect">
          <a:avLst/>
        </a:prstGeom>
      </xdr:spPr>
    </xdr:pic>
    <xdr:clientData/>
  </xdr:oneCellAnchor>
  <xdr:twoCellAnchor editAs="oneCell">
    <xdr:from>
      <xdr:col>0</xdr:col>
      <xdr:colOff>0</xdr:colOff>
      <xdr:row>229</xdr:row>
      <xdr:rowOff>261938</xdr:rowOff>
    </xdr:from>
    <xdr:to>
      <xdr:col>2</xdr:col>
      <xdr:colOff>4284</xdr:colOff>
      <xdr:row>232</xdr:row>
      <xdr:rowOff>107156</xdr:rowOff>
    </xdr:to>
    <xdr:pic>
      <xdr:nvPicPr>
        <xdr:cNvPr id="113" name="Рисунок 112">
          <a:extLst>
            <a:ext uri="{FF2B5EF4-FFF2-40B4-BE49-F238E27FC236}">
              <a16:creationId xmlns:a16="http://schemas.microsoft.com/office/drawing/2014/main" id="{11749ABA-724A-49FB-B89F-E3B9447973A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59543157"/>
          <a:ext cx="1238250" cy="1238250"/>
        </a:xfrm>
        <a:prstGeom prst="rect">
          <a:avLst/>
        </a:prstGeom>
      </xdr:spPr>
    </xdr:pic>
    <xdr:clientData/>
  </xdr:twoCellAnchor>
  <xdr:twoCellAnchor editAs="oneCell">
    <xdr:from>
      <xdr:col>0</xdr:col>
      <xdr:colOff>0</xdr:colOff>
      <xdr:row>309</xdr:row>
      <xdr:rowOff>324971</xdr:rowOff>
    </xdr:from>
    <xdr:to>
      <xdr:col>1</xdr:col>
      <xdr:colOff>627528</xdr:colOff>
      <xdr:row>312</xdr:row>
      <xdr:rowOff>143997</xdr:rowOff>
    </xdr:to>
    <xdr:pic>
      <xdr:nvPicPr>
        <xdr:cNvPr id="6" name="Рисунок 5">
          <a:extLst>
            <a:ext uri="{FF2B5EF4-FFF2-40B4-BE49-F238E27FC236}">
              <a16:creationId xmlns:a16="http://schemas.microsoft.com/office/drawing/2014/main" id="{55CC70C8-9864-6ECD-97EB-8C8C25814E78}"/>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04965500"/>
          <a:ext cx="1232646" cy="1232646"/>
        </a:xfrm>
        <a:prstGeom prst="rect">
          <a:avLst/>
        </a:prstGeom>
      </xdr:spPr>
    </xdr:pic>
    <xdr:clientData/>
  </xdr:twoCellAnchor>
  <xdr:oneCellAnchor>
    <xdr:from>
      <xdr:col>0</xdr:col>
      <xdr:colOff>110517</xdr:colOff>
      <xdr:row>266</xdr:row>
      <xdr:rowOff>48846</xdr:rowOff>
    </xdr:from>
    <xdr:ext cx="1090576" cy="700128"/>
    <xdr:pic>
      <xdr:nvPicPr>
        <xdr:cNvPr id="124" name="Рисунок 123">
          <a:extLst>
            <a:ext uri="{FF2B5EF4-FFF2-40B4-BE49-F238E27FC236}">
              <a16:creationId xmlns:a16="http://schemas.microsoft.com/office/drawing/2014/main" id="{E4D8A0A5-57EB-455C-B44C-64A19A5E5BFF}"/>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450" t="22536" r="9156" b="26055"/>
        <a:stretch/>
      </xdr:blipFill>
      <xdr:spPr>
        <a:xfrm>
          <a:off x="110517" y="87696775"/>
          <a:ext cx="1090576" cy="700128"/>
        </a:xfrm>
        <a:prstGeom prst="rect">
          <a:avLst/>
        </a:prstGeom>
      </xdr:spPr>
    </xdr:pic>
    <xdr:clientData/>
  </xdr:oneCellAnchor>
  <xdr:twoCellAnchor editAs="oneCell">
    <xdr:from>
      <xdr:col>0</xdr:col>
      <xdr:colOff>0</xdr:colOff>
      <xdr:row>262</xdr:row>
      <xdr:rowOff>295836</xdr:rowOff>
    </xdr:from>
    <xdr:to>
      <xdr:col>3</xdr:col>
      <xdr:colOff>2196</xdr:colOff>
      <xdr:row>265</xdr:row>
      <xdr:rowOff>26894</xdr:rowOff>
    </xdr:to>
    <xdr:pic>
      <xdr:nvPicPr>
        <xdr:cNvPr id="10" name="Рисунок 9">
          <a:extLst>
            <a:ext uri="{FF2B5EF4-FFF2-40B4-BE49-F238E27FC236}">
              <a16:creationId xmlns:a16="http://schemas.microsoft.com/office/drawing/2014/main" id="{7497966E-D4E7-4FF4-A722-2AA22D22073B}"/>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10179" t="13928" r="9465" b="14464"/>
        <a:stretch/>
      </xdr:blipFill>
      <xdr:spPr>
        <a:xfrm>
          <a:off x="0" y="81874660"/>
          <a:ext cx="1297756" cy="1156446"/>
        </a:xfrm>
        <a:prstGeom prst="rect">
          <a:avLst/>
        </a:prstGeom>
      </xdr:spPr>
    </xdr:pic>
    <xdr:clientData/>
  </xdr:twoCellAnchor>
  <xdr:twoCellAnchor editAs="oneCell">
    <xdr:from>
      <xdr:col>0</xdr:col>
      <xdr:colOff>14654</xdr:colOff>
      <xdr:row>10</xdr:row>
      <xdr:rowOff>256443</xdr:rowOff>
    </xdr:from>
    <xdr:to>
      <xdr:col>1</xdr:col>
      <xdr:colOff>622324</xdr:colOff>
      <xdr:row>10</xdr:row>
      <xdr:rowOff>1069731</xdr:rowOff>
    </xdr:to>
    <xdr:pic>
      <xdr:nvPicPr>
        <xdr:cNvPr id="7" name="Рисунок 6">
          <a:extLst>
            <a:ext uri="{FF2B5EF4-FFF2-40B4-BE49-F238E27FC236}">
              <a16:creationId xmlns:a16="http://schemas.microsoft.com/office/drawing/2014/main" id="{30FE556D-F0D2-4BB0-971A-E96F77AD7BCE}"/>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8627" t="23851" r="8627" b="19700"/>
        <a:stretch/>
      </xdr:blipFill>
      <xdr:spPr>
        <a:xfrm>
          <a:off x="14654" y="2652347"/>
          <a:ext cx="1208478" cy="813288"/>
        </a:xfrm>
        <a:prstGeom prst="rect">
          <a:avLst/>
        </a:prstGeom>
      </xdr:spPr>
    </xdr:pic>
    <xdr:clientData/>
  </xdr:twoCellAnchor>
  <xdr:twoCellAnchor editAs="oneCell">
    <xdr:from>
      <xdr:col>0</xdr:col>
      <xdr:colOff>0</xdr:colOff>
      <xdr:row>11</xdr:row>
      <xdr:rowOff>29766</xdr:rowOff>
    </xdr:from>
    <xdr:to>
      <xdr:col>2</xdr:col>
      <xdr:colOff>573</xdr:colOff>
      <xdr:row>11</xdr:row>
      <xdr:rowOff>785812</xdr:rowOff>
    </xdr:to>
    <xdr:pic>
      <xdr:nvPicPr>
        <xdr:cNvPr id="55" name="Рисунок 54">
          <a:extLst>
            <a:ext uri="{FF2B5EF4-FFF2-40B4-BE49-F238E27FC236}">
              <a16:creationId xmlns:a16="http://schemas.microsoft.com/office/drawing/2014/main" id="{631D9BDC-ECD7-4E7D-863E-C85C0A1B239E}"/>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2778" t="22132" r="2469" b="20695"/>
        <a:stretch/>
      </xdr:blipFill>
      <xdr:spPr>
        <a:xfrm>
          <a:off x="0" y="3774282"/>
          <a:ext cx="1247882" cy="756046"/>
        </a:xfrm>
        <a:prstGeom prst="rect">
          <a:avLst/>
        </a:prstGeom>
      </xdr:spPr>
    </xdr:pic>
    <xdr:clientData/>
  </xdr:twoCellAnchor>
  <xdr:twoCellAnchor editAs="oneCell">
    <xdr:from>
      <xdr:col>0</xdr:col>
      <xdr:colOff>14654</xdr:colOff>
      <xdr:row>12</xdr:row>
      <xdr:rowOff>65941</xdr:rowOff>
    </xdr:from>
    <xdr:to>
      <xdr:col>0</xdr:col>
      <xdr:colOff>571501</xdr:colOff>
      <xdr:row>13</xdr:row>
      <xdr:rowOff>651048</xdr:rowOff>
    </xdr:to>
    <xdr:pic>
      <xdr:nvPicPr>
        <xdr:cNvPr id="95" name="Рисунок 94">
          <a:extLst>
            <a:ext uri="{FF2B5EF4-FFF2-40B4-BE49-F238E27FC236}">
              <a16:creationId xmlns:a16="http://schemas.microsoft.com/office/drawing/2014/main" id="{0645B74F-4D56-4E1F-9F5D-0D37D6CAAEA6}"/>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31238" t="2881" r="30286" b="3972"/>
        <a:stretch/>
      </xdr:blipFill>
      <xdr:spPr>
        <a:xfrm>
          <a:off x="14654" y="4835768"/>
          <a:ext cx="556847" cy="1303903"/>
        </a:xfrm>
        <a:prstGeom prst="rect">
          <a:avLst/>
        </a:prstGeom>
      </xdr:spPr>
    </xdr:pic>
    <xdr:clientData/>
  </xdr:twoCellAnchor>
  <xdr:twoCellAnchor editAs="oneCell">
    <xdr:from>
      <xdr:col>0</xdr:col>
      <xdr:colOff>507312</xdr:colOff>
      <xdr:row>12</xdr:row>
      <xdr:rowOff>55390</xdr:rowOff>
    </xdr:from>
    <xdr:to>
      <xdr:col>1</xdr:col>
      <xdr:colOff>598678</xdr:colOff>
      <xdr:row>13</xdr:row>
      <xdr:rowOff>640497</xdr:rowOff>
    </xdr:to>
    <xdr:pic>
      <xdr:nvPicPr>
        <xdr:cNvPr id="111" name="Рисунок 110">
          <a:extLst>
            <a:ext uri="{FF2B5EF4-FFF2-40B4-BE49-F238E27FC236}">
              <a16:creationId xmlns:a16="http://schemas.microsoft.com/office/drawing/2014/main" id="{9280100D-D92F-4268-93D5-287F77398AF5}"/>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28045" t="3420" r="23403" b="1786"/>
        <a:stretch/>
      </xdr:blipFill>
      <xdr:spPr>
        <a:xfrm>
          <a:off x="507312" y="4835749"/>
          <a:ext cx="692632" cy="1307875"/>
        </a:xfrm>
        <a:prstGeom prst="rect">
          <a:avLst/>
        </a:prstGeom>
      </xdr:spPr>
    </xdr:pic>
    <xdr:clientData/>
  </xdr:twoCellAnchor>
  <xdr:twoCellAnchor editAs="oneCell">
    <xdr:from>
      <xdr:col>0</xdr:col>
      <xdr:colOff>0</xdr:colOff>
      <xdr:row>15</xdr:row>
      <xdr:rowOff>349462</xdr:rowOff>
    </xdr:from>
    <xdr:to>
      <xdr:col>2</xdr:col>
      <xdr:colOff>2936</xdr:colOff>
      <xdr:row>16</xdr:row>
      <xdr:rowOff>563218</xdr:rowOff>
    </xdr:to>
    <xdr:pic>
      <xdr:nvPicPr>
        <xdr:cNvPr id="114" name="Рисунок 113">
          <a:extLst>
            <a:ext uri="{FF2B5EF4-FFF2-40B4-BE49-F238E27FC236}">
              <a16:creationId xmlns:a16="http://schemas.microsoft.com/office/drawing/2014/main" id="{E1B46A6E-D93B-4674-8AD0-88DB18C1EF5C}"/>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402" t="14864" r="4435" b="2466"/>
        <a:stretch/>
      </xdr:blipFill>
      <xdr:spPr>
        <a:xfrm>
          <a:off x="0" y="7058375"/>
          <a:ext cx="1245327" cy="1075147"/>
        </a:xfrm>
        <a:prstGeom prst="rect">
          <a:avLst/>
        </a:prstGeom>
      </xdr:spPr>
    </xdr:pic>
    <xdr:clientData/>
  </xdr:twoCellAnchor>
  <xdr:twoCellAnchor editAs="oneCell">
    <xdr:from>
      <xdr:col>0</xdr:col>
      <xdr:colOff>0</xdr:colOff>
      <xdr:row>17</xdr:row>
      <xdr:rowOff>304800</xdr:rowOff>
    </xdr:from>
    <xdr:to>
      <xdr:col>2</xdr:col>
      <xdr:colOff>794</xdr:colOff>
      <xdr:row>18</xdr:row>
      <xdr:rowOff>190499</xdr:rowOff>
    </xdr:to>
    <xdr:pic>
      <xdr:nvPicPr>
        <xdr:cNvPr id="116" name="Рисунок 115">
          <a:extLst>
            <a:ext uri="{FF2B5EF4-FFF2-40B4-BE49-F238E27FC236}">
              <a16:creationId xmlns:a16="http://schemas.microsoft.com/office/drawing/2014/main" id="{0476D972-3985-4BB2-A235-14E278169E32}"/>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5811" t="27896" r="4330" b="18835"/>
        <a:stretch/>
      </xdr:blipFill>
      <xdr:spPr>
        <a:xfrm>
          <a:off x="0" y="8730762"/>
          <a:ext cx="1246371" cy="742949"/>
        </a:xfrm>
        <a:prstGeom prst="rect">
          <a:avLst/>
        </a:prstGeom>
      </xdr:spPr>
    </xdr:pic>
    <xdr:clientData/>
  </xdr:twoCellAnchor>
  <xdr:twoCellAnchor editAs="oneCell">
    <xdr:from>
      <xdr:col>0</xdr:col>
      <xdr:colOff>0</xdr:colOff>
      <xdr:row>21</xdr:row>
      <xdr:rowOff>356506</xdr:rowOff>
    </xdr:from>
    <xdr:to>
      <xdr:col>1</xdr:col>
      <xdr:colOff>625464</xdr:colOff>
      <xdr:row>22</xdr:row>
      <xdr:rowOff>66675</xdr:rowOff>
    </xdr:to>
    <xdr:pic>
      <xdr:nvPicPr>
        <xdr:cNvPr id="122" name="Рисунок 121">
          <a:extLst>
            <a:ext uri="{FF2B5EF4-FFF2-40B4-BE49-F238E27FC236}">
              <a16:creationId xmlns:a16="http://schemas.microsoft.com/office/drawing/2014/main" id="{8E03DAD2-A821-453F-ADC4-87425DBB3944}"/>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3963" t="36143" r="4196" b="29367"/>
        <a:stretch/>
      </xdr:blipFill>
      <xdr:spPr>
        <a:xfrm>
          <a:off x="0" y="11986531"/>
          <a:ext cx="1225539" cy="453119"/>
        </a:xfrm>
        <a:prstGeom prst="rect">
          <a:avLst/>
        </a:prstGeom>
      </xdr:spPr>
    </xdr:pic>
    <xdr:clientData/>
  </xdr:twoCellAnchor>
  <xdr:twoCellAnchor editAs="oneCell">
    <xdr:from>
      <xdr:col>0</xdr:col>
      <xdr:colOff>0</xdr:colOff>
      <xdr:row>19</xdr:row>
      <xdr:rowOff>449698</xdr:rowOff>
    </xdr:from>
    <xdr:to>
      <xdr:col>1</xdr:col>
      <xdr:colOff>623683</xdr:colOff>
      <xdr:row>20</xdr:row>
      <xdr:rowOff>463305</xdr:rowOff>
    </xdr:to>
    <xdr:pic>
      <xdr:nvPicPr>
        <xdr:cNvPr id="132" name="Рисунок 131">
          <a:extLst>
            <a:ext uri="{FF2B5EF4-FFF2-40B4-BE49-F238E27FC236}">
              <a16:creationId xmlns:a16="http://schemas.microsoft.com/office/drawing/2014/main" id="{20274B1A-6F58-40F2-9CAE-A7F1EA4E2C25}"/>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19139" b="16997"/>
        <a:stretch/>
      </xdr:blipFill>
      <xdr:spPr>
        <a:xfrm>
          <a:off x="0" y="10604176"/>
          <a:ext cx="1220031" cy="767845"/>
        </a:xfrm>
        <a:prstGeom prst="rect">
          <a:avLst/>
        </a:prstGeom>
      </xdr:spPr>
    </xdr:pic>
    <xdr:clientData/>
  </xdr:twoCellAnchor>
  <xdr:twoCellAnchor editAs="oneCell">
    <xdr:from>
      <xdr:col>0</xdr:col>
      <xdr:colOff>0</xdr:colOff>
      <xdr:row>25</xdr:row>
      <xdr:rowOff>92530</xdr:rowOff>
    </xdr:from>
    <xdr:to>
      <xdr:col>0</xdr:col>
      <xdr:colOff>378305</xdr:colOff>
      <xdr:row>26</xdr:row>
      <xdr:rowOff>659424</xdr:rowOff>
    </xdr:to>
    <xdr:pic>
      <xdr:nvPicPr>
        <xdr:cNvPr id="142" name="Рисунок 141">
          <a:extLst>
            <a:ext uri="{FF2B5EF4-FFF2-40B4-BE49-F238E27FC236}">
              <a16:creationId xmlns:a16="http://schemas.microsoft.com/office/drawing/2014/main" id="{0117110A-4891-45B3-BB2F-DC63CBC58E73}"/>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35602" t="4533" r="37256" b="4689"/>
        <a:stretch/>
      </xdr:blipFill>
      <xdr:spPr>
        <a:xfrm>
          <a:off x="0" y="14629145"/>
          <a:ext cx="378305" cy="1284933"/>
        </a:xfrm>
        <a:prstGeom prst="rect">
          <a:avLst/>
        </a:prstGeom>
      </xdr:spPr>
    </xdr:pic>
    <xdr:clientData/>
  </xdr:twoCellAnchor>
  <xdr:twoCellAnchor editAs="oneCell">
    <xdr:from>
      <xdr:col>0</xdr:col>
      <xdr:colOff>505558</xdr:colOff>
      <xdr:row>25</xdr:row>
      <xdr:rowOff>73270</xdr:rowOff>
    </xdr:from>
    <xdr:to>
      <xdr:col>1</xdr:col>
      <xdr:colOff>586153</xdr:colOff>
      <xdr:row>26</xdr:row>
      <xdr:rowOff>717175</xdr:rowOff>
    </xdr:to>
    <xdr:pic>
      <xdr:nvPicPr>
        <xdr:cNvPr id="145" name="Рисунок 144">
          <a:extLst>
            <a:ext uri="{FF2B5EF4-FFF2-40B4-BE49-F238E27FC236}">
              <a16:creationId xmlns:a16="http://schemas.microsoft.com/office/drawing/2014/main" id="{33563E18-29D7-40CD-8A04-24E228391765}"/>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27946" t="3704" r="25944" b="2279"/>
        <a:stretch/>
      </xdr:blipFill>
      <xdr:spPr>
        <a:xfrm>
          <a:off x="505558" y="14609885"/>
          <a:ext cx="681403" cy="1362805"/>
        </a:xfrm>
        <a:prstGeom prst="rect">
          <a:avLst/>
        </a:prstGeom>
      </xdr:spPr>
    </xdr:pic>
    <xdr:clientData/>
  </xdr:twoCellAnchor>
  <xdr:twoCellAnchor editAs="oneCell">
    <xdr:from>
      <xdr:col>0</xdr:col>
      <xdr:colOff>41414</xdr:colOff>
      <xdr:row>23</xdr:row>
      <xdr:rowOff>67447</xdr:rowOff>
    </xdr:from>
    <xdr:to>
      <xdr:col>0</xdr:col>
      <xdr:colOff>403734</xdr:colOff>
      <xdr:row>24</xdr:row>
      <xdr:rowOff>633142</xdr:rowOff>
    </xdr:to>
    <xdr:pic>
      <xdr:nvPicPr>
        <xdr:cNvPr id="153" name="Рисунок 152">
          <a:extLst>
            <a:ext uri="{FF2B5EF4-FFF2-40B4-BE49-F238E27FC236}">
              <a16:creationId xmlns:a16="http://schemas.microsoft.com/office/drawing/2014/main" id="{022D31FF-B6D5-4B69-A554-0AC2E17B3185}"/>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36923" t="5459" r="37776" b="5316"/>
        <a:stretch/>
      </xdr:blipFill>
      <xdr:spPr>
        <a:xfrm>
          <a:off x="41414" y="13203664"/>
          <a:ext cx="362320" cy="1278000"/>
        </a:xfrm>
        <a:prstGeom prst="rect">
          <a:avLst/>
        </a:prstGeom>
      </xdr:spPr>
    </xdr:pic>
    <xdr:clientData/>
  </xdr:twoCellAnchor>
  <xdr:twoCellAnchor editAs="oneCell">
    <xdr:from>
      <xdr:col>0</xdr:col>
      <xdr:colOff>504263</xdr:colOff>
      <xdr:row>23</xdr:row>
      <xdr:rowOff>25213</xdr:rowOff>
    </xdr:from>
    <xdr:to>
      <xdr:col>1</xdr:col>
      <xdr:colOff>546618</xdr:colOff>
      <xdr:row>24</xdr:row>
      <xdr:rowOff>688599</xdr:rowOff>
    </xdr:to>
    <xdr:pic>
      <xdr:nvPicPr>
        <xdr:cNvPr id="158" name="Рисунок 157">
          <a:extLst>
            <a:ext uri="{FF2B5EF4-FFF2-40B4-BE49-F238E27FC236}">
              <a16:creationId xmlns:a16="http://schemas.microsoft.com/office/drawing/2014/main" id="{CBBDDB74-6063-48F0-80EF-6FBC535475DE}"/>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28768" t="3018" r="26910" b="3415"/>
        <a:stretch/>
      </xdr:blipFill>
      <xdr:spPr>
        <a:xfrm>
          <a:off x="504263" y="13141138"/>
          <a:ext cx="642430" cy="1377761"/>
        </a:xfrm>
        <a:prstGeom prst="rect">
          <a:avLst/>
        </a:prstGeom>
      </xdr:spPr>
    </xdr:pic>
    <xdr:clientData/>
  </xdr:twoCellAnchor>
  <xdr:twoCellAnchor editAs="oneCell">
    <xdr:from>
      <xdr:col>0</xdr:col>
      <xdr:colOff>0</xdr:colOff>
      <xdr:row>30</xdr:row>
      <xdr:rowOff>57150</xdr:rowOff>
    </xdr:from>
    <xdr:to>
      <xdr:col>1</xdr:col>
      <xdr:colOff>630329</xdr:colOff>
      <xdr:row>30</xdr:row>
      <xdr:rowOff>628650</xdr:rowOff>
    </xdr:to>
    <xdr:pic>
      <xdr:nvPicPr>
        <xdr:cNvPr id="164" name="Рисунок 163">
          <a:extLst>
            <a:ext uri="{FF2B5EF4-FFF2-40B4-BE49-F238E27FC236}">
              <a16:creationId xmlns:a16="http://schemas.microsoft.com/office/drawing/2014/main" id="{FC3FBBC4-97CB-462A-9650-47CE80D8C31B}"/>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2645" t="28046" r="2104" b="26975"/>
        <a:stretch/>
      </xdr:blipFill>
      <xdr:spPr>
        <a:xfrm>
          <a:off x="0" y="17745075"/>
          <a:ext cx="1230404" cy="581025"/>
        </a:xfrm>
        <a:prstGeom prst="rect">
          <a:avLst/>
        </a:prstGeom>
      </xdr:spPr>
    </xdr:pic>
    <xdr:clientData/>
  </xdr:twoCellAnchor>
  <xdr:twoCellAnchor editAs="oneCell">
    <xdr:from>
      <xdr:col>0</xdr:col>
      <xdr:colOff>0</xdr:colOff>
      <xdr:row>28</xdr:row>
      <xdr:rowOff>219075</xdr:rowOff>
    </xdr:from>
    <xdr:to>
      <xdr:col>1</xdr:col>
      <xdr:colOff>624735</xdr:colOff>
      <xdr:row>29</xdr:row>
      <xdr:rowOff>428625</xdr:rowOff>
    </xdr:to>
    <xdr:pic>
      <xdr:nvPicPr>
        <xdr:cNvPr id="166" name="Рисунок 165">
          <a:extLst>
            <a:ext uri="{FF2B5EF4-FFF2-40B4-BE49-F238E27FC236}">
              <a16:creationId xmlns:a16="http://schemas.microsoft.com/office/drawing/2014/main" id="{264C9C79-DD8D-44D4-AB44-9D1F2177AD36}"/>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3704" t="12965" b="3162"/>
        <a:stretch/>
      </xdr:blipFill>
      <xdr:spPr>
        <a:xfrm>
          <a:off x="0" y="16192500"/>
          <a:ext cx="1224810" cy="1066800"/>
        </a:xfrm>
        <a:prstGeom prst="rect">
          <a:avLst/>
        </a:prstGeom>
      </xdr:spPr>
    </xdr:pic>
    <xdr:clientData/>
  </xdr:twoCellAnchor>
  <xdr:twoCellAnchor editAs="oneCell">
    <xdr:from>
      <xdr:col>0</xdr:col>
      <xdr:colOff>0</xdr:colOff>
      <xdr:row>31</xdr:row>
      <xdr:rowOff>266700</xdr:rowOff>
    </xdr:from>
    <xdr:to>
      <xdr:col>2</xdr:col>
      <xdr:colOff>1383</xdr:colOff>
      <xdr:row>32</xdr:row>
      <xdr:rowOff>198664</xdr:rowOff>
    </xdr:to>
    <xdr:pic>
      <xdr:nvPicPr>
        <xdr:cNvPr id="168" name="Рисунок 167">
          <a:extLst>
            <a:ext uri="{FF2B5EF4-FFF2-40B4-BE49-F238E27FC236}">
              <a16:creationId xmlns:a16="http://schemas.microsoft.com/office/drawing/2014/main" id="{CFFC3EAC-643E-49F8-B11E-4654EF1A1E1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8811875"/>
          <a:ext cx="1246227" cy="790575"/>
        </a:xfrm>
        <a:prstGeom prst="rect">
          <a:avLst/>
        </a:prstGeom>
      </xdr:spPr>
    </xdr:pic>
    <xdr:clientData/>
  </xdr:twoCellAnchor>
  <xdr:twoCellAnchor editAs="oneCell">
    <xdr:from>
      <xdr:col>0</xdr:col>
      <xdr:colOff>1</xdr:colOff>
      <xdr:row>33</xdr:row>
      <xdr:rowOff>266700</xdr:rowOff>
    </xdr:from>
    <xdr:to>
      <xdr:col>1</xdr:col>
      <xdr:colOff>636636</xdr:colOff>
      <xdr:row>34</xdr:row>
      <xdr:rowOff>333375</xdr:rowOff>
    </xdr:to>
    <xdr:pic>
      <xdr:nvPicPr>
        <xdr:cNvPr id="170" name="Рисунок 169">
          <a:extLst>
            <a:ext uri="{FF2B5EF4-FFF2-40B4-BE49-F238E27FC236}">
              <a16:creationId xmlns:a16="http://schemas.microsoft.com/office/drawing/2014/main" id="{B824F6E2-14E0-4B1A-9653-41C4B0700FCA}"/>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1202" t="24342" r="9987" b="24064"/>
        <a:stretch/>
      </xdr:blipFill>
      <xdr:spPr>
        <a:xfrm>
          <a:off x="1" y="20526375"/>
          <a:ext cx="1236710" cy="809625"/>
        </a:xfrm>
        <a:prstGeom prst="rect">
          <a:avLst/>
        </a:prstGeom>
      </xdr:spPr>
    </xdr:pic>
    <xdr:clientData/>
  </xdr:twoCellAnchor>
  <xdr:twoCellAnchor editAs="oneCell">
    <xdr:from>
      <xdr:col>0</xdr:col>
      <xdr:colOff>0</xdr:colOff>
      <xdr:row>36</xdr:row>
      <xdr:rowOff>304800</xdr:rowOff>
    </xdr:from>
    <xdr:to>
      <xdr:col>1</xdr:col>
      <xdr:colOff>638175</xdr:colOff>
      <xdr:row>37</xdr:row>
      <xdr:rowOff>190881</xdr:rowOff>
    </xdr:to>
    <xdr:pic>
      <xdr:nvPicPr>
        <xdr:cNvPr id="172" name="Рисунок 171">
          <a:extLst>
            <a:ext uri="{FF2B5EF4-FFF2-40B4-BE49-F238E27FC236}">
              <a16:creationId xmlns:a16="http://schemas.microsoft.com/office/drawing/2014/main" id="{3D87F94C-E551-491D-9F62-FA5E2B695E9F}"/>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t="26459" b="22742"/>
        <a:stretch/>
      </xdr:blipFill>
      <xdr:spPr>
        <a:xfrm>
          <a:off x="0" y="22793325"/>
          <a:ext cx="1238250" cy="629031"/>
        </a:xfrm>
        <a:prstGeom prst="rect">
          <a:avLst/>
        </a:prstGeom>
      </xdr:spPr>
    </xdr:pic>
    <xdr:clientData/>
  </xdr:twoCellAnchor>
  <xdr:twoCellAnchor editAs="oneCell">
    <xdr:from>
      <xdr:col>0</xdr:col>
      <xdr:colOff>0</xdr:colOff>
      <xdr:row>34</xdr:row>
      <xdr:rowOff>647701</xdr:rowOff>
    </xdr:from>
    <xdr:to>
      <xdr:col>3</xdr:col>
      <xdr:colOff>2126</xdr:colOff>
      <xdr:row>35</xdr:row>
      <xdr:rowOff>606879</xdr:rowOff>
    </xdr:to>
    <xdr:pic>
      <xdr:nvPicPr>
        <xdr:cNvPr id="174" name="Рисунок 173">
          <a:extLst>
            <a:ext uri="{FF2B5EF4-FFF2-40B4-BE49-F238E27FC236}">
              <a16:creationId xmlns:a16="http://schemas.microsoft.com/office/drawing/2014/main" id="{1973984E-592A-498D-BC33-B622D57AB5D7}"/>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5820" t="25929" r="5280" b="24594"/>
        <a:stretch/>
      </xdr:blipFill>
      <xdr:spPr>
        <a:xfrm>
          <a:off x="0" y="21650326"/>
          <a:ext cx="1266467" cy="704849"/>
        </a:xfrm>
        <a:prstGeom prst="rect">
          <a:avLst/>
        </a:prstGeom>
      </xdr:spPr>
    </xdr:pic>
    <xdr:clientData/>
  </xdr:twoCellAnchor>
  <xdr:twoCellAnchor editAs="oneCell">
    <xdr:from>
      <xdr:col>0</xdr:col>
      <xdr:colOff>579784</xdr:colOff>
      <xdr:row>38</xdr:row>
      <xdr:rowOff>66260</xdr:rowOff>
    </xdr:from>
    <xdr:to>
      <xdr:col>1</xdr:col>
      <xdr:colOff>627993</xdr:colOff>
      <xdr:row>38</xdr:row>
      <xdr:rowOff>1590260</xdr:rowOff>
    </xdr:to>
    <xdr:pic>
      <xdr:nvPicPr>
        <xdr:cNvPr id="178" name="Рисунок 177">
          <a:extLst>
            <a:ext uri="{FF2B5EF4-FFF2-40B4-BE49-F238E27FC236}">
              <a16:creationId xmlns:a16="http://schemas.microsoft.com/office/drawing/2014/main" id="{5CD9D973-271A-4D8C-B49E-32A4A636DFC6}"/>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28087" t="1851" r="29219"/>
        <a:stretch/>
      </xdr:blipFill>
      <xdr:spPr>
        <a:xfrm>
          <a:off x="579784" y="24276325"/>
          <a:ext cx="644557" cy="1524000"/>
        </a:xfrm>
        <a:prstGeom prst="rect">
          <a:avLst/>
        </a:prstGeom>
      </xdr:spPr>
    </xdr:pic>
    <xdr:clientData/>
  </xdr:twoCellAnchor>
  <xdr:twoCellAnchor editAs="oneCell">
    <xdr:from>
      <xdr:col>0</xdr:col>
      <xdr:colOff>65943</xdr:colOff>
      <xdr:row>38</xdr:row>
      <xdr:rowOff>95251</xdr:rowOff>
    </xdr:from>
    <xdr:to>
      <xdr:col>0</xdr:col>
      <xdr:colOff>448965</xdr:colOff>
      <xdr:row>38</xdr:row>
      <xdr:rowOff>1553308</xdr:rowOff>
    </xdr:to>
    <xdr:pic>
      <xdr:nvPicPr>
        <xdr:cNvPr id="180" name="Рисунок 179">
          <a:extLst>
            <a:ext uri="{FF2B5EF4-FFF2-40B4-BE49-F238E27FC236}">
              <a16:creationId xmlns:a16="http://schemas.microsoft.com/office/drawing/2014/main" id="{896E961A-2B76-4680-AF77-1BFDA2AEA7B2}"/>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37406" t="4483" r="38533" b="3213"/>
        <a:stretch/>
      </xdr:blipFill>
      <xdr:spPr>
        <a:xfrm>
          <a:off x="65943" y="24244789"/>
          <a:ext cx="383022" cy="1458057"/>
        </a:xfrm>
        <a:prstGeom prst="rect">
          <a:avLst/>
        </a:prstGeom>
      </xdr:spPr>
    </xdr:pic>
    <xdr:clientData/>
  </xdr:twoCellAnchor>
  <xdr:twoCellAnchor editAs="oneCell">
    <xdr:from>
      <xdr:col>0</xdr:col>
      <xdr:colOff>0</xdr:colOff>
      <xdr:row>40</xdr:row>
      <xdr:rowOff>50651</xdr:rowOff>
    </xdr:from>
    <xdr:to>
      <xdr:col>3</xdr:col>
      <xdr:colOff>1669</xdr:colOff>
      <xdr:row>40</xdr:row>
      <xdr:rowOff>1098401</xdr:rowOff>
    </xdr:to>
    <xdr:pic>
      <xdr:nvPicPr>
        <xdr:cNvPr id="184" name="Рисунок 183">
          <a:extLst>
            <a:ext uri="{FF2B5EF4-FFF2-40B4-BE49-F238E27FC236}">
              <a16:creationId xmlns:a16="http://schemas.microsoft.com/office/drawing/2014/main" id="{B5E5B101-6C85-49B2-97DF-41CB986943EB}"/>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t="17096"/>
        <a:stretch/>
      </xdr:blipFill>
      <xdr:spPr>
        <a:xfrm>
          <a:off x="0" y="26107738"/>
          <a:ext cx="1260626" cy="1047750"/>
        </a:xfrm>
        <a:prstGeom prst="rect">
          <a:avLst/>
        </a:prstGeom>
      </xdr:spPr>
    </xdr:pic>
    <xdr:clientData/>
  </xdr:twoCellAnchor>
  <xdr:twoCellAnchor editAs="oneCell">
    <xdr:from>
      <xdr:col>0</xdr:col>
      <xdr:colOff>0</xdr:colOff>
      <xdr:row>40</xdr:row>
      <xdr:rowOff>1176130</xdr:rowOff>
    </xdr:from>
    <xdr:to>
      <xdr:col>1</xdr:col>
      <xdr:colOff>638467</xdr:colOff>
      <xdr:row>40</xdr:row>
      <xdr:rowOff>2269435</xdr:rowOff>
    </xdr:to>
    <xdr:pic>
      <xdr:nvPicPr>
        <xdr:cNvPr id="186" name="Рисунок 185">
          <a:extLst>
            <a:ext uri="{FF2B5EF4-FFF2-40B4-BE49-F238E27FC236}">
              <a16:creationId xmlns:a16="http://schemas.microsoft.com/office/drawing/2014/main" id="{3D26AA44-2636-4233-BC37-06CA6A198AF6}"/>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t="26229"/>
        <a:stretch/>
      </xdr:blipFill>
      <xdr:spPr>
        <a:xfrm>
          <a:off x="0" y="27233217"/>
          <a:ext cx="1234815" cy="1093305"/>
        </a:xfrm>
        <a:prstGeom prst="rect">
          <a:avLst/>
        </a:prstGeom>
      </xdr:spPr>
    </xdr:pic>
    <xdr:clientData/>
  </xdr:twoCellAnchor>
  <xdr:twoCellAnchor editAs="oneCell">
    <xdr:from>
      <xdr:col>0</xdr:col>
      <xdr:colOff>0</xdr:colOff>
      <xdr:row>43</xdr:row>
      <xdr:rowOff>115955</xdr:rowOff>
    </xdr:from>
    <xdr:to>
      <xdr:col>2</xdr:col>
      <xdr:colOff>1</xdr:colOff>
      <xdr:row>43</xdr:row>
      <xdr:rowOff>716220</xdr:rowOff>
    </xdr:to>
    <xdr:pic>
      <xdr:nvPicPr>
        <xdr:cNvPr id="188" name="Рисунок 187">
          <a:extLst>
            <a:ext uri="{FF2B5EF4-FFF2-40B4-BE49-F238E27FC236}">
              <a16:creationId xmlns:a16="http://schemas.microsoft.com/office/drawing/2014/main" id="{5A5AC100-CEE2-4FFC-9E4B-11740F42980C}"/>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t="27378" b="24306"/>
        <a:stretch/>
      </xdr:blipFill>
      <xdr:spPr>
        <a:xfrm>
          <a:off x="0" y="30231520"/>
          <a:ext cx="1242392" cy="600265"/>
        </a:xfrm>
        <a:prstGeom prst="rect">
          <a:avLst/>
        </a:prstGeom>
      </xdr:spPr>
    </xdr:pic>
    <xdr:clientData/>
  </xdr:twoCellAnchor>
  <xdr:twoCellAnchor editAs="oneCell">
    <xdr:from>
      <xdr:col>0</xdr:col>
      <xdr:colOff>0</xdr:colOff>
      <xdr:row>44</xdr:row>
      <xdr:rowOff>66262</xdr:rowOff>
    </xdr:from>
    <xdr:to>
      <xdr:col>1</xdr:col>
      <xdr:colOff>637761</xdr:colOff>
      <xdr:row>44</xdr:row>
      <xdr:rowOff>668203</xdr:rowOff>
    </xdr:to>
    <xdr:pic>
      <xdr:nvPicPr>
        <xdr:cNvPr id="190" name="Рисунок 189">
          <a:extLst>
            <a:ext uri="{FF2B5EF4-FFF2-40B4-BE49-F238E27FC236}">
              <a16:creationId xmlns:a16="http://schemas.microsoft.com/office/drawing/2014/main" id="{D364BFFF-253F-433B-ABA6-90827B068021}"/>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27609" b="23616"/>
        <a:stretch/>
      </xdr:blipFill>
      <xdr:spPr>
        <a:xfrm>
          <a:off x="0" y="31026653"/>
          <a:ext cx="1234109" cy="601941"/>
        </a:xfrm>
        <a:prstGeom prst="rect">
          <a:avLst/>
        </a:prstGeom>
      </xdr:spPr>
    </xdr:pic>
    <xdr:clientData/>
  </xdr:twoCellAnchor>
  <xdr:twoCellAnchor editAs="oneCell">
    <xdr:from>
      <xdr:col>0</xdr:col>
      <xdr:colOff>0</xdr:colOff>
      <xdr:row>41</xdr:row>
      <xdr:rowOff>57977</xdr:rowOff>
    </xdr:from>
    <xdr:to>
      <xdr:col>1</xdr:col>
      <xdr:colOff>639856</xdr:colOff>
      <xdr:row>41</xdr:row>
      <xdr:rowOff>753716</xdr:rowOff>
    </xdr:to>
    <xdr:pic>
      <xdr:nvPicPr>
        <xdr:cNvPr id="192" name="Рисунок 191">
          <a:extLst>
            <a:ext uri="{FF2B5EF4-FFF2-40B4-BE49-F238E27FC236}">
              <a16:creationId xmlns:a16="http://schemas.microsoft.com/office/drawing/2014/main" id="{0B8D3EB7-8255-49E6-8A77-6557A501AB66}"/>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2530" t="25308" r="2220" b="21085"/>
        <a:stretch/>
      </xdr:blipFill>
      <xdr:spPr>
        <a:xfrm>
          <a:off x="0" y="28483890"/>
          <a:ext cx="1236204" cy="695739"/>
        </a:xfrm>
        <a:prstGeom prst="rect">
          <a:avLst/>
        </a:prstGeom>
      </xdr:spPr>
    </xdr:pic>
    <xdr:clientData/>
  </xdr:twoCellAnchor>
  <xdr:twoCellAnchor editAs="oneCell">
    <xdr:from>
      <xdr:col>0</xdr:col>
      <xdr:colOff>0</xdr:colOff>
      <xdr:row>42</xdr:row>
      <xdr:rowOff>66263</xdr:rowOff>
    </xdr:from>
    <xdr:to>
      <xdr:col>2</xdr:col>
      <xdr:colOff>9287</xdr:colOff>
      <xdr:row>42</xdr:row>
      <xdr:rowOff>704023</xdr:rowOff>
    </xdr:to>
    <xdr:pic>
      <xdr:nvPicPr>
        <xdr:cNvPr id="194" name="Рисунок 193">
          <a:extLst>
            <a:ext uri="{FF2B5EF4-FFF2-40B4-BE49-F238E27FC236}">
              <a16:creationId xmlns:a16="http://schemas.microsoft.com/office/drawing/2014/main" id="{E1595B14-EC91-433A-80FD-DD914C65380D}"/>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1150" t="26918" r="2219" b="23846"/>
        <a:stretch/>
      </xdr:blipFill>
      <xdr:spPr>
        <a:xfrm>
          <a:off x="0" y="29337002"/>
          <a:ext cx="1251678" cy="637760"/>
        </a:xfrm>
        <a:prstGeom prst="rect">
          <a:avLst/>
        </a:prstGeom>
      </xdr:spPr>
    </xdr:pic>
    <xdr:clientData/>
  </xdr:twoCellAnchor>
  <xdr:twoCellAnchor editAs="oneCell">
    <xdr:from>
      <xdr:col>0</xdr:col>
      <xdr:colOff>0</xdr:colOff>
      <xdr:row>46</xdr:row>
      <xdr:rowOff>24847</xdr:rowOff>
    </xdr:from>
    <xdr:to>
      <xdr:col>2</xdr:col>
      <xdr:colOff>7124</xdr:colOff>
      <xdr:row>47</xdr:row>
      <xdr:rowOff>1184</xdr:rowOff>
    </xdr:to>
    <xdr:pic>
      <xdr:nvPicPr>
        <xdr:cNvPr id="199" name="Рисунок 198">
          <a:extLst>
            <a:ext uri="{FF2B5EF4-FFF2-40B4-BE49-F238E27FC236}">
              <a16:creationId xmlns:a16="http://schemas.microsoft.com/office/drawing/2014/main" id="{5DF29E27-B0D1-4B8A-8EE4-85D55DF0EA7A}"/>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7025" b="17404"/>
        <a:stretch/>
      </xdr:blipFill>
      <xdr:spPr>
        <a:xfrm>
          <a:off x="0" y="32020564"/>
          <a:ext cx="1249515" cy="819979"/>
        </a:xfrm>
        <a:prstGeom prst="rect">
          <a:avLst/>
        </a:prstGeom>
      </xdr:spPr>
    </xdr:pic>
    <xdr:clientData/>
  </xdr:twoCellAnchor>
  <xdr:twoCellAnchor editAs="oneCell">
    <xdr:from>
      <xdr:col>0</xdr:col>
      <xdr:colOff>24848</xdr:colOff>
      <xdr:row>47</xdr:row>
      <xdr:rowOff>33129</xdr:rowOff>
    </xdr:from>
    <xdr:to>
      <xdr:col>1</xdr:col>
      <xdr:colOff>588065</xdr:colOff>
      <xdr:row>47</xdr:row>
      <xdr:rowOff>772121</xdr:rowOff>
    </xdr:to>
    <xdr:pic>
      <xdr:nvPicPr>
        <xdr:cNvPr id="201" name="Рисунок 200">
          <a:extLst>
            <a:ext uri="{FF2B5EF4-FFF2-40B4-BE49-F238E27FC236}">
              <a16:creationId xmlns:a16="http://schemas.microsoft.com/office/drawing/2014/main" id="{B9617051-4A0D-4DD7-82A3-9B626424E990}"/>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t="19095" b="17175"/>
        <a:stretch/>
      </xdr:blipFill>
      <xdr:spPr>
        <a:xfrm>
          <a:off x="24848" y="32873672"/>
          <a:ext cx="1159565" cy="738992"/>
        </a:xfrm>
        <a:prstGeom prst="rect">
          <a:avLst/>
        </a:prstGeom>
      </xdr:spPr>
    </xdr:pic>
    <xdr:clientData/>
  </xdr:twoCellAnchor>
  <xdr:twoCellAnchor editAs="oneCell">
    <xdr:from>
      <xdr:col>0</xdr:col>
      <xdr:colOff>49696</xdr:colOff>
      <xdr:row>48</xdr:row>
      <xdr:rowOff>24848</xdr:rowOff>
    </xdr:from>
    <xdr:to>
      <xdr:col>1</xdr:col>
      <xdr:colOff>588065</xdr:colOff>
      <xdr:row>48</xdr:row>
      <xdr:rowOff>814062</xdr:rowOff>
    </xdr:to>
    <xdr:pic>
      <xdr:nvPicPr>
        <xdr:cNvPr id="203" name="Рисунок 202">
          <a:extLst>
            <a:ext uri="{FF2B5EF4-FFF2-40B4-BE49-F238E27FC236}">
              <a16:creationId xmlns:a16="http://schemas.microsoft.com/office/drawing/2014/main" id="{27106792-9BCE-457D-9D2F-0B62078E84CE}"/>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5875" b="14414"/>
        <a:stretch/>
      </xdr:blipFill>
      <xdr:spPr>
        <a:xfrm>
          <a:off x="49696" y="33710218"/>
          <a:ext cx="1134717" cy="791033"/>
        </a:xfrm>
        <a:prstGeom prst="rect">
          <a:avLst/>
        </a:prstGeom>
      </xdr:spPr>
    </xdr:pic>
    <xdr:clientData/>
  </xdr:twoCellAnchor>
  <xdr:twoCellAnchor editAs="oneCell">
    <xdr:from>
      <xdr:col>0</xdr:col>
      <xdr:colOff>67237</xdr:colOff>
      <xdr:row>89</xdr:row>
      <xdr:rowOff>33619</xdr:rowOff>
    </xdr:from>
    <xdr:to>
      <xdr:col>2</xdr:col>
      <xdr:colOff>8803</xdr:colOff>
      <xdr:row>90</xdr:row>
      <xdr:rowOff>347382</xdr:rowOff>
    </xdr:to>
    <xdr:pic>
      <xdr:nvPicPr>
        <xdr:cNvPr id="9" name="Рисунок 8">
          <a:extLst>
            <a:ext uri="{FF2B5EF4-FFF2-40B4-BE49-F238E27FC236}">
              <a16:creationId xmlns:a16="http://schemas.microsoft.com/office/drawing/2014/main" id="{0FE2EC25-4E08-4776-A3B5-5DC1F8B8B39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38761148"/>
          <a:ext cx="1196625" cy="728381"/>
        </a:xfrm>
        <a:prstGeom prst="rect">
          <a:avLst/>
        </a:prstGeom>
      </xdr:spPr>
    </xdr:pic>
    <xdr:clientData/>
  </xdr:twoCellAnchor>
  <xdr:twoCellAnchor editAs="oneCell">
    <xdr:from>
      <xdr:col>0</xdr:col>
      <xdr:colOff>0</xdr:colOff>
      <xdr:row>101</xdr:row>
      <xdr:rowOff>33618</xdr:rowOff>
    </xdr:from>
    <xdr:to>
      <xdr:col>1</xdr:col>
      <xdr:colOff>635163</xdr:colOff>
      <xdr:row>102</xdr:row>
      <xdr:rowOff>347382</xdr:rowOff>
    </xdr:to>
    <xdr:pic>
      <xdr:nvPicPr>
        <xdr:cNvPr id="110" name="Рисунок 109">
          <a:extLst>
            <a:ext uri="{FF2B5EF4-FFF2-40B4-BE49-F238E27FC236}">
              <a16:creationId xmlns:a16="http://schemas.microsoft.com/office/drawing/2014/main" id="{1FC09FD5-1C68-41C2-B6DA-758018248D01}"/>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44162383"/>
          <a:ext cx="1240281" cy="728382"/>
        </a:xfrm>
        <a:prstGeom prst="rect">
          <a:avLst/>
        </a:prstGeom>
      </xdr:spPr>
    </xdr:pic>
    <xdr:clientData/>
  </xdr:twoCellAnchor>
  <xdr:twoCellAnchor editAs="oneCell">
    <xdr:from>
      <xdr:col>0</xdr:col>
      <xdr:colOff>0</xdr:colOff>
      <xdr:row>113</xdr:row>
      <xdr:rowOff>44826</xdr:rowOff>
    </xdr:from>
    <xdr:to>
      <xdr:col>2</xdr:col>
      <xdr:colOff>7060</xdr:colOff>
      <xdr:row>114</xdr:row>
      <xdr:rowOff>369794</xdr:rowOff>
    </xdr:to>
    <xdr:pic>
      <xdr:nvPicPr>
        <xdr:cNvPr id="118" name="Рисунок 117">
          <a:extLst>
            <a:ext uri="{FF2B5EF4-FFF2-40B4-BE49-F238E27FC236}">
              <a16:creationId xmlns:a16="http://schemas.microsoft.com/office/drawing/2014/main" id="{E9BC4F42-3836-4115-8FB6-392590ECC466}"/>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51065208"/>
          <a:ext cx="1262119" cy="739586"/>
        </a:xfrm>
        <a:prstGeom prst="rect">
          <a:avLst/>
        </a:prstGeom>
      </xdr:spPr>
    </xdr:pic>
    <xdr:clientData/>
  </xdr:twoCellAnchor>
  <xdr:oneCellAnchor>
    <xdr:from>
      <xdr:col>0</xdr:col>
      <xdr:colOff>67237</xdr:colOff>
      <xdr:row>126</xdr:row>
      <xdr:rowOff>33619</xdr:rowOff>
    </xdr:from>
    <xdr:ext cx="1196625" cy="728381"/>
    <xdr:pic>
      <xdr:nvPicPr>
        <xdr:cNvPr id="165" name="Рисунок 164">
          <a:extLst>
            <a:ext uri="{FF2B5EF4-FFF2-40B4-BE49-F238E27FC236}">
              <a16:creationId xmlns:a16="http://schemas.microsoft.com/office/drawing/2014/main" id="{CF11555D-C4B2-4E53-A09C-06B16B8237F4}"/>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38761148"/>
          <a:ext cx="1196625" cy="728381"/>
        </a:xfrm>
        <a:prstGeom prst="rect">
          <a:avLst/>
        </a:prstGeom>
      </xdr:spPr>
    </xdr:pic>
    <xdr:clientData/>
  </xdr:oneCellAnchor>
  <xdr:oneCellAnchor>
    <xdr:from>
      <xdr:col>0</xdr:col>
      <xdr:colOff>0</xdr:colOff>
      <xdr:row>138</xdr:row>
      <xdr:rowOff>33618</xdr:rowOff>
    </xdr:from>
    <xdr:ext cx="1240281" cy="728382"/>
    <xdr:pic>
      <xdr:nvPicPr>
        <xdr:cNvPr id="167" name="Рисунок 166">
          <a:extLst>
            <a:ext uri="{FF2B5EF4-FFF2-40B4-BE49-F238E27FC236}">
              <a16:creationId xmlns:a16="http://schemas.microsoft.com/office/drawing/2014/main" id="{B80B0099-B5B5-461F-85C6-9A4020C8456F}"/>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44162383"/>
          <a:ext cx="1240281" cy="728382"/>
        </a:xfrm>
        <a:prstGeom prst="rect">
          <a:avLst/>
        </a:prstGeom>
      </xdr:spPr>
    </xdr:pic>
    <xdr:clientData/>
  </xdr:oneCellAnchor>
  <xdr:oneCellAnchor>
    <xdr:from>
      <xdr:col>0</xdr:col>
      <xdr:colOff>0</xdr:colOff>
      <xdr:row>150</xdr:row>
      <xdr:rowOff>44826</xdr:rowOff>
    </xdr:from>
    <xdr:ext cx="1262119" cy="739586"/>
    <xdr:pic>
      <xdr:nvPicPr>
        <xdr:cNvPr id="169" name="Рисунок 168">
          <a:extLst>
            <a:ext uri="{FF2B5EF4-FFF2-40B4-BE49-F238E27FC236}">
              <a16:creationId xmlns:a16="http://schemas.microsoft.com/office/drawing/2014/main" id="{D6E67C2E-30C5-4A78-8B34-8BA74B90D6AF}"/>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51065208"/>
          <a:ext cx="1262119" cy="739586"/>
        </a:xfrm>
        <a:prstGeom prst="rect">
          <a:avLst/>
        </a:prstGeom>
      </xdr:spPr>
    </xdr:pic>
    <xdr:clientData/>
  </xdr:oneCellAnchor>
  <xdr:oneCellAnchor>
    <xdr:from>
      <xdr:col>0</xdr:col>
      <xdr:colOff>67237</xdr:colOff>
      <xdr:row>163</xdr:row>
      <xdr:rowOff>33619</xdr:rowOff>
    </xdr:from>
    <xdr:ext cx="1196625" cy="728381"/>
    <xdr:pic>
      <xdr:nvPicPr>
        <xdr:cNvPr id="171" name="Рисунок 170">
          <a:extLst>
            <a:ext uri="{FF2B5EF4-FFF2-40B4-BE49-F238E27FC236}">
              <a16:creationId xmlns:a16="http://schemas.microsoft.com/office/drawing/2014/main" id="{98B467A0-E90E-4736-B302-638A65C7DA5E}"/>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56948295"/>
          <a:ext cx="1196625" cy="728381"/>
        </a:xfrm>
        <a:prstGeom prst="rect">
          <a:avLst/>
        </a:prstGeom>
      </xdr:spPr>
    </xdr:pic>
    <xdr:clientData/>
  </xdr:oneCellAnchor>
  <xdr:oneCellAnchor>
    <xdr:from>
      <xdr:col>0</xdr:col>
      <xdr:colOff>0</xdr:colOff>
      <xdr:row>175</xdr:row>
      <xdr:rowOff>33618</xdr:rowOff>
    </xdr:from>
    <xdr:ext cx="1240281" cy="728382"/>
    <xdr:pic>
      <xdr:nvPicPr>
        <xdr:cNvPr id="173" name="Рисунок 172">
          <a:extLst>
            <a:ext uri="{FF2B5EF4-FFF2-40B4-BE49-F238E27FC236}">
              <a16:creationId xmlns:a16="http://schemas.microsoft.com/office/drawing/2014/main" id="{89871750-CFAB-4ACA-8185-B042C723BCFA}"/>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62371942"/>
          <a:ext cx="1240281" cy="728382"/>
        </a:xfrm>
        <a:prstGeom prst="rect">
          <a:avLst/>
        </a:prstGeom>
      </xdr:spPr>
    </xdr:pic>
    <xdr:clientData/>
  </xdr:oneCellAnchor>
  <xdr:oneCellAnchor>
    <xdr:from>
      <xdr:col>0</xdr:col>
      <xdr:colOff>0</xdr:colOff>
      <xdr:row>187</xdr:row>
      <xdr:rowOff>44826</xdr:rowOff>
    </xdr:from>
    <xdr:ext cx="1262119" cy="739586"/>
    <xdr:pic>
      <xdr:nvPicPr>
        <xdr:cNvPr id="175" name="Рисунок 174">
          <a:extLst>
            <a:ext uri="{FF2B5EF4-FFF2-40B4-BE49-F238E27FC236}">
              <a16:creationId xmlns:a16="http://schemas.microsoft.com/office/drawing/2014/main" id="{E3061CF4-111E-4749-AC08-254D4B519292}"/>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69274767"/>
          <a:ext cx="1262119" cy="739586"/>
        </a:xfrm>
        <a:prstGeom prst="rect">
          <a:avLst/>
        </a:prstGeom>
      </xdr:spPr>
    </xdr:pic>
    <xdr:clientData/>
  </xdr:oneCellAnchor>
  <xdr:oneCellAnchor>
    <xdr:from>
      <xdr:col>0</xdr:col>
      <xdr:colOff>67237</xdr:colOff>
      <xdr:row>53</xdr:row>
      <xdr:rowOff>33619</xdr:rowOff>
    </xdr:from>
    <xdr:ext cx="1196625" cy="728381"/>
    <xdr:pic>
      <xdr:nvPicPr>
        <xdr:cNvPr id="3" name="Рисунок 2">
          <a:extLst>
            <a:ext uri="{FF2B5EF4-FFF2-40B4-BE49-F238E27FC236}">
              <a16:creationId xmlns:a16="http://schemas.microsoft.com/office/drawing/2014/main" id="{6279D406-C117-42B3-A558-0CBF148DEEC6}"/>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42234972"/>
          <a:ext cx="1196625" cy="728381"/>
        </a:xfrm>
        <a:prstGeom prst="rect">
          <a:avLst/>
        </a:prstGeom>
      </xdr:spPr>
    </xdr:pic>
    <xdr:clientData/>
  </xdr:oneCellAnchor>
  <xdr:oneCellAnchor>
    <xdr:from>
      <xdr:col>0</xdr:col>
      <xdr:colOff>47627</xdr:colOff>
      <xdr:row>56</xdr:row>
      <xdr:rowOff>39688</xdr:rowOff>
    </xdr:from>
    <xdr:ext cx="1103311" cy="1111249"/>
    <xdr:pic>
      <xdr:nvPicPr>
        <xdr:cNvPr id="92" name="Рисунок 91">
          <a:extLst>
            <a:ext uri="{FF2B5EF4-FFF2-40B4-BE49-F238E27FC236}">
              <a16:creationId xmlns:a16="http://schemas.microsoft.com/office/drawing/2014/main" id="{E58897DB-C5F9-47A8-9BAA-44AA72B9013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7627" y="41479041"/>
          <a:ext cx="1103311" cy="1111249"/>
        </a:xfrm>
        <a:prstGeom prst="rect">
          <a:avLst/>
        </a:prstGeom>
      </xdr:spPr>
    </xdr:pic>
    <xdr:clientData/>
  </xdr:oneCellAnchor>
  <xdr:twoCellAnchor editAs="oneCell">
    <xdr:from>
      <xdr:col>0</xdr:col>
      <xdr:colOff>0</xdr:colOff>
      <xdr:row>50</xdr:row>
      <xdr:rowOff>145679</xdr:rowOff>
    </xdr:from>
    <xdr:to>
      <xdr:col>3</xdr:col>
      <xdr:colOff>1738</xdr:colOff>
      <xdr:row>50</xdr:row>
      <xdr:rowOff>1467973</xdr:rowOff>
    </xdr:to>
    <xdr:pic>
      <xdr:nvPicPr>
        <xdr:cNvPr id="121" name="Рисунок 120">
          <a:extLst>
            <a:ext uri="{FF2B5EF4-FFF2-40B4-BE49-F238E27FC236}">
              <a16:creationId xmlns:a16="http://schemas.microsoft.com/office/drawing/2014/main" id="{80E32702-13DD-2F5C-D77B-209BE124FD68}"/>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3258"/>
        <a:stretch>
          <a:fillRect/>
        </a:stretch>
      </xdr:blipFill>
      <xdr:spPr>
        <a:xfrm>
          <a:off x="0" y="34917532"/>
          <a:ext cx="1279209" cy="1322294"/>
        </a:xfrm>
        <a:prstGeom prst="rect">
          <a:avLst/>
        </a:prstGeom>
      </xdr:spPr>
    </xdr:pic>
    <xdr:clientData/>
  </xdr:twoCellAnchor>
  <xdr:twoCellAnchor editAs="oneCell">
    <xdr:from>
      <xdr:col>0</xdr:col>
      <xdr:colOff>0</xdr:colOff>
      <xdr:row>51</xdr:row>
      <xdr:rowOff>123267</xdr:rowOff>
    </xdr:from>
    <xdr:to>
      <xdr:col>3</xdr:col>
      <xdr:colOff>15340</xdr:colOff>
      <xdr:row>51</xdr:row>
      <xdr:rowOff>1568825</xdr:rowOff>
    </xdr:to>
    <xdr:pic>
      <xdr:nvPicPr>
        <xdr:cNvPr id="129" name="Рисунок 128">
          <a:extLst>
            <a:ext uri="{FF2B5EF4-FFF2-40B4-BE49-F238E27FC236}">
              <a16:creationId xmlns:a16="http://schemas.microsoft.com/office/drawing/2014/main" id="{8C6D91AB-0669-EE78-FF44-F173AED40B9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6054" r="8450" b="4403"/>
        <a:stretch>
          <a:fillRect/>
        </a:stretch>
      </xdr:blipFill>
      <xdr:spPr>
        <a:xfrm>
          <a:off x="0" y="36676855"/>
          <a:ext cx="1292811" cy="1445558"/>
        </a:xfrm>
        <a:prstGeom prst="rect">
          <a:avLst/>
        </a:prstGeom>
      </xdr:spPr>
    </xdr:pic>
    <xdr:clientData/>
  </xdr:twoCellAnchor>
  <xdr:twoCellAnchor editAs="oneCell">
    <xdr:from>
      <xdr:col>0</xdr:col>
      <xdr:colOff>0</xdr:colOff>
      <xdr:row>62</xdr:row>
      <xdr:rowOff>11205</xdr:rowOff>
    </xdr:from>
    <xdr:to>
      <xdr:col>2</xdr:col>
      <xdr:colOff>0</xdr:colOff>
      <xdr:row>63</xdr:row>
      <xdr:rowOff>284192</xdr:rowOff>
    </xdr:to>
    <xdr:pic>
      <xdr:nvPicPr>
        <xdr:cNvPr id="144" name="Рисунок 143">
          <a:extLst>
            <a:ext uri="{FF2B5EF4-FFF2-40B4-BE49-F238E27FC236}">
              <a16:creationId xmlns:a16="http://schemas.microsoft.com/office/drawing/2014/main" id="{D685A55E-B7F1-F5DB-CCFB-F63032E1EB72}"/>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26384" b="18829"/>
        <a:stretch>
          <a:fillRect/>
        </a:stretch>
      </xdr:blipFill>
      <xdr:spPr>
        <a:xfrm>
          <a:off x="0" y="45002823"/>
          <a:ext cx="1255059" cy="687604"/>
        </a:xfrm>
        <a:prstGeom prst="rect">
          <a:avLst/>
        </a:prstGeom>
      </xdr:spPr>
    </xdr:pic>
    <xdr:clientData/>
  </xdr:twoCellAnchor>
  <xdr:twoCellAnchor editAs="oneCell">
    <xdr:from>
      <xdr:col>0</xdr:col>
      <xdr:colOff>0</xdr:colOff>
      <xdr:row>65</xdr:row>
      <xdr:rowOff>381000</xdr:rowOff>
    </xdr:from>
    <xdr:to>
      <xdr:col>3</xdr:col>
      <xdr:colOff>0</xdr:colOff>
      <xdr:row>67</xdr:row>
      <xdr:rowOff>86720</xdr:rowOff>
    </xdr:to>
    <xdr:pic>
      <xdr:nvPicPr>
        <xdr:cNvPr id="149" name="Рисунок 148">
          <a:extLst>
            <a:ext uri="{FF2B5EF4-FFF2-40B4-BE49-F238E27FC236}">
              <a16:creationId xmlns:a16="http://schemas.microsoft.com/office/drawing/2014/main" id="{9AD6195E-55C1-7BCF-E1A9-EC8B2AEBC03A}"/>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1874" t="24366" r="2105" b="25317"/>
        <a:stretch>
          <a:fillRect/>
        </a:stretch>
      </xdr:blipFill>
      <xdr:spPr>
        <a:xfrm>
          <a:off x="0" y="46616471"/>
          <a:ext cx="1277471" cy="669425"/>
        </a:xfrm>
        <a:prstGeom prst="rect">
          <a:avLst/>
        </a:prstGeom>
      </xdr:spPr>
    </xdr:pic>
    <xdr:clientData/>
  </xdr:twoCellAnchor>
  <xdr:twoCellAnchor editAs="oneCell">
    <xdr:from>
      <xdr:col>0</xdr:col>
      <xdr:colOff>0</xdr:colOff>
      <xdr:row>59</xdr:row>
      <xdr:rowOff>145677</xdr:rowOff>
    </xdr:from>
    <xdr:to>
      <xdr:col>3</xdr:col>
      <xdr:colOff>11207</xdr:colOff>
      <xdr:row>59</xdr:row>
      <xdr:rowOff>1434355</xdr:rowOff>
    </xdr:to>
    <xdr:pic>
      <xdr:nvPicPr>
        <xdr:cNvPr id="155" name="Рисунок 154">
          <a:extLst>
            <a:ext uri="{FF2B5EF4-FFF2-40B4-BE49-F238E27FC236}">
              <a16:creationId xmlns:a16="http://schemas.microsoft.com/office/drawing/2014/main" id="{14818F09-0E95-8710-9786-8955A4B47215}"/>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41271265"/>
          <a:ext cx="1288678" cy="1288678"/>
        </a:xfrm>
        <a:prstGeom prst="rect">
          <a:avLst/>
        </a:prstGeom>
      </xdr:spPr>
    </xdr:pic>
    <xdr:clientData/>
  </xdr:twoCellAnchor>
  <xdr:twoCellAnchor editAs="oneCell">
    <xdr:from>
      <xdr:col>0</xdr:col>
      <xdr:colOff>0</xdr:colOff>
      <xdr:row>60</xdr:row>
      <xdr:rowOff>224119</xdr:rowOff>
    </xdr:from>
    <xdr:to>
      <xdr:col>3</xdr:col>
      <xdr:colOff>0</xdr:colOff>
      <xdr:row>60</xdr:row>
      <xdr:rowOff>1501590</xdr:rowOff>
    </xdr:to>
    <xdr:pic>
      <xdr:nvPicPr>
        <xdr:cNvPr id="160" name="Рисунок 159">
          <a:extLst>
            <a:ext uri="{FF2B5EF4-FFF2-40B4-BE49-F238E27FC236}">
              <a16:creationId xmlns:a16="http://schemas.microsoft.com/office/drawing/2014/main" id="{07D526AE-B95B-460C-598D-AACD7533FA75}"/>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43075413"/>
          <a:ext cx="1277471" cy="1277471"/>
        </a:xfrm>
        <a:prstGeom prst="rect">
          <a:avLst/>
        </a:prstGeom>
      </xdr:spPr>
    </xdr:pic>
    <xdr:clientData/>
  </xdr:twoCellAnchor>
  <xdr:twoCellAnchor editAs="oneCell">
    <xdr:from>
      <xdr:col>0</xdr:col>
      <xdr:colOff>0</xdr:colOff>
      <xdr:row>71</xdr:row>
      <xdr:rowOff>67235</xdr:rowOff>
    </xdr:from>
    <xdr:to>
      <xdr:col>1</xdr:col>
      <xdr:colOff>638735</xdr:colOff>
      <xdr:row>72</xdr:row>
      <xdr:rowOff>342827</xdr:rowOff>
    </xdr:to>
    <xdr:pic>
      <xdr:nvPicPr>
        <xdr:cNvPr id="179" name="Рисунок 178">
          <a:extLst>
            <a:ext uri="{FF2B5EF4-FFF2-40B4-BE49-F238E27FC236}">
              <a16:creationId xmlns:a16="http://schemas.microsoft.com/office/drawing/2014/main" id="{52B61EF7-07AF-01F4-6A4B-4AE31ACD86A4}"/>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l="865" t="27249" r="1961" b="18829"/>
        <a:stretch>
          <a:fillRect/>
        </a:stretch>
      </xdr:blipFill>
      <xdr:spPr>
        <a:xfrm>
          <a:off x="0" y="51614294"/>
          <a:ext cx="1243853" cy="690209"/>
        </a:xfrm>
        <a:prstGeom prst="rect">
          <a:avLst/>
        </a:prstGeom>
      </xdr:spPr>
    </xdr:pic>
    <xdr:clientData/>
  </xdr:twoCellAnchor>
  <xdr:twoCellAnchor editAs="oneCell">
    <xdr:from>
      <xdr:col>0</xdr:col>
      <xdr:colOff>0</xdr:colOff>
      <xdr:row>74</xdr:row>
      <xdr:rowOff>504263</xdr:rowOff>
    </xdr:from>
    <xdr:to>
      <xdr:col>1</xdr:col>
      <xdr:colOff>617873</xdr:colOff>
      <xdr:row>75</xdr:row>
      <xdr:rowOff>459442</xdr:rowOff>
    </xdr:to>
    <xdr:pic>
      <xdr:nvPicPr>
        <xdr:cNvPr id="182" name="Рисунок 181">
          <a:extLst>
            <a:ext uri="{FF2B5EF4-FFF2-40B4-BE49-F238E27FC236}">
              <a16:creationId xmlns:a16="http://schemas.microsoft.com/office/drawing/2014/main" id="{B306BAEC-AB5B-6DDE-5860-24D6E0C85649}"/>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4469" t="29412" r="4268" b="28777"/>
        <a:stretch>
          <a:fillRect/>
        </a:stretch>
      </xdr:blipFill>
      <xdr:spPr>
        <a:xfrm>
          <a:off x="0" y="53295175"/>
          <a:ext cx="1222991" cy="560296"/>
        </a:xfrm>
        <a:prstGeom prst="rect">
          <a:avLst/>
        </a:prstGeom>
      </xdr:spPr>
    </xdr:pic>
    <xdr:clientData/>
  </xdr:twoCellAnchor>
  <xdr:twoCellAnchor editAs="oneCell">
    <xdr:from>
      <xdr:col>0</xdr:col>
      <xdr:colOff>0</xdr:colOff>
      <xdr:row>68</xdr:row>
      <xdr:rowOff>201706</xdr:rowOff>
    </xdr:from>
    <xdr:to>
      <xdr:col>3</xdr:col>
      <xdr:colOff>11206</xdr:colOff>
      <xdr:row>68</xdr:row>
      <xdr:rowOff>1490383</xdr:rowOff>
    </xdr:to>
    <xdr:pic>
      <xdr:nvPicPr>
        <xdr:cNvPr id="185" name="Рисунок 184">
          <a:extLst>
            <a:ext uri="{FF2B5EF4-FFF2-40B4-BE49-F238E27FC236}">
              <a16:creationId xmlns:a16="http://schemas.microsoft.com/office/drawing/2014/main" id="{58CC3292-7F96-B028-B89B-3F03181966EE}"/>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47882735"/>
          <a:ext cx="1288677" cy="1288677"/>
        </a:xfrm>
        <a:prstGeom prst="rect">
          <a:avLst/>
        </a:prstGeom>
      </xdr:spPr>
    </xdr:pic>
    <xdr:clientData/>
  </xdr:twoCellAnchor>
  <xdr:twoCellAnchor editAs="oneCell">
    <xdr:from>
      <xdr:col>0</xdr:col>
      <xdr:colOff>0</xdr:colOff>
      <xdr:row>69</xdr:row>
      <xdr:rowOff>257735</xdr:rowOff>
    </xdr:from>
    <xdr:to>
      <xdr:col>3</xdr:col>
      <xdr:colOff>33618</xdr:colOff>
      <xdr:row>69</xdr:row>
      <xdr:rowOff>1568824</xdr:rowOff>
    </xdr:to>
    <xdr:pic>
      <xdr:nvPicPr>
        <xdr:cNvPr id="189" name="Рисунок 188">
          <a:extLst>
            <a:ext uri="{FF2B5EF4-FFF2-40B4-BE49-F238E27FC236}">
              <a16:creationId xmlns:a16="http://schemas.microsoft.com/office/drawing/2014/main" id="{1C62D362-5E33-E224-0F38-041B75E2ACC6}"/>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49664470"/>
          <a:ext cx="1311089" cy="1311089"/>
        </a:xfrm>
        <a:prstGeom prst="rect">
          <a:avLst/>
        </a:prstGeom>
      </xdr:spPr>
    </xdr:pic>
    <xdr:clientData/>
  </xdr:twoCellAnchor>
  <xdr:twoCellAnchor editAs="oneCell">
    <xdr:from>
      <xdr:col>0</xdr:col>
      <xdr:colOff>112059</xdr:colOff>
      <xdr:row>77</xdr:row>
      <xdr:rowOff>67237</xdr:rowOff>
    </xdr:from>
    <xdr:to>
      <xdr:col>1</xdr:col>
      <xdr:colOff>537881</xdr:colOff>
      <xdr:row>78</xdr:row>
      <xdr:rowOff>1956456</xdr:rowOff>
    </xdr:to>
    <xdr:pic>
      <xdr:nvPicPr>
        <xdr:cNvPr id="196" name="Рисунок 195">
          <a:extLst>
            <a:ext uri="{FF2B5EF4-FFF2-40B4-BE49-F238E27FC236}">
              <a16:creationId xmlns:a16="http://schemas.microsoft.com/office/drawing/2014/main" id="{DF6F262C-F18D-E2F7-000A-D5390985F43E}"/>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5868" t="4669" r="6632" b="4698"/>
        <a:stretch>
          <a:fillRect/>
        </a:stretch>
      </xdr:blipFill>
      <xdr:spPr>
        <a:xfrm>
          <a:off x="112059" y="54561443"/>
          <a:ext cx="1030940" cy="385024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12" name="Имя ">
          <a:extLst>
            <a:ext uri="{FF2B5EF4-FFF2-40B4-BE49-F238E27FC236}">
              <a16:creationId xmlns:a16="http://schemas.microsoft.com/office/drawing/2014/main" id="{6E003F8B-F961-4037-9D70-E7CEB1757E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53397" cy="1325218"/>
        </a:xfrm>
        <a:prstGeom prst="rect">
          <a:avLst/>
        </a:prstGeom>
        <a:ln>
          <a:noFill/>
        </a:ln>
      </xdr:spPr>
    </xdr:pic>
    <xdr:clientData/>
  </xdr:twoCellAnchor>
  <xdr:twoCellAnchor editAs="oneCell">
    <xdr:from>
      <xdr:col>0</xdr:col>
      <xdr:colOff>0</xdr:colOff>
      <xdr:row>80</xdr:row>
      <xdr:rowOff>990320</xdr:rowOff>
    </xdr:from>
    <xdr:to>
      <xdr:col>1</xdr:col>
      <xdr:colOff>680313</xdr:colOff>
      <xdr:row>81</xdr:row>
      <xdr:rowOff>597414</xdr:rowOff>
    </xdr:to>
    <xdr:pic>
      <xdr:nvPicPr>
        <xdr:cNvPr id="5" name="Рисунок 4">
          <a:extLst>
            <a:ext uri="{FF2B5EF4-FFF2-40B4-BE49-F238E27FC236}">
              <a16:creationId xmlns:a16="http://schemas.microsoft.com/office/drawing/2014/main" id="{4D010BEA-2CD7-449B-8232-DBBE83486B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21980232"/>
          <a:ext cx="1285431" cy="1321594"/>
        </a:xfrm>
        <a:prstGeom prst="rect">
          <a:avLst/>
        </a:prstGeom>
      </xdr:spPr>
    </xdr:pic>
    <xdr:clientData/>
  </xdr:twoCellAnchor>
  <xdr:twoCellAnchor editAs="oneCell">
    <xdr:from>
      <xdr:col>0</xdr:col>
      <xdr:colOff>0</xdr:colOff>
      <xdr:row>87</xdr:row>
      <xdr:rowOff>843711</xdr:rowOff>
    </xdr:from>
    <xdr:to>
      <xdr:col>1</xdr:col>
      <xdr:colOff>635000</xdr:colOff>
      <xdr:row>88</xdr:row>
      <xdr:rowOff>415087</xdr:rowOff>
    </xdr:to>
    <xdr:pic>
      <xdr:nvPicPr>
        <xdr:cNvPr id="9" name="Рисунок 8">
          <a:extLst>
            <a:ext uri="{FF2B5EF4-FFF2-40B4-BE49-F238E27FC236}">
              <a16:creationId xmlns:a16="http://schemas.microsoft.com/office/drawing/2014/main" id="{30AB5D20-E35F-4018-B333-5B18B1FD3CA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3835123"/>
          <a:ext cx="1240118" cy="1285876"/>
        </a:xfrm>
        <a:prstGeom prst="rect">
          <a:avLst/>
        </a:prstGeom>
      </xdr:spPr>
    </xdr:pic>
    <xdr:clientData/>
  </xdr:twoCellAnchor>
  <xdr:twoCellAnchor editAs="oneCell">
    <xdr:from>
      <xdr:col>0</xdr:col>
      <xdr:colOff>0</xdr:colOff>
      <xdr:row>99</xdr:row>
      <xdr:rowOff>395169</xdr:rowOff>
    </xdr:from>
    <xdr:to>
      <xdr:col>3</xdr:col>
      <xdr:colOff>26244</xdr:colOff>
      <xdr:row>99</xdr:row>
      <xdr:rowOff>1474672</xdr:rowOff>
    </xdr:to>
    <xdr:pic>
      <xdr:nvPicPr>
        <xdr:cNvPr id="11" name="Рисунок 10">
          <a:extLst>
            <a:ext uri="{FF2B5EF4-FFF2-40B4-BE49-F238E27FC236}">
              <a16:creationId xmlns:a16="http://schemas.microsoft.com/office/drawing/2014/main" id="{9D562A6E-7A1C-4397-B425-1C80018C579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0800000" flipV="1">
          <a:off x="0" y="150427526"/>
          <a:ext cx="1318923" cy="1079503"/>
        </a:xfrm>
        <a:prstGeom prst="rect">
          <a:avLst/>
        </a:prstGeom>
      </xdr:spPr>
    </xdr:pic>
    <xdr:clientData/>
  </xdr:twoCellAnchor>
  <xdr:twoCellAnchor editAs="oneCell">
    <xdr:from>
      <xdr:col>0</xdr:col>
      <xdr:colOff>0</xdr:colOff>
      <xdr:row>107</xdr:row>
      <xdr:rowOff>174625</xdr:rowOff>
    </xdr:from>
    <xdr:to>
      <xdr:col>3</xdr:col>
      <xdr:colOff>2967</xdr:colOff>
      <xdr:row>107</xdr:row>
      <xdr:rowOff>1523999</xdr:rowOff>
    </xdr:to>
    <xdr:pic>
      <xdr:nvPicPr>
        <xdr:cNvPr id="14" name="Рисунок 13">
          <a:extLst>
            <a:ext uri="{FF2B5EF4-FFF2-40B4-BE49-F238E27FC236}">
              <a16:creationId xmlns:a16="http://schemas.microsoft.com/office/drawing/2014/main" id="{FB548624-BC6B-440A-A1E9-85CAD3ED8CE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45882719"/>
          <a:ext cx="1300748" cy="1349374"/>
        </a:xfrm>
        <a:prstGeom prst="rect">
          <a:avLst/>
        </a:prstGeom>
      </xdr:spPr>
    </xdr:pic>
    <xdr:clientData/>
  </xdr:twoCellAnchor>
  <xdr:twoCellAnchor editAs="oneCell">
    <xdr:from>
      <xdr:col>0</xdr:col>
      <xdr:colOff>0</xdr:colOff>
      <xdr:row>102</xdr:row>
      <xdr:rowOff>202405</xdr:rowOff>
    </xdr:from>
    <xdr:to>
      <xdr:col>2</xdr:col>
      <xdr:colOff>5715</xdr:colOff>
      <xdr:row>102</xdr:row>
      <xdr:rowOff>1538286</xdr:rowOff>
    </xdr:to>
    <xdr:pic>
      <xdr:nvPicPr>
        <xdr:cNvPr id="18" name="Рисунок 17">
          <a:extLst>
            <a:ext uri="{FF2B5EF4-FFF2-40B4-BE49-F238E27FC236}">
              <a16:creationId xmlns:a16="http://schemas.microsoft.com/office/drawing/2014/main" id="{14D4B4EB-28B5-4843-B22B-A7C7AF64C82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7337999"/>
          <a:ext cx="1291590" cy="1345406"/>
        </a:xfrm>
        <a:prstGeom prst="rect">
          <a:avLst/>
        </a:prstGeom>
      </xdr:spPr>
    </xdr:pic>
    <xdr:clientData/>
  </xdr:twoCellAnchor>
  <xdr:twoCellAnchor editAs="oneCell">
    <xdr:from>
      <xdr:col>0</xdr:col>
      <xdr:colOff>0</xdr:colOff>
      <xdr:row>108</xdr:row>
      <xdr:rowOff>1456532</xdr:rowOff>
    </xdr:from>
    <xdr:to>
      <xdr:col>2</xdr:col>
      <xdr:colOff>4980</xdr:colOff>
      <xdr:row>109</xdr:row>
      <xdr:rowOff>1071562</xdr:rowOff>
    </xdr:to>
    <xdr:pic>
      <xdr:nvPicPr>
        <xdr:cNvPr id="20" name="Рисунок 19">
          <a:extLst>
            <a:ext uri="{FF2B5EF4-FFF2-40B4-BE49-F238E27FC236}">
              <a16:creationId xmlns:a16="http://schemas.microsoft.com/office/drawing/2014/main" id="{8F612520-2A55-4195-8088-601FBFD2F8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8879126"/>
          <a:ext cx="1280650" cy="1329530"/>
        </a:xfrm>
        <a:prstGeom prst="rect">
          <a:avLst/>
        </a:prstGeom>
      </xdr:spPr>
    </xdr:pic>
    <xdr:clientData/>
  </xdr:twoCellAnchor>
  <xdr:twoCellAnchor editAs="oneCell">
    <xdr:from>
      <xdr:col>0</xdr:col>
      <xdr:colOff>0</xdr:colOff>
      <xdr:row>104</xdr:row>
      <xdr:rowOff>186531</xdr:rowOff>
    </xdr:from>
    <xdr:to>
      <xdr:col>2</xdr:col>
      <xdr:colOff>5193</xdr:colOff>
      <xdr:row>104</xdr:row>
      <xdr:rowOff>1535906</xdr:rowOff>
    </xdr:to>
    <xdr:pic>
      <xdr:nvPicPr>
        <xdr:cNvPr id="48" name="Рисунок 47">
          <a:extLst>
            <a:ext uri="{FF2B5EF4-FFF2-40B4-BE49-F238E27FC236}">
              <a16:creationId xmlns:a16="http://schemas.microsoft.com/office/drawing/2014/main" id="{D4EBD8B9-F6C9-4E02-B6B1-5C81ED48856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0751125"/>
          <a:ext cx="1291068" cy="1349375"/>
        </a:xfrm>
        <a:prstGeom prst="rect">
          <a:avLst/>
        </a:prstGeom>
      </xdr:spPr>
    </xdr:pic>
    <xdr:clientData/>
  </xdr:twoCellAnchor>
  <xdr:twoCellAnchor editAs="oneCell">
    <xdr:from>
      <xdr:col>0</xdr:col>
      <xdr:colOff>0</xdr:colOff>
      <xdr:row>119</xdr:row>
      <xdr:rowOff>309562</xdr:rowOff>
    </xdr:from>
    <xdr:to>
      <xdr:col>2</xdr:col>
      <xdr:colOff>3571</xdr:colOff>
      <xdr:row>119</xdr:row>
      <xdr:rowOff>1666874</xdr:rowOff>
    </xdr:to>
    <xdr:pic>
      <xdr:nvPicPr>
        <xdr:cNvPr id="52" name="Рисунок 51">
          <a:extLst>
            <a:ext uri="{FF2B5EF4-FFF2-40B4-BE49-F238E27FC236}">
              <a16:creationId xmlns:a16="http://schemas.microsoft.com/office/drawing/2014/main" id="{B0AB80C9-DF19-45D8-AD2E-6F25D2B0BFB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56304656"/>
          <a:ext cx="1289446" cy="1357312"/>
        </a:xfrm>
        <a:prstGeom prst="rect">
          <a:avLst/>
        </a:prstGeom>
      </xdr:spPr>
    </xdr:pic>
    <xdr:clientData/>
  </xdr:twoCellAnchor>
  <xdr:twoCellAnchor editAs="oneCell">
    <xdr:from>
      <xdr:col>0</xdr:col>
      <xdr:colOff>0</xdr:colOff>
      <xdr:row>129</xdr:row>
      <xdr:rowOff>68634</xdr:rowOff>
    </xdr:from>
    <xdr:to>
      <xdr:col>2</xdr:col>
      <xdr:colOff>10430</xdr:colOff>
      <xdr:row>129</xdr:row>
      <xdr:rowOff>1404516</xdr:rowOff>
    </xdr:to>
    <xdr:pic>
      <xdr:nvPicPr>
        <xdr:cNvPr id="60" name="Рисунок 59">
          <a:extLst>
            <a:ext uri="{FF2B5EF4-FFF2-40B4-BE49-F238E27FC236}">
              <a16:creationId xmlns:a16="http://schemas.microsoft.com/office/drawing/2014/main" id="{8B16AC8D-92F1-439E-B495-CBA2076EF54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181066046"/>
          <a:ext cx="1299106" cy="1335882"/>
        </a:xfrm>
        <a:prstGeom prst="rect">
          <a:avLst/>
        </a:prstGeom>
      </xdr:spPr>
    </xdr:pic>
    <xdr:clientData/>
  </xdr:twoCellAnchor>
  <xdr:twoCellAnchor editAs="oneCell">
    <xdr:from>
      <xdr:col>0</xdr:col>
      <xdr:colOff>0</xdr:colOff>
      <xdr:row>132</xdr:row>
      <xdr:rowOff>345847</xdr:rowOff>
    </xdr:from>
    <xdr:to>
      <xdr:col>2</xdr:col>
      <xdr:colOff>5856</xdr:colOff>
      <xdr:row>132</xdr:row>
      <xdr:rowOff>1663473</xdr:rowOff>
    </xdr:to>
    <xdr:pic>
      <xdr:nvPicPr>
        <xdr:cNvPr id="75" name="Рисунок 74">
          <a:extLst>
            <a:ext uri="{FF2B5EF4-FFF2-40B4-BE49-F238E27FC236}">
              <a16:creationId xmlns:a16="http://schemas.microsoft.com/office/drawing/2014/main" id="{FC61B09B-DC23-4278-81F3-5AC28B00ED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51167418"/>
          <a:ext cx="1284927" cy="1317626"/>
        </a:xfrm>
        <a:prstGeom prst="rect">
          <a:avLst/>
        </a:prstGeom>
      </xdr:spPr>
    </xdr:pic>
    <xdr:clientData/>
  </xdr:twoCellAnchor>
  <xdr:oneCellAnchor>
    <xdr:from>
      <xdr:col>0</xdr:col>
      <xdr:colOff>0</xdr:colOff>
      <xdr:row>71</xdr:row>
      <xdr:rowOff>1055687</xdr:rowOff>
    </xdr:from>
    <xdr:ext cx="1269998" cy="1269999"/>
    <xdr:pic>
      <xdr:nvPicPr>
        <xdr:cNvPr id="100" name="Рисунок 99">
          <a:extLst>
            <a:ext uri="{FF2B5EF4-FFF2-40B4-BE49-F238E27FC236}">
              <a16:creationId xmlns:a16="http://schemas.microsoft.com/office/drawing/2014/main" id="{97F22A10-4E02-47A4-B8E5-860FFCF8E80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9044781"/>
          <a:ext cx="1269998" cy="1269999"/>
        </a:xfrm>
        <a:prstGeom prst="rect">
          <a:avLst/>
        </a:prstGeom>
      </xdr:spPr>
    </xdr:pic>
    <xdr:clientData/>
  </xdr:oneCellAnchor>
  <xdr:oneCellAnchor>
    <xdr:from>
      <xdr:col>0</xdr:col>
      <xdr:colOff>0</xdr:colOff>
      <xdr:row>73</xdr:row>
      <xdr:rowOff>1131094</xdr:rowOff>
    </xdr:from>
    <xdr:ext cx="1262063" cy="1262063"/>
    <xdr:pic>
      <xdr:nvPicPr>
        <xdr:cNvPr id="101" name="Рисунок 100">
          <a:extLst>
            <a:ext uri="{FF2B5EF4-FFF2-40B4-BE49-F238E27FC236}">
              <a16:creationId xmlns:a16="http://schemas.microsoft.com/office/drawing/2014/main" id="{38D4C308-A532-4E78-B268-6F7F3459E4D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12549188"/>
          <a:ext cx="1262063" cy="1262063"/>
        </a:xfrm>
        <a:prstGeom prst="rect">
          <a:avLst/>
        </a:prstGeom>
      </xdr:spPr>
    </xdr:pic>
    <xdr:clientData/>
  </xdr:oneCellAnchor>
  <xdr:oneCellAnchor>
    <xdr:from>
      <xdr:col>0</xdr:col>
      <xdr:colOff>0</xdr:colOff>
      <xdr:row>75</xdr:row>
      <xdr:rowOff>1083470</xdr:rowOff>
    </xdr:from>
    <xdr:ext cx="1273967" cy="1273967"/>
    <xdr:pic>
      <xdr:nvPicPr>
        <xdr:cNvPr id="102" name="Рисунок 101">
          <a:extLst>
            <a:ext uri="{FF2B5EF4-FFF2-40B4-BE49-F238E27FC236}">
              <a16:creationId xmlns:a16="http://schemas.microsoft.com/office/drawing/2014/main" id="{D8E42673-3EBF-4738-AA09-FBDD89F5C41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5930564"/>
          <a:ext cx="1273967" cy="1273967"/>
        </a:xfrm>
        <a:prstGeom prst="rect">
          <a:avLst/>
        </a:prstGeom>
      </xdr:spPr>
    </xdr:pic>
    <xdr:clientData/>
  </xdr:oneCellAnchor>
  <xdr:oneCellAnchor>
    <xdr:from>
      <xdr:col>0</xdr:col>
      <xdr:colOff>0</xdr:colOff>
      <xdr:row>77</xdr:row>
      <xdr:rowOff>853282</xdr:rowOff>
    </xdr:from>
    <xdr:ext cx="1238249" cy="1238249"/>
    <xdr:pic>
      <xdr:nvPicPr>
        <xdr:cNvPr id="103" name="Рисунок 102">
          <a:extLst>
            <a:ext uri="{FF2B5EF4-FFF2-40B4-BE49-F238E27FC236}">
              <a16:creationId xmlns:a16="http://schemas.microsoft.com/office/drawing/2014/main" id="{1F2F684B-F7E4-4FF0-867E-2D0BE78E6B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6130251"/>
          <a:ext cx="1238249" cy="1238249"/>
        </a:xfrm>
        <a:prstGeom prst="rect">
          <a:avLst/>
        </a:prstGeom>
      </xdr:spPr>
    </xdr:pic>
    <xdr:clientData/>
  </xdr:oneCellAnchor>
  <xdr:twoCellAnchor editAs="oneCell">
    <xdr:from>
      <xdr:col>0</xdr:col>
      <xdr:colOff>0</xdr:colOff>
      <xdr:row>52</xdr:row>
      <xdr:rowOff>333376</xdr:rowOff>
    </xdr:from>
    <xdr:to>
      <xdr:col>2</xdr:col>
      <xdr:colOff>4415</xdr:colOff>
      <xdr:row>52</xdr:row>
      <xdr:rowOff>1774032</xdr:rowOff>
    </xdr:to>
    <xdr:pic>
      <xdr:nvPicPr>
        <xdr:cNvPr id="40" name="Рисунок 39">
          <a:extLst>
            <a:ext uri="{FF2B5EF4-FFF2-40B4-BE49-F238E27FC236}">
              <a16:creationId xmlns:a16="http://schemas.microsoft.com/office/drawing/2014/main" id="{2158D67E-C5BC-0459-A11B-48F3AC0069F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5191126"/>
          <a:ext cx="1290290" cy="1440656"/>
        </a:xfrm>
        <a:prstGeom prst="rect">
          <a:avLst/>
        </a:prstGeom>
      </xdr:spPr>
    </xdr:pic>
    <xdr:clientData/>
  </xdr:twoCellAnchor>
  <xdr:twoCellAnchor editAs="oneCell">
    <xdr:from>
      <xdr:col>0</xdr:col>
      <xdr:colOff>0</xdr:colOff>
      <xdr:row>54</xdr:row>
      <xdr:rowOff>1289277</xdr:rowOff>
    </xdr:from>
    <xdr:to>
      <xdr:col>3</xdr:col>
      <xdr:colOff>2558</xdr:colOff>
      <xdr:row>55</xdr:row>
      <xdr:rowOff>794318</xdr:rowOff>
    </xdr:to>
    <xdr:pic>
      <xdr:nvPicPr>
        <xdr:cNvPr id="44" name="Рисунок 43">
          <a:extLst>
            <a:ext uri="{FF2B5EF4-FFF2-40B4-BE49-F238E27FC236}">
              <a16:creationId xmlns:a16="http://schemas.microsoft.com/office/drawing/2014/main" id="{3E9325A7-956D-72E8-8DF7-F70AC693939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8989813"/>
          <a:ext cx="1295237" cy="1750219"/>
        </a:xfrm>
        <a:prstGeom prst="rect">
          <a:avLst/>
        </a:prstGeom>
      </xdr:spPr>
    </xdr:pic>
    <xdr:clientData/>
  </xdr:twoCellAnchor>
  <xdr:twoCellAnchor editAs="oneCell">
    <xdr:from>
      <xdr:col>0</xdr:col>
      <xdr:colOff>0</xdr:colOff>
      <xdr:row>57</xdr:row>
      <xdr:rowOff>202407</xdr:rowOff>
    </xdr:from>
    <xdr:to>
      <xdr:col>2</xdr:col>
      <xdr:colOff>2115</xdr:colOff>
      <xdr:row>57</xdr:row>
      <xdr:rowOff>1964531</xdr:rowOff>
    </xdr:to>
    <xdr:pic>
      <xdr:nvPicPr>
        <xdr:cNvPr id="46" name="Рисунок 45">
          <a:extLst>
            <a:ext uri="{FF2B5EF4-FFF2-40B4-BE49-F238E27FC236}">
              <a16:creationId xmlns:a16="http://schemas.microsoft.com/office/drawing/2014/main" id="{77F1D9D3-5667-122F-1734-26BC7778FE4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9560720"/>
          <a:ext cx="1287990" cy="1762124"/>
        </a:xfrm>
        <a:prstGeom prst="rect">
          <a:avLst/>
        </a:prstGeom>
      </xdr:spPr>
    </xdr:pic>
    <xdr:clientData/>
  </xdr:twoCellAnchor>
  <xdr:twoCellAnchor editAs="oneCell">
    <xdr:from>
      <xdr:col>0</xdr:col>
      <xdr:colOff>0</xdr:colOff>
      <xdr:row>60</xdr:row>
      <xdr:rowOff>239827</xdr:rowOff>
    </xdr:from>
    <xdr:to>
      <xdr:col>3</xdr:col>
      <xdr:colOff>5194</xdr:colOff>
      <xdr:row>60</xdr:row>
      <xdr:rowOff>1870983</xdr:rowOff>
    </xdr:to>
    <xdr:pic>
      <xdr:nvPicPr>
        <xdr:cNvPr id="49" name="Рисунок 48">
          <a:extLst>
            <a:ext uri="{FF2B5EF4-FFF2-40B4-BE49-F238E27FC236}">
              <a16:creationId xmlns:a16="http://schemas.microsoft.com/office/drawing/2014/main" id="{D34FBB93-2669-0484-2E78-5754C22E3D0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21411434"/>
          <a:ext cx="1297873" cy="1631156"/>
        </a:xfrm>
        <a:prstGeom prst="rect">
          <a:avLst/>
        </a:prstGeom>
      </xdr:spPr>
    </xdr:pic>
    <xdr:clientData/>
  </xdr:twoCellAnchor>
  <xdr:twoCellAnchor editAs="oneCell">
    <xdr:from>
      <xdr:col>0</xdr:col>
      <xdr:colOff>0</xdr:colOff>
      <xdr:row>65</xdr:row>
      <xdr:rowOff>440531</xdr:rowOff>
    </xdr:from>
    <xdr:to>
      <xdr:col>2</xdr:col>
      <xdr:colOff>9404</xdr:colOff>
      <xdr:row>65</xdr:row>
      <xdr:rowOff>1916906</xdr:rowOff>
    </xdr:to>
    <xdr:pic>
      <xdr:nvPicPr>
        <xdr:cNvPr id="53" name="Рисунок 52">
          <a:extLst>
            <a:ext uri="{FF2B5EF4-FFF2-40B4-BE49-F238E27FC236}">
              <a16:creationId xmlns:a16="http://schemas.microsoft.com/office/drawing/2014/main" id="{A847A758-819F-6190-2CA8-283321597BB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14299406"/>
          <a:ext cx="1285074" cy="1476375"/>
        </a:xfrm>
        <a:prstGeom prst="rect">
          <a:avLst/>
        </a:prstGeom>
      </xdr:spPr>
    </xdr:pic>
    <xdr:clientData/>
  </xdr:twoCellAnchor>
  <xdr:twoCellAnchor editAs="oneCell">
    <xdr:from>
      <xdr:col>0</xdr:col>
      <xdr:colOff>0</xdr:colOff>
      <xdr:row>67</xdr:row>
      <xdr:rowOff>1134495</xdr:rowOff>
    </xdr:from>
    <xdr:to>
      <xdr:col>2</xdr:col>
      <xdr:colOff>0</xdr:colOff>
      <xdr:row>68</xdr:row>
      <xdr:rowOff>730603</xdr:rowOff>
    </xdr:to>
    <xdr:pic>
      <xdr:nvPicPr>
        <xdr:cNvPr id="56" name="Рисунок 55">
          <a:extLst>
            <a:ext uri="{FF2B5EF4-FFF2-40B4-BE49-F238E27FC236}">
              <a16:creationId xmlns:a16="http://schemas.microsoft.com/office/drawing/2014/main" id="{6DEB7239-E617-DC2A-B08F-B26A322EB15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38022352"/>
          <a:ext cx="1279071" cy="1841287"/>
        </a:xfrm>
        <a:prstGeom prst="rect">
          <a:avLst/>
        </a:prstGeom>
      </xdr:spPr>
    </xdr:pic>
    <xdr:clientData/>
  </xdr:twoCellAnchor>
  <xdr:twoCellAnchor editAs="oneCell">
    <xdr:from>
      <xdr:col>0</xdr:col>
      <xdr:colOff>0</xdr:colOff>
      <xdr:row>70</xdr:row>
      <xdr:rowOff>238125</xdr:rowOff>
    </xdr:from>
    <xdr:to>
      <xdr:col>2</xdr:col>
      <xdr:colOff>4697</xdr:colOff>
      <xdr:row>70</xdr:row>
      <xdr:rowOff>1916906</xdr:rowOff>
    </xdr:to>
    <xdr:pic>
      <xdr:nvPicPr>
        <xdr:cNvPr id="58" name="Рисунок 57">
          <a:extLst>
            <a:ext uri="{FF2B5EF4-FFF2-40B4-BE49-F238E27FC236}">
              <a16:creationId xmlns:a16="http://schemas.microsoft.com/office/drawing/2014/main" id="{6C597A01-3AE7-3D22-FE79-72BAC89423A7}"/>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8597563"/>
          <a:ext cx="1290572" cy="1678781"/>
        </a:xfrm>
        <a:prstGeom prst="rect">
          <a:avLst/>
        </a:prstGeom>
      </xdr:spPr>
    </xdr:pic>
    <xdr:clientData/>
  </xdr:twoCellAnchor>
  <xdr:twoCellAnchor editAs="oneCell">
    <xdr:from>
      <xdr:col>0</xdr:col>
      <xdr:colOff>0</xdr:colOff>
      <xdr:row>19</xdr:row>
      <xdr:rowOff>1378324</xdr:rowOff>
    </xdr:from>
    <xdr:to>
      <xdr:col>2</xdr:col>
      <xdr:colOff>5693</xdr:colOff>
      <xdr:row>20</xdr:row>
      <xdr:rowOff>914960</xdr:rowOff>
    </xdr:to>
    <xdr:pic>
      <xdr:nvPicPr>
        <xdr:cNvPr id="64" name="Рисунок 63">
          <a:extLst>
            <a:ext uri="{FF2B5EF4-FFF2-40B4-BE49-F238E27FC236}">
              <a16:creationId xmlns:a16="http://schemas.microsoft.com/office/drawing/2014/main" id="{DE09EAF2-E393-73B9-9649-140213CCE88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3368618"/>
          <a:ext cx="1305575" cy="1878666"/>
        </a:xfrm>
        <a:prstGeom prst="rect">
          <a:avLst/>
        </a:prstGeom>
      </xdr:spPr>
    </xdr:pic>
    <xdr:clientData/>
  </xdr:twoCellAnchor>
  <xdr:twoCellAnchor editAs="oneCell">
    <xdr:from>
      <xdr:col>0</xdr:col>
      <xdr:colOff>0</xdr:colOff>
      <xdr:row>21</xdr:row>
      <xdr:rowOff>1399077</xdr:rowOff>
    </xdr:from>
    <xdr:to>
      <xdr:col>2</xdr:col>
      <xdr:colOff>0</xdr:colOff>
      <xdr:row>22</xdr:row>
      <xdr:rowOff>852207</xdr:rowOff>
    </xdr:to>
    <xdr:pic>
      <xdr:nvPicPr>
        <xdr:cNvPr id="68" name="Рисунок 67">
          <a:extLst>
            <a:ext uri="{FF2B5EF4-FFF2-40B4-BE49-F238E27FC236}">
              <a16:creationId xmlns:a16="http://schemas.microsoft.com/office/drawing/2014/main" id="{A0786A4E-C5E5-5472-33D8-0FF7D067A49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8073430"/>
          <a:ext cx="1299882" cy="1795159"/>
        </a:xfrm>
        <a:prstGeom prst="rect">
          <a:avLst/>
        </a:prstGeom>
      </xdr:spPr>
    </xdr:pic>
    <xdr:clientData/>
  </xdr:twoCellAnchor>
  <xdr:twoCellAnchor editAs="oneCell">
    <xdr:from>
      <xdr:col>0</xdr:col>
      <xdr:colOff>0</xdr:colOff>
      <xdr:row>23</xdr:row>
      <xdr:rowOff>241883</xdr:rowOff>
    </xdr:from>
    <xdr:to>
      <xdr:col>3</xdr:col>
      <xdr:colOff>0</xdr:colOff>
      <xdr:row>23</xdr:row>
      <xdr:rowOff>2107747</xdr:rowOff>
    </xdr:to>
    <xdr:pic>
      <xdr:nvPicPr>
        <xdr:cNvPr id="70" name="Рисунок 69">
          <a:extLst>
            <a:ext uri="{FF2B5EF4-FFF2-40B4-BE49-F238E27FC236}">
              <a16:creationId xmlns:a16="http://schemas.microsoft.com/office/drawing/2014/main" id="{FBEDF18F-2098-5552-3ADA-93789CFC30E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21605097"/>
          <a:ext cx="1306286" cy="1865864"/>
        </a:xfrm>
        <a:prstGeom prst="rect">
          <a:avLst/>
        </a:prstGeom>
      </xdr:spPr>
    </xdr:pic>
    <xdr:clientData/>
  </xdr:twoCellAnchor>
  <xdr:twoCellAnchor editAs="oneCell">
    <xdr:from>
      <xdr:col>0</xdr:col>
      <xdr:colOff>0</xdr:colOff>
      <xdr:row>29</xdr:row>
      <xdr:rowOff>219780</xdr:rowOff>
    </xdr:from>
    <xdr:to>
      <xdr:col>2</xdr:col>
      <xdr:colOff>0</xdr:colOff>
      <xdr:row>29</xdr:row>
      <xdr:rowOff>2028823</xdr:rowOff>
    </xdr:to>
    <xdr:pic>
      <xdr:nvPicPr>
        <xdr:cNvPr id="72" name="Рисунок 71">
          <a:extLst>
            <a:ext uri="{FF2B5EF4-FFF2-40B4-BE49-F238E27FC236}">
              <a16:creationId xmlns:a16="http://schemas.microsoft.com/office/drawing/2014/main" id="{6BB64F5E-66DF-C478-9104-215218B633D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35625566"/>
          <a:ext cx="1292679" cy="1809043"/>
        </a:xfrm>
        <a:prstGeom prst="rect">
          <a:avLst/>
        </a:prstGeom>
      </xdr:spPr>
    </xdr:pic>
    <xdr:clientData/>
  </xdr:twoCellAnchor>
  <xdr:twoCellAnchor editAs="oneCell">
    <xdr:from>
      <xdr:col>0</xdr:col>
      <xdr:colOff>0</xdr:colOff>
      <xdr:row>24</xdr:row>
      <xdr:rowOff>244929</xdr:rowOff>
    </xdr:from>
    <xdr:to>
      <xdr:col>2</xdr:col>
      <xdr:colOff>8593</xdr:colOff>
      <xdr:row>24</xdr:row>
      <xdr:rowOff>2023383</xdr:rowOff>
    </xdr:to>
    <xdr:pic>
      <xdr:nvPicPr>
        <xdr:cNvPr id="74" name="Рисунок 73">
          <a:extLst>
            <a:ext uri="{FF2B5EF4-FFF2-40B4-BE49-F238E27FC236}">
              <a16:creationId xmlns:a16="http://schemas.microsoft.com/office/drawing/2014/main" id="{A68FEC6D-817B-FB06-ECD2-BFF22A73DB7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23948572"/>
          <a:ext cx="1287664" cy="1778454"/>
        </a:xfrm>
        <a:prstGeom prst="rect">
          <a:avLst/>
        </a:prstGeom>
      </xdr:spPr>
    </xdr:pic>
    <xdr:clientData/>
  </xdr:twoCellAnchor>
  <xdr:twoCellAnchor editAs="oneCell">
    <xdr:from>
      <xdr:col>0</xdr:col>
      <xdr:colOff>0</xdr:colOff>
      <xdr:row>30</xdr:row>
      <xdr:rowOff>204108</xdr:rowOff>
    </xdr:from>
    <xdr:to>
      <xdr:col>3</xdr:col>
      <xdr:colOff>3818</xdr:colOff>
      <xdr:row>30</xdr:row>
      <xdr:rowOff>2071006</xdr:rowOff>
    </xdr:to>
    <xdr:pic>
      <xdr:nvPicPr>
        <xdr:cNvPr id="77" name="Рисунок 76">
          <a:extLst>
            <a:ext uri="{FF2B5EF4-FFF2-40B4-BE49-F238E27FC236}">
              <a16:creationId xmlns:a16="http://schemas.microsoft.com/office/drawing/2014/main" id="{D7CDCB38-87F7-C8FE-8B5B-1A672C4C875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37950322"/>
          <a:ext cx="1310104" cy="1866898"/>
        </a:xfrm>
        <a:prstGeom prst="rect">
          <a:avLst/>
        </a:prstGeom>
      </xdr:spPr>
    </xdr:pic>
    <xdr:clientData/>
  </xdr:twoCellAnchor>
  <xdr:twoCellAnchor editAs="oneCell">
    <xdr:from>
      <xdr:col>0</xdr:col>
      <xdr:colOff>0</xdr:colOff>
      <xdr:row>31</xdr:row>
      <xdr:rowOff>312964</xdr:rowOff>
    </xdr:from>
    <xdr:to>
      <xdr:col>2</xdr:col>
      <xdr:colOff>2527</xdr:colOff>
      <xdr:row>31</xdr:row>
      <xdr:rowOff>2027464</xdr:rowOff>
    </xdr:to>
    <xdr:pic>
      <xdr:nvPicPr>
        <xdr:cNvPr id="79" name="Рисунок 78">
          <a:extLst>
            <a:ext uri="{FF2B5EF4-FFF2-40B4-BE49-F238E27FC236}">
              <a16:creationId xmlns:a16="http://schemas.microsoft.com/office/drawing/2014/main" id="{61A604F1-99B9-52D2-FF6A-04BD4679083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40399607"/>
          <a:ext cx="1291123" cy="1714500"/>
        </a:xfrm>
        <a:prstGeom prst="rect">
          <a:avLst/>
        </a:prstGeom>
      </xdr:spPr>
    </xdr:pic>
    <xdr:clientData/>
  </xdr:twoCellAnchor>
  <xdr:twoCellAnchor editAs="oneCell">
    <xdr:from>
      <xdr:col>0</xdr:col>
      <xdr:colOff>1</xdr:colOff>
      <xdr:row>25</xdr:row>
      <xdr:rowOff>290331</xdr:rowOff>
    </xdr:from>
    <xdr:to>
      <xdr:col>2</xdr:col>
      <xdr:colOff>0</xdr:colOff>
      <xdr:row>25</xdr:row>
      <xdr:rowOff>2042433</xdr:rowOff>
    </xdr:to>
    <xdr:pic>
      <xdr:nvPicPr>
        <xdr:cNvPr id="81" name="Рисунок 80">
          <a:extLst>
            <a:ext uri="{FF2B5EF4-FFF2-40B4-BE49-F238E27FC236}">
              <a16:creationId xmlns:a16="http://schemas.microsoft.com/office/drawing/2014/main" id="{9A28B76A-9B76-1806-5A04-5DFA8EAAA16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 y="26334402"/>
          <a:ext cx="1292678" cy="1752102"/>
        </a:xfrm>
        <a:prstGeom prst="rect">
          <a:avLst/>
        </a:prstGeom>
      </xdr:spPr>
    </xdr:pic>
    <xdr:clientData/>
  </xdr:twoCellAnchor>
  <xdr:twoCellAnchor editAs="oneCell">
    <xdr:from>
      <xdr:col>0</xdr:col>
      <xdr:colOff>0</xdr:colOff>
      <xdr:row>26</xdr:row>
      <xdr:rowOff>154956</xdr:rowOff>
    </xdr:from>
    <xdr:to>
      <xdr:col>2</xdr:col>
      <xdr:colOff>0</xdr:colOff>
      <xdr:row>26</xdr:row>
      <xdr:rowOff>2192109</xdr:rowOff>
    </xdr:to>
    <xdr:pic>
      <xdr:nvPicPr>
        <xdr:cNvPr id="83" name="Рисунок 82">
          <a:extLst>
            <a:ext uri="{FF2B5EF4-FFF2-40B4-BE49-F238E27FC236}">
              <a16:creationId xmlns:a16="http://schemas.microsoft.com/office/drawing/2014/main" id="{637536DC-DD27-DA26-F5FB-F35F761CF28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28539456"/>
          <a:ext cx="1292679" cy="2037153"/>
        </a:xfrm>
        <a:prstGeom prst="rect">
          <a:avLst/>
        </a:prstGeom>
      </xdr:spPr>
    </xdr:pic>
    <xdr:clientData/>
  </xdr:twoCellAnchor>
  <xdr:twoCellAnchor editAs="oneCell">
    <xdr:from>
      <xdr:col>0</xdr:col>
      <xdr:colOff>0</xdr:colOff>
      <xdr:row>27</xdr:row>
      <xdr:rowOff>149678</xdr:rowOff>
    </xdr:from>
    <xdr:to>
      <xdr:col>2</xdr:col>
      <xdr:colOff>12442</xdr:colOff>
      <xdr:row>27</xdr:row>
      <xdr:rowOff>2257426</xdr:rowOff>
    </xdr:to>
    <xdr:pic>
      <xdr:nvPicPr>
        <xdr:cNvPr id="85" name="Рисунок 84">
          <a:extLst>
            <a:ext uri="{FF2B5EF4-FFF2-40B4-BE49-F238E27FC236}">
              <a16:creationId xmlns:a16="http://schemas.microsoft.com/office/drawing/2014/main" id="{02888DC3-4DEC-71A7-F2F2-095D1CA8196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0874607"/>
          <a:ext cx="1305121" cy="2107748"/>
        </a:xfrm>
        <a:prstGeom prst="rect">
          <a:avLst/>
        </a:prstGeom>
      </xdr:spPr>
    </xdr:pic>
    <xdr:clientData/>
  </xdr:twoCellAnchor>
  <xdr:twoCellAnchor editAs="oneCell">
    <xdr:from>
      <xdr:col>0</xdr:col>
      <xdr:colOff>0</xdr:colOff>
      <xdr:row>32</xdr:row>
      <xdr:rowOff>148275</xdr:rowOff>
    </xdr:from>
    <xdr:to>
      <xdr:col>1</xdr:col>
      <xdr:colOff>680356</xdr:colOff>
      <xdr:row>32</xdr:row>
      <xdr:rowOff>2181225</xdr:rowOff>
    </xdr:to>
    <xdr:pic>
      <xdr:nvPicPr>
        <xdr:cNvPr id="87" name="Рисунок 86">
          <a:extLst>
            <a:ext uri="{FF2B5EF4-FFF2-40B4-BE49-F238E27FC236}">
              <a16:creationId xmlns:a16="http://schemas.microsoft.com/office/drawing/2014/main" id="{59A8CA72-E06C-6A43-160A-BF01FF7463F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42575346"/>
          <a:ext cx="1292678" cy="2032950"/>
        </a:xfrm>
        <a:prstGeom prst="rect">
          <a:avLst/>
        </a:prstGeom>
      </xdr:spPr>
    </xdr:pic>
    <xdr:clientData/>
  </xdr:twoCellAnchor>
  <xdr:twoCellAnchor editAs="oneCell">
    <xdr:from>
      <xdr:col>0</xdr:col>
      <xdr:colOff>0</xdr:colOff>
      <xdr:row>28</xdr:row>
      <xdr:rowOff>108380</xdr:rowOff>
    </xdr:from>
    <xdr:to>
      <xdr:col>2</xdr:col>
      <xdr:colOff>0</xdr:colOff>
      <xdr:row>28</xdr:row>
      <xdr:rowOff>2217961</xdr:rowOff>
    </xdr:to>
    <xdr:pic>
      <xdr:nvPicPr>
        <xdr:cNvPr id="89" name="Рисунок 88">
          <a:extLst>
            <a:ext uri="{FF2B5EF4-FFF2-40B4-BE49-F238E27FC236}">
              <a16:creationId xmlns:a16="http://schemas.microsoft.com/office/drawing/2014/main" id="{D9C4AB59-8B70-7981-3011-5CED1E5EE02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3173737"/>
          <a:ext cx="1292679" cy="2109581"/>
        </a:xfrm>
        <a:prstGeom prst="rect">
          <a:avLst/>
        </a:prstGeom>
      </xdr:spPr>
    </xdr:pic>
    <xdr:clientData/>
  </xdr:twoCellAnchor>
  <xdr:twoCellAnchor editAs="oneCell">
    <xdr:from>
      <xdr:col>0</xdr:col>
      <xdr:colOff>0</xdr:colOff>
      <xdr:row>33</xdr:row>
      <xdr:rowOff>149679</xdr:rowOff>
    </xdr:from>
    <xdr:to>
      <xdr:col>2</xdr:col>
      <xdr:colOff>7542</xdr:colOff>
      <xdr:row>33</xdr:row>
      <xdr:rowOff>2235653</xdr:rowOff>
    </xdr:to>
    <xdr:pic>
      <xdr:nvPicPr>
        <xdr:cNvPr id="91" name="Рисунок 90">
          <a:extLst>
            <a:ext uri="{FF2B5EF4-FFF2-40B4-BE49-F238E27FC236}">
              <a16:creationId xmlns:a16="http://schemas.microsoft.com/office/drawing/2014/main" id="{6DDCB2FA-AE12-25A4-A3A6-43CC768FBB8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44917179"/>
          <a:ext cx="1286613" cy="2085974"/>
        </a:xfrm>
        <a:prstGeom prst="rect">
          <a:avLst/>
        </a:prstGeom>
      </xdr:spPr>
    </xdr:pic>
    <xdr:clientData/>
  </xdr:twoCellAnchor>
  <xdr:twoCellAnchor editAs="oneCell">
    <xdr:from>
      <xdr:col>0</xdr:col>
      <xdr:colOff>0</xdr:colOff>
      <xdr:row>15</xdr:row>
      <xdr:rowOff>1251857</xdr:rowOff>
    </xdr:from>
    <xdr:to>
      <xdr:col>3</xdr:col>
      <xdr:colOff>15864</xdr:colOff>
      <xdr:row>16</xdr:row>
      <xdr:rowOff>902155</xdr:rowOff>
    </xdr:to>
    <xdr:pic>
      <xdr:nvPicPr>
        <xdr:cNvPr id="93" name="Рисунок 92">
          <a:extLst>
            <a:ext uri="{FF2B5EF4-FFF2-40B4-BE49-F238E27FC236}">
              <a16:creationId xmlns:a16="http://schemas.microsoft.com/office/drawing/2014/main" id="{37164F8E-54BD-9E0A-2F3A-D88D2C26031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891643"/>
          <a:ext cx="1322150" cy="1990725"/>
        </a:xfrm>
        <a:prstGeom prst="rect">
          <a:avLst/>
        </a:prstGeom>
      </xdr:spPr>
    </xdr:pic>
    <xdr:clientData/>
  </xdr:twoCellAnchor>
  <xdr:twoCellAnchor editAs="oneCell">
    <xdr:from>
      <xdr:col>0</xdr:col>
      <xdr:colOff>0</xdr:colOff>
      <xdr:row>17</xdr:row>
      <xdr:rowOff>1319892</xdr:rowOff>
    </xdr:from>
    <xdr:to>
      <xdr:col>2</xdr:col>
      <xdr:colOff>9009</xdr:colOff>
      <xdr:row>18</xdr:row>
      <xdr:rowOff>951139</xdr:rowOff>
    </xdr:to>
    <xdr:pic>
      <xdr:nvPicPr>
        <xdr:cNvPr id="95" name="Рисунок 94">
          <a:extLst>
            <a:ext uri="{FF2B5EF4-FFF2-40B4-BE49-F238E27FC236}">
              <a16:creationId xmlns:a16="http://schemas.microsoft.com/office/drawing/2014/main" id="{162A390A-77E1-2842-AF39-61A92C661EC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8640535"/>
          <a:ext cx="1301688" cy="1971675"/>
        </a:xfrm>
        <a:prstGeom prst="rect">
          <a:avLst/>
        </a:prstGeom>
      </xdr:spPr>
    </xdr:pic>
    <xdr:clientData/>
  </xdr:twoCellAnchor>
  <xdr:twoCellAnchor editAs="oneCell">
    <xdr:from>
      <xdr:col>0</xdr:col>
      <xdr:colOff>0</xdr:colOff>
      <xdr:row>34</xdr:row>
      <xdr:rowOff>95250</xdr:rowOff>
    </xdr:from>
    <xdr:to>
      <xdr:col>3</xdr:col>
      <xdr:colOff>15112</xdr:colOff>
      <xdr:row>34</xdr:row>
      <xdr:rowOff>2232931</xdr:rowOff>
    </xdr:to>
    <xdr:pic>
      <xdr:nvPicPr>
        <xdr:cNvPr id="3" name="Рисунок 2">
          <a:extLst>
            <a:ext uri="{FF2B5EF4-FFF2-40B4-BE49-F238E27FC236}">
              <a16:creationId xmlns:a16="http://schemas.microsoft.com/office/drawing/2014/main" id="{7F1BE9CB-E0F4-9E9D-E933-44D154F7A32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47203179"/>
          <a:ext cx="1321398" cy="2137681"/>
        </a:xfrm>
        <a:prstGeom prst="rect">
          <a:avLst/>
        </a:prstGeom>
      </xdr:spPr>
    </xdr:pic>
    <xdr:clientData/>
  </xdr:twoCellAnchor>
  <xdr:twoCellAnchor editAs="oneCell">
    <xdr:from>
      <xdr:col>0</xdr:col>
      <xdr:colOff>0</xdr:colOff>
      <xdr:row>40</xdr:row>
      <xdr:rowOff>149678</xdr:rowOff>
    </xdr:from>
    <xdr:to>
      <xdr:col>2</xdr:col>
      <xdr:colOff>1251</xdr:colOff>
      <xdr:row>40</xdr:row>
      <xdr:rowOff>2260145</xdr:rowOff>
    </xdr:to>
    <xdr:pic>
      <xdr:nvPicPr>
        <xdr:cNvPr id="6" name="Рисунок 5">
          <a:extLst>
            <a:ext uri="{FF2B5EF4-FFF2-40B4-BE49-F238E27FC236}">
              <a16:creationId xmlns:a16="http://schemas.microsoft.com/office/drawing/2014/main" id="{E762BDE5-7731-3DC1-C0F1-4CCDBDBBD8F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61300178"/>
          <a:ext cx="1289847" cy="2110467"/>
        </a:xfrm>
        <a:prstGeom prst="rect">
          <a:avLst/>
        </a:prstGeom>
      </xdr:spPr>
    </xdr:pic>
    <xdr:clientData/>
  </xdr:twoCellAnchor>
  <xdr:twoCellAnchor editAs="oneCell">
    <xdr:from>
      <xdr:col>0</xdr:col>
      <xdr:colOff>0</xdr:colOff>
      <xdr:row>35</xdr:row>
      <xdr:rowOff>326570</xdr:rowOff>
    </xdr:from>
    <xdr:to>
      <xdr:col>3</xdr:col>
      <xdr:colOff>1683</xdr:colOff>
      <xdr:row>35</xdr:row>
      <xdr:rowOff>2072367</xdr:rowOff>
    </xdr:to>
    <xdr:pic>
      <xdr:nvPicPr>
        <xdr:cNvPr id="10" name="Рисунок 9">
          <a:extLst>
            <a:ext uri="{FF2B5EF4-FFF2-40B4-BE49-F238E27FC236}">
              <a16:creationId xmlns:a16="http://schemas.microsoft.com/office/drawing/2014/main" id="{623C95CB-CB36-28E7-0081-5E3812F9B3D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49774927"/>
          <a:ext cx="1307969" cy="1745797"/>
        </a:xfrm>
        <a:prstGeom prst="rect">
          <a:avLst/>
        </a:prstGeom>
      </xdr:spPr>
    </xdr:pic>
    <xdr:clientData/>
  </xdr:twoCellAnchor>
  <xdr:twoCellAnchor editAs="oneCell">
    <xdr:from>
      <xdr:col>0</xdr:col>
      <xdr:colOff>0</xdr:colOff>
      <xdr:row>41</xdr:row>
      <xdr:rowOff>272142</xdr:rowOff>
    </xdr:from>
    <xdr:to>
      <xdr:col>3</xdr:col>
      <xdr:colOff>12078</xdr:colOff>
      <xdr:row>41</xdr:row>
      <xdr:rowOff>2061483</xdr:rowOff>
    </xdr:to>
    <xdr:pic>
      <xdr:nvPicPr>
        <xdr:cNvPr id="15" name="Рисунок 14">
          <a:extLst>
            <a:ext uri="{FF2B5EF4-FFF2-40B4-BE49-F238E27FC236}">
              <a16:creationId xmlns:a16="http://schemas.microsoft.com/office/drawing/2014/main" id="{E64E00D3-3ECF-D1FF-5E1C-DF516EBF680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63763071"/>
          <a:ext cx="1318364" cy="1789341"/>
        </a:xfrm>
        <a:prstGeom prst="rect">
          <a:avLst/>
        </a:prstGeom>
      </xdr:spPr>
    </xdr:pic>
    <xdr:clientData/>
  </xdr:twoCellAnchor>
  <xdr:twoCellAnchor editAs="oneCell">
    <xdr:from>
      <xdr:col>0</xdr:col>
      <xdr:colOff>0</xdr:colOff>
      <xdr:row>42</xdr:row>
      <xdr:rowOff>272143</xdr:rowOff>
    </xdr:from>
    <xdr:to>
      <xdr:col>3</xdr:col>
      <xdr:colOff>461</xdr:colOff>
      <xdr:row>42</xdr:row>
      <xdr:rowOff>1993444</xdr:rowOff>
    </xdr:to>
    <xdr:pic>
      <xdr:nvPicPr>
        <xdr:cNvPr id="17" name="Рисунок 16">
          <a:extLst>
            <a:ext uri="{FF2B5EF4-FFF2-40B4-BE49-F238E27FC236}">
              <a16:creationId xmlns:a16="http://schemas.microsoft.com/office/drawing/2014/main" id="{98FE5677-4BBD-629A-8F9F-37AC9037A91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66103500"/>
          <a:ext cx="1306747" cy="1721301"/>
        </a:xfrm>
        <a:prstGeom prst="rect">
          <a:avLst/>
        </a:prstGeom>
      </xdr:spPr>
    </xdr:pic>
    <xdr:clientData/>
  </xdr:twoCellAnchor>
  <xdr:twoCellAnchor editAs="oneCell">
    <xdr:from>
      <xdr:col>0</xdr:col>
      <xdr:colOff>1</xdr:colOff>
      <xdr:row>36</xdr:row>
      <xdr:rowOff>381000</xdr:rowOff>
    </xdr:from>
    <xdr:to>
      <xdr:col>2</xdr:col>
      <xdr:colOff>3563</xdr:colOff>
      <xdr:row>36</xdr:row>
      <xdr:rowOff>2051955</xdr:rowOff>
    </xdr:to>
    <xdr:pic>
      <xdr:nvPicPr>
        <xdr:cNvPr id="43" name="Рисунок 42">
          <a:extLst>
            <a:ext uri="{FF2B5EF4-FFF2-40B4-BE49-F238E27FC236}">
              <a16:creationId xmlns:a16="http://schemas.microsoft.com/office/drawing/2014/main" id="{8E409A4A-D4A5-4BD5-458E-D6908CDFD29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 y="52169786"/>
          <a:ext cx="1292158" cy="1670955"/>
        </a:xfrm>
        <a:prstGeom prst="rect">
          <a:avLst/>
        </a:prstGeom>
      </xdr:spPr>
    </xdr:pic>
    <xdr:clientData/>
  </xdr:twoCellAnchor>
  <xdr:twoCellAnchor editAs="oneCell">
    <xdr:from>
      <xdr:col>0</xdr:col>
      <xdr:colOff>0</xdr:colOff>
      <xdr:row>37</xdr:row>
      <xdr:rowOff>139285</xdr:rowOff>
    </xdr:from>
    <xdr:to>
      <xdr:col>3</xdr:col>
      <xdr:colOff>13607</xdr:colOff>
      <xdr:row>37</xdr:row>
      <xdr:rowOff>2219325</xdr:rowOff>
    </xdr:to>
    <xdr:pic>
      <xdr:nvPicPr>
        <xdr:cNvPr id="47" name="Рисунок 46">
          <a:extLst>
            <a:ext uri="{FF2B5EF4-FFF2-40B4-BE49-F238E27FC236}">
              <a16:creationId xmlns:a16="http://schemas.microsoft.com/office/drawing/2014/main" id="{E7081E23-EF94-85A4-5D4D-04F4BE8867B5}"/>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54268499"/>
          <a:ext cx="1319893" cy="2080040"/>
        </a:xfrm>
        <a:prstGeom prst="rect">
          <a:avLst/>
        </a:prstGeom>
      </xdr:spPr>
    </xdr:pic>
    <xdr:clientData/>
  </xdr:twoCellAnchor>
  <xdr:twoCellAnchor editAs="oneCell">
    <xdr:from>
      <xdr:col>0</xdr:col>
      <xdr:colOff>0</xdr:colOff>
      <xdr:row>43</xdr:row>
      <xdr:rowOff>86622</xdr:rowOff>
    </xdr:from>
    <xdr:to>
      <xdr:col>3</xdr:col>
      <xdr:colOff>0</xdr:colOff>
      <xdr:row>43</xdr:row>
      <xdr:rowOff>2230211</xdr:rowOff>
    </xdr:to>
    <xdr:pic>
      <xdr:nvPicPr>
        <xdr:cNvPr id="55" name="Рисунок 54">
          <a:extLst>
            <a:ext uri="{FF2B5EF4-FFF2-40B4-BE49-F238E27FC236}">
              <a16:creationId xmlns:a16="http://schemas.microsoft.com/office/drawing/2014/main" id="{F7878CD8-797C-3837-8C9D-979EAFDDF6E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68258408"/>
          <a:ext cx="1306286" cy="2143589"/>
        </a:xfrm>
        <a:prstGeom prst="rect">
          <a:avLst/>
        </a:prstGeom>
      </xdr:spPr>
    </xdr:pic>
    <xdr:clientData/>
  </xdr:twoCellAnchor>
  <xdr:twoCellAnchor editAs="oneCell">
    <xdr:from>
      <xdr:col>0</xdr:col>
      <xdr:colOff>0</xdr:colOff>
      <xdr:row>38</xdr:row>
      <xdr:rowOff>190499</xdr:rowOff>
    </xdr:from>
    <xdr:to>
      <xdr:col>2</xdr:col>
      <xdr:colOff>3568</xdr:colOff>
      <xdr:row>38</xdr:row>
      <xdr:rowOff>2265588</xdr:rowOff>
    </xdr:to>
    <xdr:pic>
      <xdr:nvPicPr>
        <xdr:cNvPr id="59" name="Рисунок 58">
          <a:extLst>
            <a:ext uri="{FF2B5EF4-FFF2-40B4-BE49-F238E27FC236}">
              <a16:creationId xmlns:a16="http://schemas.microsoft.com/office/drawing/2014/main" id="{2FC9C704-4EF8-71FA-452F-7EB0C66359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6660142"/>
          <a:ext cx="1292164" cy="2075089"/>
        </a:xfrm>
        <a:prstGeom prst="rect">
          <a:avLst/>
        </a:prstGeom>
      </xdr:spPr>
    </xdr:pic>
    <xdr:clientData/>
  </xdr:twoCellAnchor>
  <xdr:twoCellAnchor editAs="oneCell">
    <xdr:from>
      <xdr:col>0</xdr:col>
      <xdr:colOff>0</xdr:colOff>
      <xdr:row>39</xdr:row>
      <xdr:rowOff>129802</xdr:rowOff>
    </xdr:from>
    <xdr:to>
      <xdr:col>2</xdr:col>
      <xdr:colOff>0</xdr:colOff>
      <xdr:row>39</xdr:row>
      <xdr:rowOff>2181226</xdr:rowOff>
    </xdr:to>
    <xdr:pic>
      <xdr:nvPicPr>
        <xdr:cNvPr id="62" name="Рисунок 61">
          <a:extLst>
            <a:ext uri="{FF2B5EF4-FFF2-40B4-BE49-F238E27FC236}">
              <a16:creationId xmlns:a16="http://schemas.microsoft.com/office/drawing/2014/main" id="{52A3C008-6C9B-4906-7080-F5CA6031CAE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58939873"/>
          <a:ext cx="1279071" cy="2051424"/>
        </a:xfrm>
        <a:prstGeom prst="rect">
          <a:avLst/>
        </a:prstGeom>
      </xdr:spPr>
    </xdr:pic>
    <xdr:clientData/>
  </xdr:twoCellAnchor>
  <xdr:twoCellAnchor editAs="oneCell">
    <xdr:from>
      <xdr:col>0</xdr:col>
      <xdr:colOff>0</xdr:colOff>
      <xdr:row>44</xdr:row>
      <xdr:rowOff>81642</xdr:rowOff>
    </xdr:from>
    <xdr:to>
      <xdr:col>2</xdr:col>
      <xdr:colOff>8717</xdr:colOff>
      <xdr:row>44</xdr:row>
      <xdr:rowOff>2168979</xdr:rowOff>
    </xdr:to>
    <xdr:pic>
      <xdr:nvPicPr>
        <xdr:cNvPr id="69" name="Рисунок 68">
          <a:extLst>
            <a:ext uri="{FF2B5EF4-FFF2-40B4-BE49-F238E27FC236}">
              <a16:creationId xmlns:a16="http://schemas.microsoft.com/office/drawing/2014/main" id="{088D8D3A-D604-780D-FAF8-E7FF8893B42B}"/>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70593856"/>
          <a:ext cx="1287788" cy="2087337"/>
        </a:xfrm>
        <a:prstGeom prst="rect">
          <a:avLst/>
        </a:prstGeom>
      </xdr:spPr>
    </xdr:pic>
    <xdr:clientData/>
  </xdr:twoCellAnchor>
  <xdr:twoCellAnchor editAs="oneCell">
    <xdr:from>
      <xdr:col>0</xdr:col>
      <xdr:colOff>11206</xdr:colOff>
      <xdr:row>9</xdr:row>
      <xdr:rowOff>11208</xdr:rowOff>
    </xdr:from>
    <xdr:to>
      <xdr:col>3</xdr:col>
      <xdr:colOff>13700</xdr:colOff>
      <xdr:row>9</xdr:row>
      <xdr:rowOff>1064559</xdr:rowOff>
    </xdr:to>
    <xdr:pic>
      <xdr:nvPicPr>
        <xdr:cNvPr id="4" name="Рисунок 3">
          <a:extLst>
            <a:ext uri="{FF2B5EF4-FFF2-40B4-BE49-F238E27FC236}">
              <a16:creationId xmlns:a16="http://schemas.microsoft.com/office/drawing/2014/main" id="{2FDECA95-DC05-422B-8398-E63E8DBC8AAD}"/>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4954" t="18987" r="7707" b="10976"/>
        <a:stretch/>
      </xdr:blipFill>
      <xdr:spPr>
        <a:xfrm>
          <a:off x="11206" y="2633384"/>
          <a:ext cx="1313582" cy="1053351"/>
        </a:xfrm>
        <a:prstGeom prst="rect">
          <a:avLst/>
        </a:prstGeom>
      </xdr:spPr>
    </xdr:pic>
    <xdr:clientData/>
  </xdr:twoCellAnchor>
  <xdr:twoCellAnchor editAs="oneCell">
    <xdr:from>
      <xdr:col>0</xdr:col>
      <xdr:colOff>0</xdr:colOff>
      <xdr:row>10</xdr:row>
      <xdr:rowOff>694765</xdr:rowOff>
    </xdr:from>
    <xdr:to>
      <xdr:col>1</xdr:col>
      <xdr:colOff>675252</xdr:colOff>
      <xdr:row>10</xdr:row>
      <xdr:rowOff>2274795</xdr:rowOff>
    </xdr:to>
    <xdr:pic>
      <xdr:nvPicPr>
        <xdr:cNvPr id="13" name="Рисунок 12">
          <a:extLst>
            <a:ext uri="{FF2B5EF4-FFF2-40B4-BE49-F238E27FC236}">
              <a16:creationId xmlns:a16="http://schemas.microsoft.com/office/drawing/2014/main" id="{AFDB9210-2B98-4227-AA8D-FF3957B6DD7F}"/>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twoCellAnchor>
  <xdr:twoCellAnchor editAs="oneCell">
    <xdr:from>
      <xdr:col>0</xdr:col>
      <xdr:colOff>0</xdr:colOff>
      <xdr:row>9</xdr:row>
      <xdr:rowOff>1266266</xdr:rowOff>
    </xdr:from>
    <xdr:to>
      <xdr:col>2</xdr:col>
      <xdr:colOff>10600</xdr:colOff>
      <xdr:row>10</xdr:row>
      <xdr:rowOff>526676</xdr:rowOff>
    </xdr:to>
    <xdr:pic>
      <xdr:nvPicPr>
        <xdr:cNvPr id="21" name="Рисунок 20">
          <a:extLst>
            <a:ext uri="{FF2B5EF4-FFF2-40B4-BE49-F238E27FC236}">
              <a16:creationId xmlns:a16="http://schemas.microsoft.com/office/drawing/2014/main" id="{61C83793-1759-41B8-BE3B-88923D0D0405}"/>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twoCellAnchor>
  <xdr:oneCellAnchor>
    <xdr:from>
      <xdr:col>0</xdr:col>
      <xdr:colOff>0</xdr:colOff>
      <xdr:row>12</xdr:row>
      <xdr:rowOff>694765</xdr:rowOff>
    </xdr:from>
    <xdr:ext cx="1280370" cy="1580030"/>
    <xdr:pic>
      <xdr:nvPicPr>
        <xdr:cNvPr id="63" name="Рисунок 62">
          <a:extLst>
            <a:ext uri="{FF2B5EF4-FFF2-40B4-BE49-F238E27FC236}">
              <a16:creationId xmlns:a16="http://schemas.microsoft.com/office/drawing/2014/main" id="{3CD6B3E5-9424-47C9-913B-599680C3BF83}"/>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oneCellAnchor>
  <xdr:oneCellAnchor>
    <xdr:from>
      <xdr:col>0</xdr:col>
      <xdr:colOff>0</xdr:colOff>
      <xdr:row>11</xdr:row>
      <xdr:rowOff>1266266</xdr:rowOff>
    </xdr:from>
    <xdr:ext cx="1299276" cy="1602440"/>
    <xdr:pic>
      <xdr:nvPicPr>
        <xdr:cNvPr id="65" name="Рисунок 64">
          <a:extLst>
            <a:ext uri="{FF2B5EF4-FFF2-40B4-BE49-F238E27FC236}">
              <a16:creationId xmlns:a16="http://schemas.microsoft.com/office/drawing/2014/main" id="{DDFEC902-0AF9-4C47-A962-B727C0C530A7}"/>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oneCellAnchor>
  <xdr:oneCellAnchor>
    <xdr:from>
      <xdr:col>0</xdr:col>
      <xdr:colOff>0</xdr:colOff>
      <xdr:row>13</xdr:row>
      <xdr:rowOff>3451412</xdr:rowOff>
    </xdr:from>
    <xdr:ext cx="1280370" cy="1580030"/>
    <xdr:pic>
      <xdr:nvPicPr>
        <xdr:cNvPr id="66" name="Рисунок 65">
          <a:extLst>
            <a:ext uri="{FF2B5EF4-FFF2-40B4-BE49-F238E27FC236}">
              <a16:creationId xmlns:a16="http://schemas.microsoft.com/office/drawing/2014/main" id="{7D380BE1-BE2F-4256-9096-76526430748B}"/>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15441706"/>
          <a:ext cx="1280370" cy="1580030"/>
        </a:xfrm>
        <a:prstGeom prst="rect">
          <a:avLst/>
        </a:prstGeom>
      </xdr:spPr>
    </xdr:pic>
    <xdr:clientData/>
  </xdr:oneCellAnchor>
  <xdr:oneCellAnchor>
    <xdr:from>
      <xdr:col>0</xdr:col>
      <xdr:colOff>0</xdr:colOff>
      <xdr:row>13</xdr:row>
      <xdr:rowOff>1714500</xdr:rowOff>
    </xdr:from>
    <xdr:ext cx="1299276" cy="1602440"/>
    <xdr:pic>
      <xdr:nvPicPr>
        <xdr:cNvPr id="67" name="Рисунок 66">
          <a:extLst>
            <a:ext uri="{FF2B5EF4-FFF2-40B4-BE49-F238E27FC236}">
              <a16:creationId xmlns:a16="http://schemas.microsoft.com/office/drawing/2014/main" id="{528147DE-AE8A-4FD0-B9DD-0DFA159C4C8B}"/>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13704794"/>
          <a:ext cx="1299276" cy="1602440"/>
        </a:xfrm>
        <a:prstGeom prst="rect">
          <a:avLst/>
        </a:prstGeom>
      </xdr:spPr>
    </xdr:pic>
    <xdr:clientData/>
  </xdr:oneCellAnchor>
  <xdr:twoCellAnchor editAs="oneCell">
    <xdr:from>
      <xdr:col>0</xdr:col>
      <xdr:colOff>0</xdr:colOff>
      <xdr:row>11</xdr:row>
      <xdr:rowOff>67235</xdr:rowOff>
    </xdr:from>
    <xdr:to>
      <xdr:col>2</xdr:col>
      <xdr:colOff>3022</xdr:colOff>
      <xdr:row>11</xdr:row>
      <xdr:rowOff>1187823</xdr:rowOff>
    </xdr:to>
    <xdr:pic>
      <xdr:nvPicPr>
        <xdr:cNvPr id="23" name="Рисунок 22">
          <a:extLst>
            <a:ext uri="{FF2B5EF4-FFF2-40B4-BE49-F238E27FC236}">
              <a16:creationId xmlns:a16="http://schemas.microsoft.com/office/drawing/2014/main" id="{E4304883-E5E9-414D-A64D-65A94FB7826F}"/>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l="12721" t="18677" r="13456" b="17280"/>
        <a:stretch/>
      </xdr:blipFill>
      <xdr:spPr>
        <a:xfrm>
          <a:off x="0" y="7373470"/>
          <a:ext cx="1291698" cy="1120588"/>
        </a:xfrm>
        <a:prstGeom prst="rect">
          <a:avLst/>
        </a:prstGeom>
      </xdr:spPr>
    </xdr:pic>
    <xdr:clientData/>
  </xdr:twoCellAnchor>
  <xdr:twoCellAnchor editAs="oneCell">
    <xdr:from>
      <xdr:col>0</xdr:col>
      <xdr:colOff>0</xdr:colOff>
      <xdr:row>13</xdr:row>
      <xdr:rowOff>100853</xdr:rowOff>
    </xdr:from>
    <xdr:to>
      <xdr:col>3</xdr:col>
      <xdr:colOff>22412</xdr:colOff>
      <xdr:row>13</xdr:row>
      <xdr:rowOff>1452689</xdr:rowOff>
    </xdr:to>
    <xdr:pic>
      <xdr:nvPicPr>
        <xdr:cNvPr id="25" name="Рисунок 24">
          <a:extLst>
            <a:ext uri="{FF2B5EF4-FFF2-40B4-BE49-F238E27FC236}">
              <a16:creationId xmlns:a16="http://schemas.microsoft.com/office/drawing/2014/main" id="{F513A5EF-0DC8-4D1C-9478-D8C13637AC11}"/>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19559" t="19706" r="21618" b="20662"/>
        <a:stretch/>
      </xdr:blipFill>
      <xdr:spPr>
        <a:xfrm>
          <a:off x="0" y="12091147"/>
          <a:ext cx="1333500" cy="1351836"/>
        </a:xfrm>
        <a:prstGeom prst="rect">
          <a:avLst/>
        </a:prstGeom>
      </xdr:spPr>
    </xdr:pic>
    <xdr:clientData/>
  </xdr:twoCellAnchor>
  <xdr:twoCellAnchor editAs="oneCell">
    <xdr:from>
      <xdr:col>0</xdr:col>
      <xdr:colOff>0</xdr:colOff>
      <xdr:row>112</xdr:row>
      <xdr:rowOff>168088</xdr:rowOff>
    </xdr:from>
    <xdr:to>
      <xdr:col>3</xdr:col>
      <xdr:colOff>7229</xdr:colOff>
      <xdr:row>112</xdr:row>
      <xdr:rowOff>1521432</xdr:rowOff>
    </xdr:to>
    <xdr:pic>
      <xdr:nvPicPr>
        <xdr:cNvPr id="8" name="Рисунок 7">
          <a:extLst>
            <a:ext uri="{FF2B5EF4-FFF2-40B4-BE49-F238E27FC236}">
              <a16:creationId xmlns:a16="http://schemas.microsoft.com/office/drawing/2014/main" id="{80DBD932-035E-4CD3-BFDC-DF52E5913CB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52019000"/>
          <a:ext cx="1318317" cy="1353344"/>
        </a:xfrm>
        <a:prstGeom prst="rect">
          <a:avLst/>
        </a:prstGeom>
      </xdr:spPr>
    </xdr:pic>
    <xdr:clientData/>
  </xdr:twoCellAnchor>
  <xdr:twoCellAnchor editAs="oneCell">
    <xdr:from>
      <xdr:col>0</xdr:col>
      <xdr:colOff>0</xdr:colOff>
      <xdr:row>114</xdr:row>
      <xdr:rowOff>997323</xdr:rowOff>
    </xdr:from>
    <xdr:to>
      <xdr:col>1</xdr:col>
      <xdr:colOff>678944</xdr:colOff>
      <xdr:row>115</xdr:row>
      <xdr:rowOff>526676</xdr:rowOff>
    </xdr:to>
    <xdr:pic>
      <xdr:nvPicPr>
        <xdr:cNvPr id="27" name="Рисунок 26">
          <a:extLst>
            <a:ext uri="{FF2B5EF4-FFF2-40B4-BE49-F238E27FC236}">
              <a16:creationId xmlns:a16="http://schemas.microsoft.com/office/drawing/2014/main" id="{4D847E60-8B21-4A9E-AF8C-008847352D88}"/>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4557" t="11475" r="14290" b="36832"/>
        <a:stretch>
          <a:fillRect/>
        </a:stretch>
      </xdr:blipFill>
      <xdr:spPr>
        <a:xfrm>
          <a:off x="0" y="168278735"/>
          <a:ext cx="1284062" cy="1243853"/>
        </a:xfrm>
        <a:prstGeom prst="rect">
          <a:avLst/>
        </a:prstGeom>
      </xdr:spPr>
    </xdr:pic>
    <xdr:clientData/>
  </xdr:twoCellAnchor>
  <xdr:oneCellAnchor>
    <xdr:from>
      <xdr:col>0</xdr:col>
      <xdr:colOff>0</xdr:colOff>
      <xdr:row>123</xdr:row>
      <xdr:rowOff>144973</xdr:rowOff>
    </xdr:from>
    <xdr:ext cx="1313489" cy="1335882"/>
    <xdr:pic>
      <xdr:nvPicPr>
        <xdr:cNvPr id="28" name="Рисунок 27">
          <a:extLst>
            <a:ext uri="{FF2B5EF4-FFF2-40B4-BE49-F238E27FC236}">
              <a16:creationId xmlns:a16="http://schemas.microsoft.com/office/drawing/2014/main" id="{3BF31D93-1893-444B-91F1-2E139BDBC32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70855385"/>
          <a:ext cx="1313489" cy="1335882"/>
        </a:xfrm>
        <a:prstGeom prst="rect">
          <a:avLst/>
        </a:prstGeom>
      </xdr:spPr>
    </xdr:pic>
    <xdr:clientData/>
  </xdr:oneCellAnchor>
  <xdr:twoCellAnchor editAs="oneCell">
    <xdr:from>
      <xdr:col>0</xdr:col>
      <xdr:colOff>0</xdr:colOff>
      <xdr:row>125</xdr:row>
      <xdr:rowOff>941296</xdr:rowOff>
    </xdr:from>
    <xdr:to>
      <xdr:col>1</xdr:col>
      <xdr:colOff>675444</xdr:colOff>
      <xdr:row>126</xdr:row>
      <xdr:rowOff>526677</xdr:rowOff>
    </xdr:to>
    <xdr:pic>
      <xdr:nvPicPr>
        <xdr:cNvPr id="33" name="Рисунок 32">
          <a:extLst>
            <a:ext uri="{FF2B5EF4-FFF2-40B4-BE49-F238E27FC236}">
              <a16:creationId xmlns:a16="http://schemas.microsoft.com/office/drawing/2014/main" id="{6ADE48E8-1E4C-FC07-0181-221F6D06B2F9}"/>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4409" t="11252" r="16667" b="36275"/>
        <a:stretch>
          <a:fillRect/>
        </a:stretch>
      </xdr:blipFill>
      <xdr:spPr>
        <a:xfrm>
          <a:off x="0" y="175080708"/>
          <a:ext cx="1280562" cy="1299881"/>
        </a:xfrm>
        <a:prstGeom prst="rect">
          <a:avLst/>
        </a:prstGeom>
      </xdr:spPr>
    </xdr:pic>
    <xdr:clientData/>
  </xdr:twoCellAnchor>
  <xdr:twoCellAnchor editAs="oneCell">
    <xdr:from>
      <xdr:col>0</xdr:col>
      <xdr:colOff>0</xdr:colOff>
      <xdr:row>83</xdr:row>
      <xdr:rowOff>963707</xdr:rowOff>
    </xdr:from>
    <xdr:to>
      <xdr:col>1</xdr:col>
      <xdr:colOff>677965</xdr:colOff>
      <xdr:row>84</xdr:row>
      <xdr:rowOff>560294</xdr:rowOff>
    </xdr:to>
    <xdr:pic>
      <xdr:nvPicPr>
        <xdr:cNvPr id="39" name="Рисунок 38">
          <a:extLst>
            <a:ext uri="{FF2B5EF4-FFF2-40B4-BE49-F238E27FC236}">
              <a16:creationId xmlns:a16="http://schemas.microsoft.com/office/drawing/2014/main" id="{41CDEE8E-DEE9-8C2B-2CDA-82CFA214916D}"/>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3841" r="13495" b="25750"/>
        <a:stretch>
          <a:fillRect/>
        </a:stretch>
      </xdr:blipFill>
      <xdr:spPr>
        <a:xfrm>
          <a:off x="0" y="127097119"/>
          <a:ext cx="1283083" cy="1311087"/>
        </a:xfrm>
        <a:prstGeom prst="rect">
          <a:avLst/>
        </a:prstGeom>
      </xdr:spPr>
    </xdr:pic>
    <xdr:clientData/>
  </xdr:twoCellAnchor>
  <xdr:oneCellAnchor>
    <xdr:from>
      <xdr:col>0</xdr:col>
      <xdr:colOff>0</xdr:colOff>
      <xdr:row>92</xdr:row>
      <xdr:rowOff>1077299</xdr:rowOff>
    </xdr:from>
    <xdr:ext cx="1294382" cy="1325562"/>
    <xdr:pic>
      <xdr:nvPicPr>
        <xdr:cNvPr id="41" name="Рисунок 40">
          <a:extLst>
            <a:ext uri="{FF2B5EF4-FFF2-40B4-BE49-F238E27FC236}">
              <a16:creationId xmlns:a16="http://schemas.microsoft.com/office/drawing/2014/main" id="{7B4963DF-541A-4114-9318-65E9105BCF77}"/>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42537156"/>
          <a:ext cx="1294382" cy="1325562"/>
        </a:xfrm>
        <a:prstGeom prst="rect">
          <a:avLst/>
        </a:prstGeom>
      </xdr:spPr>
    </xdr:pic>
    <xdr:clientData/>
  </xdr:oneCellAnchor>
  <xdr:twoCellAnchor editAs="oneCell">
    <xdr:from>
      <xdr:col>0</xdr:col>
      <xdr:colOff>0</xdr:colOff>
      <xdr:row>95</xdr:row>
      <xdr:rowOff>1047750</xdr:rowOff>
    </xdr:from>
    <xdr:to>
      <xdr:col>3</xdr:col>
      <xdr:colOff>29341</xdr:colOff>
      <xdr:row>96</xdr:row>
      <xdr:rowOff>693963</xdr:rowOff>
    </xdr:to>
    <xdr:pic>
      <xdr:nvPicPr>
        <xdr:cNvPr id="45" name="Рисунок 44">
          <a:extLst>
            <a:ext uri="{FF2B5EF4-FFF2-40B4-BE49-F238E27FC236}">
              <a16:creationId xmlns:a16="http://schemas.microsoft.com/office/drawing/2014/main" id="{D4BF9E12-751C-0B50-15D9-E7DE397E7ED6}"/>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14356" r="13866" b="26121"/>
        <a:stretch>
          <a:fillRect/>
        </a:stretch>
      </xdr:blipFill>
      <xdr:spPr>
        <a:xfrm>
          <a:off x="0" y="147651107"/>
          <a:ext cx="1322020" cy="1360713"/>
        </a:xfrm>
        <a:prstGeom prst="rect">
          <a:avLst/>
        </a:prstGeom>
      </xdr:spPr>
    </xdr:pic>
    <xdr:clientData/>
  </xdr:twoCellAnchor>
  <xdr:twoCellAnchor editAs="oneCell">
    <xdr:from>
      <xdr:col>0</xdr:col>
      <xdr:colOff>0</xdr:colOff>
      <xdr:row>47</xdr:row>
      <xdr:rowOff>258535</xdr:rowOff>
    </xdr:from>
    <xdr:to>
      <xdr:col>2</xdr:col>
      <xdr:colOff>9234</xdr:colOff>
      <xdr:row>47</xdr:row>
      <xdr:rowOff>1770629</xdr:rowOff>
    </xdr:to>
    <xdr:pic>
      <xdr:nvPicPr>
        <xdr:cNvPr id="57" name="Рисунок 56">
          <a:extLst>
            <a:ext uri="{FF2B5EF4-FFF2-40B4-BE49-F238E27FC236}">
              <a16:creationId xmlns:a16="http://schemas.microsoft.com/office/drawing/2014/main" id="{7314EBC0-8BDD-4957-9D4B-FE547FA2C6D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92242821"/>
          <a:ext cx="1288305" cy="1512094"/>
        </a:xfrm>
        <a:prstGeom prst="rect">
          <a:avLst/>
        </a:prstGeom>
      </xdr:spPr>
    </xdr:pic>
    <xdr:clientData/>
  </xdr:twoCellAnchor>
  <xdr:twoCellAnchor editAs="oneCell">
    <xdr:from>
      <xdr:col>0</xdr:col>
      <xdr:colOff>1</xdr:colOff>
      <xdr:row>50</xdr:row>
      <xdr:rowOff>1768929</xdr:rowOff>
    </xdr:from>
    <xdr:to>
      <xdr:col>2</xdr:col>
      <xdr:colOff>9398</xdr:colOff>
      <xdr:row>51</xdr:row>
      <xdr:rowOff>843644</xdr:rowOff>
    </xdr:to>
    <xdr:pic>
      <xdr:nvPicPr>
        <xdr:cNvPr id="73" name="Рисунок 72">
          <a:extLst>
            <a:ext uri="{FF2B5EF4-FFF2-40B4-BE49-F238E27FC236}">
              <a16:creationId xmlns:a16="http://schemas.microsoft.com/office/drawing/2014/main" id="{3D3D2BC9-06B6-9BBF-3AB5-A2A130C649A8}"/>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6414" t="12176" r="17028" b="36688"/>
        <a:stretch>
          <a:fillRect/>
        </a:stretch>
      </xdr:blipFill>
      <xdr:spPr>
        <a:xfrm>
          <a:off x="1" y="100488750"/>
          <a:ext cx="1288468" cy="1319894"/>
        </a:xfrm>
        <a:prstGeom prst="rect">
          <a:avLst/>
        </a:prstGeom>
      </xdr:spPr>
    </xdr:pic>
    <xdr:clientData/>
  </xdr:twoCellAnchor>
  <xdr:twoCellAnchor editAs="oneCell">
    <xdr:from>
      <xdr:col>0</xdr:col>
      <xdr:colOff>0</xdr:colOff>
      <xdr:row>63</xdr:row>
      <xdr:rowOff>1551214</xdr:rowOff>
    </xdr:from>
    <xdr:to>
      <xdr:col>3</xdr:col>
      <xdr:colOff>16494</xdr:colOff>
      <xdr:row>64</xdr:row>
      <xdr:rowOff>666751</xdr:rowOff>
    </xdr:to>
    <xdr:pic>
      <xdr:nvPicPr>
        <xdr:cNvPr id="96" name="Рисунок 95">
          <a:extLst>
            <a:ext uri="{FF2B5EF4-FFF2-40B4-BE49-F238E27FC236}">
              <a16:creationId xmlns:a16="http://schemas.microsoft.com/office/drawing/2014/main" id="{214AB7F2-C339-3E1F-3721-5F98F316D6A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14791" t="10011" r="16486" b="36418"/>
        <a:stretch>
          <a:fillRect/>
        </a:stretch>
      </xdr:blipFill>
      <xdr:spPr>
        <a:xfrm>
          <a:off x="0" y="129458357"/>
          <a:ext cx="1309173" cy="13607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68</xdr:row>
      <xdr:rowOff>0</xdr:rowOff>
    </xdr:from>
    <xdr:to>
      <xdr:col>3</xdr:col>
      <xdr:colOff>0</xdr:colOff>
      <xdr:row>69</xdr:row>
      <xdr:rowOff>0</xdr:rowOff>
    </xdr:to>
    <xdr:pic>
      <xdr:nvPicPr>
        <xdr:cNvPr id="2" name="Имя " descr="Descr ">
          <a:extLst>
            <a:ext uri="{FF2B5EF4-FFF2-40B4-BE49-F238E27FC236}">
              <a16:creationId xmlns:a16="http://schemas.microsoft.com/office/drawing/2014/main" id="{2747EB86-93F3-477D-9470-DC4463430C45}"/>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68</xdr:row>
      <xdr:rowOff>0</xdr:rowOff>
    </xdr:from>
    <xdr:to>
      <xdr:col>3</xdr:col>
      <xdr:colOff>0</xdr:colOff>
      <xdr:row>69</xdr:row>
      <xdr:rowOff>0</xdr:rowOff>
    </xdr:to>
    <xdr:pic>
      <xdr:nvPicPr>
        <xdr:cNvPr id="3" name="Имя " descr="Descr ">
          <a:extLst>
            <a:ext uri="{FF2B5EF4-FFF2-40B4-BE49-F238E27FC236}">
              <a16:creationId xmlns:a16="http://schemas.microsoft.com/office/drawing/2014/main" id="{1A13BF64-9CB0-4F9F-AC75-F7B00AFC667A}"/>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123</xdr:row>
      <xdr:rowOff>0</xdr:rowOff>
    </xdr:from>
    <xdr:to>
      <xdr:col>3</xdr:col>
      <xdr:colOff>0</xdr:colOff>
      <xdr:row>124</xdr:row>
      <xdr:rowOff>0</xdr:rowOff>
    </xdr:to>
    <xdr:pic>
      <xdr:nvPicPr>
        <xdr:cNvPr id="29" name="Имя " descr="Descr ">
          <a:extLst>
            <a:ext uri="{FF2B5EF4-FFF2-40B4-BE49-F238E27FC236}">
              <a16:creationId xmlns:a16="http://schemas.microsoft.com/office/drawing/2014/main" id="{D3641BBD-756A-4CB0-810E-4DA785BEDAAC}"/>
            </a:ext>
          </a:extLst>
        </xdr:cNvPr>
        <xdr:cNvPicPr>
          <a:picLocks noChangeAspect="1"/>
        </xdr:cNvPicPr>
      </xdr:nvPicPr>
      <xdr:blipFill>
        <a:blip xmlns:r="http://schemas.openxmlformats.org/officeDocument/2006/relationships" r:embed="rId2"/>
        <a:stretch>
          <a:fillRect/>
        </a:stretch>
      </xdr:blipFill>
      <xdr:spPr>
        <a:xfrm>
          <a:off x="0" y="98298000"/>
          <a:ext cx="1270000" cy="1435100"/>
        </a:xfrm>
        <a:prstGeom prst="rect">
          <a:avLst/>
        </a:prstGeom>
        <a:ln w="9525">
          <a:solidFill>
            <a:srgbClr val="000000"/>
          </a:solidFill>
          <a:prstDash val="solid"/>
        </a:ln>
      </xdr:spPr>
    </xdr:pic>
    <xdr:clientData/>
  </xdr:twoCellAnchor>
  <xdr:twoCellAnchor>
    <xdr:from>
      <xdr:col>0</xdr:col>
      <xdr:colOff>0</xdr:colOff>
      <xdr:row>124</xdr:row>
      <xdr:rowOff>0</xdr:rowOff>
    </xdr:from>
    <xdr:to>
      <xdr:col>3</xdr:col>
      <xdr:colOff>0</xdr:colOff>
      <xdr:row>125</xdr:row>
      <xdr:rowOff>0</xdr:rowOff>
    </xdr:to>
    <xdr:pic>
      <xdr:nvPicPr>
        <xdr:cNvPr id="30" name="Имя " descr="Descr ">
          <a:extLst>
            <a:ext uri="{FF2B5EF4-FFF2-40B4-BE49-F238E27FC236}">
              <a16:creationId xmlns:a16="http://schemas.microsoft.com/office/drawing/2014/main" id="{B2C4442F-2F8C-4E21-865A-9AF0FA31FAFD}"/>
            </a:ext>
          </a:extLst>
        </xdr:cNvPr>
        <xdr:cNvPicPr>
          <a:picLocks noChangeAspect="1"/>
        </xdr:cNvPicPr>
      </xdr:nvPicPr>
      <xdr:blipFill>
        <a:blip xmlns:r="http://schemas.openxmlformats.org/officeDocument/2006/relationships" r:embed="rId3"/>
        <a:stretch>
          <a:fillRect/>
        </a:stretch>
      </xdr:blipFill>
      <xdr:spPr>
        <a:xfrm>
          <a:off x="0" y="99733100"/>
          <a:ext cx="1270000" cy="1435100"/>
        </a:xfrm>
        <a:prstGeom prst="rect">
          <a:avLst/>
        </a:prstGeom>
        <a:ln w="9525">
          <a:solidFill>
            <a:srgbClr val="000000"/>
          </a:solidFill>
          <a:prstDash val="solid"/>
        </a:ln>
      </xdr:spPr>
    </xdr:pic>
    <xdr:clientData/>
  </xdr:twoCellAnchor>
  <xdr:twoCellAnchor>
    <xdr:from>
      <xdr:col>0</xdr:col>
      <xdr:colOff>0</xdr:colOff>
      <xdr:row>125</xdr:row>
      <xdr:rowOff>0</xdr:rowOff>
    </xdr:from>
    <xdr:to>
      <xdr:col>3</xdr:col>
      <xdr:colOff>0</xdr:colOff>
      <xdr:row>126</xdr:row>
      <xdr:rowOff>0</xdr:rowOff>
    </xdr:to>
    <xdr:pic>
      <xdr:nvPicPr>
        <xdr:cNvPr id="37" name="Имя " descr="Descr ">
          <a:extLst>
            <a:ext uri="{FF2B5EF4-FFF2-40B4-BE49-F238E27FC236}">
              <a16:creationId xmlns:a16="http://schemas.microsoft.com/office/drawing/2014/main" id="{3BB5D5C1-5A78-47E3-AE27-5FABD4971C7A}"/>
            </a:ext>
          </a:extLst>
        </xdr:cNvPr>
        <xdr:cNvPicPr>
          <a:picLocks noChangeAspect="1"/>
        </xdr:cNvPicPr>
      </xdr:nvPicPr>
      <xdr:blipFill>
        <a:blip xmlns:r="http://schemas.openxmlformats.org/officeDocument/2006/relationships" r:embed="rId4"/>
        <a:stretch>
          <a:fillRect/>
        </a:stretch>
      </xdr:blipFill>
      <xdr:spPr>
        <a:xfrm>
          <a:off x="0" y="109778800"/>
          <a:ext cx="1270000" cy="1435100"/>
        </a:xfrm>
        <a:prstGeom prst="rect">
          <a:avLst/>
        </a:prstGeom>
        <a:ln w="9525">
          <a:solidFill>
            <a:srgbClr val="000000"/>
          </a:solidFill>
          <a:prstDash val="solid"/>
        </a:ln>
      </xdr:spPr>
    </xdr:pic>
    <xdr:clientData/>
  </xdr:twoCellAnchor>
  <xdr:twoCellAnchor>
    <xdr:from>
      <xdr:col>0</xdr:col>
      <xdr:colOff>0</xdr:colOff>
      <xdr:row>127</xdr:row>
      <xdr:rowOff>0</xdr:rowOff>
    </xdr:from>
    <xdr:to>
      <xdr:col>3</xdr:col>
      <xdr:colOff>0</xdr:colOff>
      <xdr:row>128</xdr:row>
      <xdr:rowOff>0</xdr:rowOff>
    </xdr:to>
    <xdr:pic>
      <xdr:nvPicPr>
        <xdr:cNvPr id="39" name="Имя " descr="Descr ">
          <a:extLst>
            <a:ext uri="{FF2B5EF4-FFF2-40B4-BE49-F238E27FC236}">
              <a16:creationId xmlns:a16="http://schemas.microsoft.com/office/drawing/2014/main" id="{1B6D0A62-E6C3-4ED5-96DC-30188D2506C6}"/>
            </a:ext>
          </a:extLst>
        </xdr:cNvPr>
        <xdr:cNvPicPr>
          <a:picLocks noChangeAspect="1"/>
        </xdr:cNvPicPr>
      </xdr:nvPicPr>
      <xdr:blipFill>
        <a:blip xmlns:r="http://schemas.openxmlformats.org/officeDocument/2006/relationships" r:embed="rId5"/>
        <a:stretch>
          <a:fillRect/>
        </a:stretch>
      </xdr:blipFill>
      <xdr:spPr>
        <a:xfrm>
          <a:off x="0" y="114084100"/>
          <a:ext cx="1270000" cy="1435100"/>
        </a:xfrm>
        <a:prstGeom prst="rect">
          <a:avLst/>
        </a:prstGeom>
        <a:ln w="9525">
          <a:solidFill>
            <a:srgbClr val="000000"/>
          </a:solidFill>
          <a:prstDash val="solid"/>
        </a:ln>
      </xdr:spPr>
    </xdr:pic>
    <xdr:clientData/>
  </xdr:twoCellAnchor>
  <xdr:twoCellAnchor>
    <xdr:from>
      <xdr:col>0</xdr:col>
      <xdr:colOff>0</xdr:colOff>
      <xdr:row>126</xdr:row>
      <xdr:rowOff>0</xdr:rowOff>
    </xdr:from>
    <xdr:to>
      <xdr:col>3</xdr:col>
      <xdr:colOff>0</xdr:colOff>
      <xdr:row>128</xdr:row>
      <xdr:rowOff>0</xdr:rowOff>
    </xdr:to>
    <xdr:pic>
      <xdr:nvPicPr>
        <xdr:cNvPr id="40" name="Имя " descr="Descr ">
          <a:extLst>
            <a:ext uri="{FF2B5EF4-FFF2-40B4-BE49-F238E27FC236}">
              <a16:creationId xmlns:a16="http://schemas.microsoft.com/office/drawing/2014/main" id="{73D94B2C-A112-4645-9670-0615FD7C02F7}"/>
            </a:ext>
          </a:extLst>
        </xdr:cNvPr>
        <xdr:cNvPicPr>
          <a:picLocks noChangeAspect="1"/>
        </xdr:cNvPicPr>
      </xdr:nvPicPr>
      <xdr:blipFill>
        <a:blip xmlns:r="http://schemas.openxmlformats.org/officeDocument/2006/relationships" r:embed="rId6"/>
        <a:stretch>
          <a:fillRect/>
        </a:stretch>
      </xdr:blipFill>
      <xdr:spPr>
        <a:xfrm>
          <a:off x="0" y="112649000"/>
          <a:ext cx="1270000" cy="2870200"/>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43" name="Имя " descr="Descr ">
          <a:extLst>
            <a:ext uri="{FF2B5EF4-FFF2-40B4-BE49-F238E27FC236}">
              <a16:creationId xmlns:a16="http://schemas.microsoft.com/office/drawing/2014/main" id="{F2A7DB27-A83E-40D6-ADD4-AEB4EE9BCA72}"/>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44" name="Имя ">
          <a:extLst>
            <a:ext uri="{FF2B5EF4-FFF2-40B4-BE49-F238E27FC236}">
              <a16:creationId xmlns:a16="http://schemas.microsoft.com/office/drawing/2014/main" id="{C937BBCF-CFDE-4789-8081-69C072554D0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0" y="0"/>
          <a:ext cx="2002597" cy="1325218"/>
        </a:xfrm>
        <a:prstGeom prst="rect">
          <a:avLst/>
        </a:prstGeom>
        <a:ln>
          <a:noFill/>
        </a:ln>
      </xdr:spPr>
    </xdr:pic>
    <xdr:clientData/>
  </xdr:twoCellAnchor>
  <xdr:twoCellAnchor editAs="oneCell">
    <xdr:from>
      <xdr:col>0</xdr:col>
      <xdr:colOff>149412</xdr:colOff>
      <xdr:row>85</xdr:row>
      <xdr:rowOff>127659</xdr:rowOff>
    </xdr:from>
    <xdr:to>
      <xdr:col>1</xdr:col>
      <xdr:colOff>534420</xdr:colOff>
      <xdr:row>85</xdr:row>
      <xdr:rowOff>1251322</xdr:rowOff>
    </xdr:to>
    <xdr:pic>
      <xdr:nvPicPr>
        <xdr:cNvPr id="53" name="Рисунок 52">
          <a:extLst>
            <a:ext uri="{FF2B5EF4-FFF2-40B4-BE49-F238E27FC236}">
              <a16:creationId xmlns:a16="http://schemas.microsoft.com/office/drawing/2014/main" id="{309F535E-A8B7-49D6-884C-36E4B6ABBDF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9412" y="50934009"/>
          <a:ext cx="1013658" cy="1123663"/>
        </a:xfrm>
        <a:prstGeom prst="rect">
          <a:avLst/>
        </a:prstGeom>
      </xdr:spPr>
    </xdr:pic>
    <xdr:clientData/>
  </xdr:twoCellAnchor>
  <xdr:twoCellAnchor editAs="oneCell">
    <xdr:from>
      <xdr:col>0</xdr:col>
      <xdr:colOff>0</xdr:colOff>
      <xdr:row>48</xdr:row>
      <xdr:rowOff>6547</xdr:rowOff>
    </xdr:from>
    <xdr:to>
      <xdr:col>1</xdr:col>
      <xdr:colOff>595591</xdr:colOff>
      <xdr:row>48</xdr:row>
      <xdr:rowOff>1244797</xdr:rowOff>
    </xdr:to>
    <xdr:pic>
      <xdr:nvPicPr>
        <xdr:cNvPr id="55" name="Рисунок 54">
          <a:extLst>
            <a:ext uri="{FF2B5EF4-FFF2-40B4-BE49-F238E27FC236}">
              <a16:creationId xmlns:a16="http://schemas.microsoft.com/office/drawing/2014/main" id="{D63184C5-59F6-45F3-AE88-372A25F9694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7980782"/>
          <a:ext cx="1210234" cy="1239459"/>
        </a:xfrm>
        <a:prstGeom prst="rect">
          <a:avLst/>
        </a:prstGeom>
      </xdr:spPr>
    </xdr:pic>
    <xdr:clientData/>
  </xdr:twoCellAnchor>
  <xdr:twoCellAnchor editAs="oneCell">
    <xdr:from>
      <xdr:col>0</xdr:col>
      <xdr:colOff>1</xdr:colOff>
      <xdr:row>49</xdr:row>
      <xdr:rowOff>67235</xdr:rowOff>
    </xdr:from>
    <xdr:to>
      <xdr:col>1</xdr:col>
      <xdr:colOff>610153</xdr:colOff>
      <xdr:row>49</xdr:row>
      <xdr:rowOff>1305485</xdr:rowOff>
    </xdr:to>
    <xdr:pic>
      <xdr:nvPicPr>
        <xdr:cNvPr id="56" name="Рисунок 55">
          <a:extLst>
            <a:ext uri="{FF2B5EF4-FFF2-40B4-BE49-F238E27FC236}">
              <a16:creationId xmlns:a16="http://schemas.microsoft.com/office/drawing/2014/main" id="{E1BF5989-CC6B-4CBC-BD0E-2C9D1A59E05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19285323"/>
          <a:ext cx="1215270" cy="1243853"/>
        </a:xfrm>
        <a:prstGeom prst="rect">
          <a:avLst/>
        </a:prstGeom>
      </xdr:spPr>
    </xdr:pic>
    <xdr:clientData/>
  </xdr:twoCellAnchor>
  <xdr:twoCellAnchor editAs="oneCell">
    <xdr:from>
      <xdr:col>0</xdr:col>
      <xdr:colOff>0</xdr:colOff>
      <xdr:row>63</xdr:row>
      <xdr:rowOff>166688</xdr:rowOff>
    </xdr:from>
    <xdr:to>
      <xdr:col>1</xdr:col>
      <xdr:colOff>619497</xdr:colOff>
      <xdr:row>65</xdr:row>
      <xdr:rowOff>27048</xdr:rowOff>
    </xdr:to>
    <xdr:pic>
      <xdr:nvPicPr>
        <xdr:cNvPr id="60" name="Рисунок 59">
          <a:extLst>
            <a:ext uri="{FF2B5EF4-FFF2-40B4-BE49-F238E27FC236}">
              <a16:creationId xmlns:a16="http://schemas.microsoft.com/office/drawing/2014/main" id="{66A7DAAE-701A-476B-A296-F4FB0609C70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8739" t="2732" b="-2732"/>
        <a:stretch/>
      </xdr:blipFill>
      <xdr:spPr>
        <a:xfrm>
          <a:off x="0" y="21940838"/>
          <a:ext cx="1273174" cy="1566059"/>
        </a:xfrm>
        <a:prstGeom prst="rect">
          <a:avLst/>
        </a:prstGeom>
      </xdr:spPr>
    </xdr:pic>
    <xdr:clientData/>
  </xdr:twoCellAnchor>
  <xdr:twoCellAnchor editAs="oneCell">
    <xdr:from>
      <xdr:col>0</xdr:col>
      <xdr:colOff>0</xdr:colOff>
      <xdr:row>78</xdr:row>
      <xdr:rowOff>87313</xdr:rowOff>
    </xdr:from>
    <xdr:to>
      <xdr:col>1</xdr:col>
      <xdr:colOff>605117</xdr:colOff>
      <xdr:row>78</xdr:row>
      <xdr:rowOff>1341438</xdr:rowOff>
    </xdr:to>
    <xdr:pic>
      <xdr:nvPicPr>
        <xdr:cNvPr id="62" name="Рисунок 61">
          <a:extLst>
            <a:ext uri="{FF2B5EF4-FFF2-40B4-BE49-F238E27FC236}">
              <a16:creationId xmlns:a16="http://schemas.microsoft.com/office/drawing/2014/main" id="{8B7F1FC5-5A3A-4FC9-8A36-342932B4685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46410563"/>
          <a:ext cx="1257300" cy="1254125"/>
        </a:xfrm>
        <a:prstGeom prst="rect">
          <a:avLst/>
        </a:prstGeom>
      </xdr:spPr>
    </xdr:pic>
    <xdr:clientData/>
  </xdr:twoCellAnchor>
  <xdr:twoCellAnchor editAs="oneCell">
    <xdr:from>
      <xdr:col>0</xdr:col>
      <xdr:colOff>0</xdr:colOff>
      <xdr:row>86</xdr:row>
      <xdr:rowOff>71437</xdr:rowOff>
    </xdr:from>
    <xdr:to>
      <xdr:col>1</xdr:col>
      <xdr:colOff>605117</xdr:colOff>
      <xdr:row>86</xdr:row>
      <xdr:rowOff>1325562</xdr:rowOff>
    </xdr:to>
    <xdr:pic>
      <xdr:nvPicPr>
        <xdr:cNvPr id="64" name="Рисунок 63">
          <a:extLst>
            <a:ext uri="{FF2B5EF4-FFF2-40B4-BE49-F238E27FC236}">
              <a16:creationId xmlns:a16="http://schemas.microsoft.com/office/drawing/2014/main" id="{60E3DE4A-9A6B-442D-A609-D5C23C4F5D2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53747987"/>
          <a:ext cx="1257300" cy="1254125"/>
        </a:xfrm>
        <a:prstGeom prst="rect">
          <a:avLst/>
        </a:prstGeom>
      </xdr:spPr>
    </xdr:pic>
    <xdr:clientData/>
  </xdr:twoCellAnchor>
  <xdr:twoCellAnchor editAs="oneCell">
    <xdr:from>
      <xdr:col>0</xdr:col>
      <xdr:colOff>0</xdr:colOff>
      <xdr:row>54</xdr:row>
      <xdr:rowOff>150811</xdr:rowOff>
    </xdr:from>
    <xdr:to>
      <xdr:col>1</xdr:col>
      <xdr:colOff>632198</xdr:colOff>
      <xdr:row>55</xdr:row>
      <xdr:rowOff>1250546</xdr:rowOff>
    </xdr:to>
    <xdr:pic>
      <xdr:nvPicPr>
        <xdr:cNvPr id="69" name="Рисунок 68">
          <a:extLst>
            <a:ext uri="{FF2B5EF4-FFF2-40B4-BE49-F238E27FC236}">
              <a16:creationId xmlns:a16="http://schemas.microsoft.com/office/drawing/2014/main" id="{7ED144E6-900A-4043-8B37-43689F233C0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4762161"/>
          <a:ext cx="1285875" cy="1289050"/>
        </a:xfrm>
        <a:prstGeom prst="rect">
          <a:avLst/>
        </a:prstGeom>
      </xdr:spPr>
    </xdr:pic>
    <xdr:clientData/>
  </xdr:twoCellAnchor>
  <xdr:twoCellAnchor editAs="oneCell">
    <xdr:from>
      <xdr:col>0</xdr:col>
      <xdr:colOff>0</xdr:colOff>
      <xdr:row>55</xdr:row>
      <xdr:rowOff>1285874</xdr:rowOff>
    </xdr:from>
    <xdr:to>
      <xdr:col>1</xdr:col>
      <xdr:colOff>613054</xdr:colOff>
      <xdr:row>56</xdr:row>
      <xdr:rowOff>1250015</xdr:rowOff>
    </xdr:to>
    <xdr:pic>
      <xdr:nvPicPr>
        <xdr:cNvPr id="70" name="Рисунок 69">
          <a:extLst>
            <a:ext uri="{FF2B5EF4-FFF2-40B4-BE49-F238E27FC236}">
              <a16:creationId xmlns:a16="http://schemas.microsoft.com/office/drawing/2014/main" id="{B46D9B4E-F8EA-4766-B853-19F6B0264B9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6075024"/>
          <a:ext cx="1265237" cy="1265238"/>
        </a:xfrm>
        <a:prstGeom prst="rect">
          <a:avLst/>
        </a:prstGeom>
      </xdr:spPr>
    </xdr:pic>
    <xdr:clientData/>
  </xdr:twoCellAnchor>
  <xdr:twoCellAnchor editAs="oneCell">
    <xdr:from>
      <xdr:col>0</xdr:col>
      <xdr:colOff>15875</xdr:colOff>
      <xdr:row>53</xdr:row>
      <xdr:rowOff>63500</xdr:rowOff>
    </xdr:from>
    <xdr:to>
      <xdr:col>1</xdr:col>
      <xdr:colOff>624260</xdr:colOff>
      <xdr:row>53</xdr:row>
      <xdr:rowOff>1318559</xdr:rowOff>
    </xdr:to>
    <xdr:pic>
      <xdr:nvPicPr>
        <xdr:cNvPr id="72" name="Рисунок 71">
          <a:extLst>
            <a:ext uri="{FF2B5EF4-FFF2-40B4-BE49-F238E27FC236}">
              <a16:creationId xmlns:a16="http://schemas.microsoft.com/office/drawing/2014/main" id="{F388EB4E-B10D-4164-B329-3D4025D57E7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5875" y="13258800"/>
          <a:ext cx="1262062" cy="1262062"/>
        </a:xfrm>
        <a:prstGeom prst="rect">
          <a:avLst/>
        </a:prstGeom>
      </xdr:spPr>
    </xdr:pic>
    <xdr:clientData/>
  </xdr:twoCellAnchor>
  <xdr:twoCellAnchor editAs="oneCell">
    <xdr:from>
      <xdr:col>0</xdr:col>
      <xdr:colOff>0</xdr:colOff>
      <xdr:row>101</xdr:row>
      <xdr:rowOff>15875</xdr:rowOff>
    </xdr:from>
    <xdr:to>
      <xdr:col>1</xdr:col>
      <xdr:colOff>613052</xdr:colOff>
      <xdr:row>101</xdr:row>
      <xdr:rowOff>1277936</xdr:rowOff>
    </xdr:to>
    <xdr:pic>
      <xdr:nvPicPr>
        <xdr:cNvPr id="73" name="Рисунок 72">
          <a:extLst>
            <a:ext uri="{FF2B5EF4-FFF2-40B4-BE49-F238E27FC236}">
              <a16:creationId xmlns:a16="http://schemas.microsoft.com/office/drawing/2014/main" id="{B77D760A-0AA0-4867-8891-985BDDFBE73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63014225"/>
          <a:ext cx="1265235" cy="1262061"/>
        </a:xfrm>
        <a:prstGeom prst="rect">
          <a:avLst/>
        </a:prstGeom>
      </xdr:spPr>
    </xdr:pic>
    <xdr:clientData/>
  </xdr:twoCellAnchor>
  <xdr:twoCellAnchor editAs="oneCell">
    <xdr:from>
      <xdr:col>0</xdr:col>
      <xdr:colOff>7937</xdr:colOff>
      <xdr:row>87</xdr:row>
      <xdr:rowOff>63500</xdr:rowOff>
    </xdr:from>
    <xdr:to>
      <xdr:col>1</xdr:col>
      <xdr:colOff>608291</xdr:colOff>
      <xdr:row>87</xdr:row>
      <xdr:rowOff>1309687</xdr:rowOff>
    </xdr:to>
    <xdr:pic>
      <xdr:nvPicPr>
        <xdr:cNvPr id="77" name="Рисунок 76">
          <a:extLst>
            <a:ext uri="{FF2B5EF4-FFF2-40B4-BE49-F238E27FC236}">
              <a16:creationId xmlns:a16="http://schemas.microsoft.com/office/drawing/2014/main" id="{3A3FB687-AD48-4FB3-A9C0-12C1DE698BE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937" y="56610250"/>
          <a:ext cx="1247774" cy="1246187"/>
        </a:xfrm>
        <a:prstGeom prst="rect">
          <a:avLst/>
        </a:prstGeom>
      </xdr:spPr>
    </xdr:pic>
    <xdr:clientData/>
  </xdr:twoCellAnchor>
  <xdr:twoCellAnchor editAs="oneCell">
    <xdr:from>
      <xdr:col>0</xdr:col>
      <xdr:colOff>15875</xdr:colOff>
      <xdr:row>74</xdr:row>
      <xdr:rowOff>55562</xdr:rowOff>
    </xdr:from>
    <xdr:to>
      <xdr:col>1</xdr:col>
      <xdr:colOff>605117</xdr:colOff>
      <xdr:row>74</xdr:row>
      <xdr:rowOff>1293812</xdr:rowOff>
    </xdr:to>
    <xdr:pic>
      <xdr:nvPicPr>
        <xdr:cNvPr id="79" name="Рисунок 78">
          <a:extLst>
            <a:ext uri="{FF2B5EF4-FFF2-40B4-BE49-F238E27FC236}">
              <a16:creationId xmlns:a16="http://schemas.microsoft.com/office/drawing/2014/main" id="{93187A44-DB18-463F-8FD3-1D1F3A94954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5875" y="35799712"/>
          <a:ext cx="1241425" cy="1238250"/>
        </a:xfrm>
        <a:prstGeom prst="rect">
          <a:avLst/>
        </a:prstGeom>
      </xdr:spPr>
    </xdr:pic>
    <xdr:clientData/>
  </xdr:twoCellAnchor>
  <xdr:twoCellAnchor editAs="oneCell">
    <xdr:from>
      <xdr:col>0</xdr:col>
      <xdr:colOff>127001</xdr:colOff>
      <xdr:row>108</xdr:row>
      <xdr:rowOff>55563</xdr:rowOff>
    </xdr:from>
    <xdr:to>
      <xdr:col>1</xdr:col>
      <xdr:colOff>500062</xdr:colOff>
      <xdr:row>108</xdr:row>
      <xdr:rowOff>1055687</xdr:rowOff>
    </xdr:to>
    <xdr:pic>
      <xdr:nvPicPr>
        <xdr:cNvPr id="94" name="Рисунок 93">
          <a:extLst>
            <a:ext uri="{FF2B5EF4-FFF2-40B4-BE49-F238E27FC236}">
              <a16:creationId xmlns:a16="http://schemas.microsoft.com/office/drawing/2014/main" id="{093D1D4D-3D96-4544-9F37-79D14FEC493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27001" y="77671613"/>
          <a:ext cx="1001711" cy="1000124"/>
        </a:xfrm>
        <a:prstGeom prst="rect">
          <a:avLst/>
        </a:prstGeom>
      </xdr:spPr>
    </xdr:pic>
    <xdr:clientData/>
  </xdr:twoCellAnchor>
  <xdr:twoCellAnchor editAs="oneCell">
    <xdr:from>
      <xdr:col>0</xdr:col>
      <xdr:colOff>119064</xdr:colOff>
      <xdr:row>109</xdr:row>
      <xdr:rowOff>23812</xdr:rowOff>
    </xdr:from>
    <xdr:to>
      <xdr:col>1</xdr:col>
      <xdr:colOff>531813</xdr:colOff>
      <xdr:row>109</xdr:row>
      <xdr:rowOff>1063624</xdr:rowOff>
    </xdr:to>
    <xdr:pic>
      <xdr:nvPicPr>
        <xdr:cNvPr id="95" name="Рисунок 94">
          <a:extLst>
            <a:ext uri="{FF2B5EF4-FFF2-40B4-BE49-F238E27FC236}">
              <a16:creationId xmlns:a16="http://schemas.microsoft.com/office/drawing/2014/main" id="{630CE276-10A1-4C34-8F59-0F542EE8E4E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9064" y="78732062"/>
          <a:ext cx="1041399" cy="1039812"/>
        </a:xfrm>
        <a:prstGeom prst="rect">
          <a:avLst/>
        </a:prstGeom>
      </xdr:spPr>
    </xdr:pic>
    <xdr:clientData/>
  </xdr:twoCellAnchor>
  <xdr:twoCellAnchor editAs="oneCell">
    <xdr:from>
      <xdr:col>0</xdr:col>
      <xdr:colOff>0</xdr:colOff>
      <xdr:row>99</xdr:row>
      <xdr:rowOff>100852</xdr:rowOff>
    </xdr:from>
    <xdr:to>
      <xdr:col>1</xdr:col>
      <xdr:colOff>618003</xdr:colOff>
      <xdr:row>99</xdr:row>
      <xdr:rowOff>1322293</xdr:rowOff>
    </xdr:to>
    <xdr:pic>
      <xdr:nvPicPr>
        <xdr:cNvPr id="98" name="Рисунок 97">
          <a:extLst>
            <a:ext uri="{FF2B5EF4-FFF2-40B4-BE49-F238E27FC236}">
              <a16:creationId xmlns:a16="http://schemas.microsoft.com/office/drawing/2014/main" id="{14A8EB71-66AB-4639-A3BA-F73D6B573DD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74720823"/>
          <a:ext cx="1221440" cy="1221441"/>
        </a:xfrm>
        <a:prstGeom prst="rect">
          <a:avLst/>
        </a:prstGeom>
      </xdr:spPr>
    </xdr:pic>
    <xdr:clientData/>
  </xdr:twoCellAnchor>
  <xdr:twoCellAnchor editAs="oneCell">
    <xdr:from>
      <xdr:col>0</xdr:col>
      <xdr:colOff>78441</xdr:colOff>
      <xdr:row>59</xdr:row>
      <xdr:rowOff>22412</xdr:rowOff>
    </xdr:from>
    <xdr:to>
      <xdr:col>1</xdr:col>
      <xdr:colOff>576216</xdr:colOff>
      <xdr:row>59</xdr:row>
      <xdr:rowOff>1277471</xdr:rowOff>
    </xdr:to>
    <xdr:pic>
      <xdr:nvPicPr>
        <xdr:cNvPr id="96" name="Рисунок 95">
          <a:extLst>
            <a:ext uri="{FF2B5EF4-FFF2-40B4-BE49-F238E27FC236}">
              <a16:creationId xmlns:a16="http://schemas.microsoft.com/office/drawing/2014/main" id="{25629364-EC5B-490E-B469-E5B8C4299ED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8441" y="30480000"/>
          <a:ext cx="1102893" cy="1257299"/>
        </a:xfrm>
        <a:prstGeom prst="rect">
          <a:avLst/>
        </a:prstGeom>
      </xdr:spPr>
    </xdr:pic>
    <xdr:clientData/>
  </xdr:twoCellAnchor>
  <xdr:twoCellAnchor editAs="oneCell">
    <xdr:from>
      <xdr:col>0</xdr:col>
      <xdr:colOff>78442</xdr:colOff>
      <xdr:row>60</xdr:row>
      <xdr:rowOff>11207</xdr:rowOff>
    </xdr:from>
    <xdr:to>
      <xdr:col>1</xdr:col>
      <xdr:colOff>582705</xdr:colOff>
      <xdr:row>60</xdr:row>
      <xdr:rowOff>1266266</xdr:rowOff>
    </xdr:to>
    <xdr:pic>
      <xdr:nvPicPr>
        <xdr:cNvPr id="100" name="Рисунок 99">
          <a:extLst>
            <a:ext uri="{FF2B5EF4-FFF2-40B4-BE49-F238E27FC236}">
              <a16:creationId xmlns:a16="http://schemas.microsoft.com/office/drawing/2014/main" id="{6055A709-272C-407D-8C01-E18885696A6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8442" y="31757472"/>
          <a:ext cx="1109381" cy="1263116"/>
        </a:xfrm>
        <a:prstGeom prst="rect">
          <a:avLst/>
        </a:prstGeom>
      </xdr:spPr>
    </xdr:pic>
    <xdr:clientData/>
  </xdr:twoCellAnchor>
  <xdr:twoCellAnchor editAs="oneCell">
    <xdr:from>
      <xdr:col>0</xdr:col>
      <xdr:colOff>78442</xdr:colOff>
      <xdr:row>61</xdr:row>
      <xdr:rowOff>11207</xdr:rowOff>
    </xdr:from>
    <xdr:to>
      <xdr:col>1</xdr:col>
      <xdr:colOff>582706</xdr:colOff>
      <xdr:row>61</xdr:row>
      <xdr:rowOff>1266266</xdr:rowOff>
    </xdr:to>
    <xdr:pic>
      <xdr:nvPicPr>
        <xdr:cNvPr id="104" name="Рисунок 103">
          <a:extLst>
            <a:ext uri="{FF2B5EF4-FFF2-40B4-BE49-F238E27FC236}">
              <a16:creationId xmlns:a16="http://schemas.microsoft.com/office/drawing/2014/main" id="{94BFD594-CB3D-4D18-9D5C-FA5DEBA1B86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8442" y="34334825"/>
          <a:ext cx="1109382" cy="1263116"/>
        </a:xfrm>
        <a:prstGeom prst="rect">
          <a:avLst/>
        </a:prstGeom>
      </xdr:spPr>
    </xdr:pic>
    <xdr:clientData/>
  </xdr:twoCellAnchor>
  <xdr:twoCellAnchor editAs="oneCell">
    <xdr:from>
      <xdr:col>0</xdr:col>
      <xdr:colOff>0</xdr:colOff>
      <xdr:row>88</xdr:row>
      <xdr:rowOff>62753</xdr:rowOff>
    </xdr:from>
    <xdr:to>
      <xdr:col>1</xdr:col>
      <xdr:colOff>616323</xdr:colOff>
      <xdr:row>88</xdr:row>
      <xdr:rowOff>1284194</xdr:rowOff>
    </xdr:to>
    <xdr:pic>
      <xdr:nvPicPr>
        <xdr:cNvPr id="106" name="Рисунок 105">
          <a:extLst>
            <a:ext uri="{FF2B5EF4-FFF2-40B4-BE49-F238E27FC236}">
              <a16:creationId xmlns:a16="http://schemas.microsoft.com/office/drawing/2014/main" id="{38D9B5FB-E0AE-49B8-9260-FB281BB0BF0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92354400"/>
          <a:ext cx="1221441" cy="1221441"/>
        </a:xfrm>
        <a:prstGeom prst="rect">
          <a:avLst/>
        </a:prstGeom>
      </xdr:spPr>
    </xdr:pic>
    <xdr:clientData/>
  </xdr:twoCellAnchor>
  <xdr:twoCellAnchor editAs="oneCell">
    <xdr:from>
      <xdr:col>0</xdr:col>
      <xdr:colOff>0</xdr:colOff>
      <xdr:row>89</xdr:row>
      <xdr:rowOff>89647</xdr:rowOff>
    </xdr:from>
    <xdr:to>
      <xdr:col>1</xdr:col>
      <xdr:colOff>605678</xdr:colOff>
      <xdr:row>89</xdr:row>
      <xdr:rowOff>1295401</xdr:rowOff>
    </xdr:to>
    <xdr:pic>
      <xdr:nvPicPr>
        <xdr:cNvPr id="114" name="Рисунок 113">
          <a:extLst>
            <a:ext uri="{FF2B5EF4-FFF2-40B4-BE49-F238E27FC236}">
              <a16:creationId xmlns:a16="http://schemas.microsoft.com/office/drawing/2014/main" id="{F1DAB2BD-C8C7-4DF3-B3F2-E4E91C4F634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93815647"/>
          <a:ext cx="1205754" cy="1205754"/>
        </a:xfrm>
        <a:prstGeom prst="rect">
          <a:avLst/>
        </a:prstGeom>
      </xdr:spPr>
    </xdr:pic>
    <xdr:clientData/>
  </xdr:twoCellAnchor>
  <xdr:twoCellAnchor editAs="oneCell">
    <xdr:from>
      <xdr:col>0</xdr:col>
      <xdr:colOff>0</xdr:colOff>
      <xdr:row>90</xdr:row>
      <xdr:rowOff>89646</xdr:rowOff>
    </xdr:from>
    <xdr:to>
      <xdr:col>1</xdr:col>
      <xdr:colOff>605117</xdr:colOff>
      <xdr:row>90</xdr:row>
      <xdr:rowOff>1299881</xdr:rowOff>
    </xdr:to>
    <xdr:pic>
      <xdr:nvPicPr>
        <xdr:cNvPr id="116" name="Рисунок 115">
          <a:extLst>
            <a:ext uri="{FF2B5EF4-FFF2-40B4-BE49-F238E27FC236}">
              <a16:creationId xmlns:a16="http://schemas.microsoft.com/office/drawing/2014/main" id="{9762657C-6748-4707-81C4-245BA6BEA89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95249999"/>
          <a:ext cx="1210235" cy="1210235"/>
        </a:xfrm>
        <a:prstGeom prst="rect">
          <a:avLst/>
        </a:prstGeom>
      </xdr:spPr>
    </xdr:pic>
    <xdr:clientData/>
  </xdr:twoCellAnchor>
  <xdr:twoCellAnchor editAs="oneCell">
    <xdr:from>
      <xdr:col>0</xdr:col>
      <xdr:colOff>0</xdr:colOff>
      <xdr:row>81</xdr:row>
      <xdr:rowOff>123265</xdr:rowOff>
    </xdr:from>
    <xdr:to>
      <xdr:col>1</xdr:col>
      <xdr:colOff>616323</xdr:colOff>
      <xdr:row>81</xdr:row>
      <xdr:rowOff>1342465</xdr:rowOff>
    </xdr:to>
    <xdr:pic>
      <xdr:nvPicPr>
        <xdr:cNvPr id="126" name="Рисунок 125">
          <a:extLst>
            <a:ext uri="{FF2B5EF4-FFF2-40B4-BE49-F238E27FC236}">
              <a16:creationId xmlns:a16="http://schemas.microsoft.com/office/drawing/2014/main" id="{3433002C-8B30-41ED-BBB4-BFAC78D74E1E}"/>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79337647"/>
          <a:ext cx="1221441" cy="1221441"/>
        </a:xfrm>
        <a:prstGeom prst="rect">
          <a:avLst/>
        </a:prstGeom>
      </xdr:spPr>
    </xdr:pic>
    <xdr:clientData/>
  </xdr:twoCellAnchor>
  <xdr:twoCellAnchor editAs="oneCell">
    <xdr:from>
      <xdr:col>0</xdr:col>
      <xdr:colOff>0</xdr:colOff>
      <xdr:row>82</xdr:row>
      <xdr:rowOff>89646</xdr:rowOff>
    </xdr:from>
    <xdr:to>
      <xdr:col>1</xdr:col>
      <xdr:colOff>605117</xdr:colOff>
      <xdr:row>82</xdr:row>
      <xdr:rowOff>1299881</xdr:rowOff>
    </xdr:to>
    <xdr:pic>
      <xdr:nvPicPr>
        <xdr:cNvPr id="128" name="Рисунок 127">
          <a:extLst>
            <a:ext uri="{FF2B5EF4-FFF2-40B4-BE49-F238E27FC236}">
              <a16:creationId xmlns:a16="http://schemas.microsoft.com/office/drawing/2014/main" id="{2847B312-F8C6-4F16-B08C-A8CFDDAF9AE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80738381"/>
          <a:ext cx="1210235" cy="1210235"/>
        </a:xfrm>
        <a:prstGeom prst="rect">
          <a:avLst/>
        </a:prstGeom>
      </xdr:spPr>
    </xdr:pic>
    <xdr:clientData/>
  </xdr:twoCellAnchor>
  <xdr:twoCellAnchor editAs="oneCell">
    <xdr:from>
      <xdr:col>0</xdr:col>
      <xdr:colOff>0</xdr:colOff>
      <xdr:row>75</xdr:row>
      <xdr:rowOff>22412</xdr:rowOff>
    </xdr:from>
    <xdr:to>
      <xdr:col>1</xdr:col>
      <xdr:colOff>606778</xdr:colOff>
      <xdr:row>75</xdr:row>
      <xdr:rowOff>1389529</xdr:rowOff>
    </xdr:to>
    <xdr:pic>
      <xdr:nvPicPr>
        <xdr:cNvPr id="134" name="Рисунок 133">
          <a:extLst>
            <a:ext uri="{FF2B5EF4-FFF2-40B4-BE49-F238E27FC236}">
              <a16:creationId xmlns:a16="http://schemas.microsoft.com/office/drawing/2014/main" id="{B1CC587E-34CD-4A9F-9089-43591A9CAC1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57150000"/>
          <a:ext cx="1211896" cy="1378323"/>
        </a:xfrm>
        <a:prstGeom prst="rect">
          <a:avLst/>
        </a:prstGeom>
      </xdr:spPr>
    </xdr:pic>
    <xdr:clientData/>
  </xdr:twoCellAnchor>
  <xdr:twoCellAnchor editAs="oneCell">
    <xdr:from>
      <xdr:col>0</xdr:col>
      <xdr:colOff>1</xdr:colOff>
      <xdr:row>76</xdr:row>
      <xdr:rowOff>11206</xdr:rowOff>
    </xdr:from>
    <xdr:to>
      <xdr:col>1</xdr:col>
      <xdr:colOff>617975</xdr:colOff>
      <xdr:row>76</xdr:row>
      <xdr:rowOff>1400736</xdr:rowOff>
    </xdr:to>
    <xdr:pic>
      <xdr:nvPicPr>
        <xdr:cNvPr id="136" name="Рисунок 135">
          <a:extLst>
            <a:ext uri="{FF2B5EF4-FFF2-40B4-BE49-F238E27FC236}">
              <a16:creationId xmlns:a16="http://schemas.microsoft.com/office/drawing/2014/main" id="{57DFDC41-86F7-40D3-B86E-C93D70F5A7C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 y="58573147"/>
          <a:ext cx="1223092" cy="1389530"/>
        </a:xfrm>
        <a:prstGeom prst="rect">
          <a:avLst/>
        </a:prstGeom>
      </xdr:spPr>
    </xdr:pic>
    <xdr:clientData/>
  </xdr:twoCellAnchor>
  <xdr:twoCellAnchor editAs="oneCell">
    <xdr:from>
      <xdr:col>0</xdr:col>
      <xdr:colOff>0</xdr:colOff>
      <xdr:row>116</xdr:row>
      <xdr:rowOff>78441</xdr:rowOff>
    </xdr:from>
    <xdr:to>
      <xdr:col>1</xdr:col>
      <xdr:colOff>605118</xdr:colOff>
      <xdr:row>116</xdr:row>
      <xdr:rowOff>1288677</xdr:rowOff>
    </xdr:to>
    <xdr:pic>
      <xdr:nvPicPr>
        <xdr:cNvPr id="156" name="Рисунок 155">
          <a:extLst>
            <a:ext uri="{FF2B5EF4-FFF2-40B4-BE49-F238E27FC236}">
              <a16:creationId xmlns:a16="http://schemas.microsoft.com/office/drawing/2014/main" id="{C71A7E7C-4508-4C2E-8936-5114E977407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32431117"/>
          <a:ext cx="1210236" cy="1210236"/>
        </a:xfrm>
        <a:prstGeom prst="rect">
          <a:avLst/>
        </a:prstGeom>
      </xdr:spPr>
    </xdr:pic>
    <xdr:clientData/>
  </xdr:twoCellAnchor>
  <xdr:twoCellAnchor editAs="oneCell">
    <xdr:from>
      <xdr:col>0</xdr:col>
      <xdr:colOff>0</xdr:colOff>
      <xdr:row>111</xdr:row>
      <xdr:rowOff>100853</xdr:rowOff>
    </xdr:from>
    <xdr:to>
      <xdr:col>1</xdr:col>
      <xdr:colOff>605117</xdr:colOff>
      <xdr:row>111</xdr:row>
      <xdr:rowOff>1311088</xdr:rowOff>
    </xdr:to>
    <xdr:pic>
      <xdr:nvPicPr>
        <xdr:cNvPr id="165" name="Рисунок 164">
          <a:extLst>
            <a:ext uri="{FF2B5EF4-FFF2-40B4-BE49-F238E27FC236}">
              <a16:creationId xmlns:a16="http://schemas.microsoft.com/office/drawing/2014/main" id="{7F5777D7-AFE4-49FE-B92E-E5493994AAC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131019177"/>
          <a:ext cx="1210235" cy="1210235"/>
        </a:xfrm>
        <a:prstGeom prst="rect">
          <a:avLst/>
        </a:prstGeom>
      </xdr:spPr>
    </xdr:pic>
    <xdr:clientData/>
  </xdr:twoCellAnchor>
  <xdr:twoCellAnchor editAs="oneCell">
    <xdr:from>
      <xdr:col>0</xdr:col>
      <xdr:colOff>0</xdr:colOff>
      <xdr:row>110</xdr:row>
      <xdr:rowOff>44824</xdr:rowOff>
    </xdr:from>
    <xdr:to>
      <xdr:col>1</xdr:col>
      <xdr:colOff>593911</xdr:colOff>
      <xdr:row>110</xdr:row>
      <xdr:rowOff>1243853</xdr:rowOff>
    </xdr:to>
    <xdr:pic>
      <xdr:nvPicPr>
        <xdr:cNvPr id="169" name="Рисунок 168">
          <a:extLst>
            <a:ext uri="{FF2B5EF4-FFF2-40B4-BE49-F238E27FC236}">
              <a16:creationId xmlns:a16="http://schemas.microsoft.com/office/drawing/2014/main" id="{68CBE58D-87EF-47E5-880A-2E5447C2C5B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29685677"/>
          <a:ext cx="1199029" cy="1199029"/>
        </a:xfrm>
        <a:prstGeom prst="rect">
          <a:avLst/>
        </a:prstGeom>
      </xdr:spPr>
    </xdr:pic>
    <xdr:clientData/>
  </xdr:twoCellAnchor>
  <xdr:twoCellAnchor editAs="oneCell">
    <xdr:from>
      <xdr:col>0</xdr:col>
      <xdr:colOff>0</xdr:colOff>
      <xdr:row>112</xdr:row>
      <xdr:rowOff>100853</xdr:rowOff>
    </xdr:from>
    <xdr:to>
      <xdr:col>1</xdr:col>
      <xdr:colOff>605117</xdr:colOff>
      <xdr:row>112</xdr:row>
      <xdr:rowOff>1311088</xdr:rowOff>
    </xdr:to>
    <xdr:pic>
      <xdr:nvPicPr>
        <xdr:cNvPr id="177" name="Рисунок 176">
          <a:extLst>
            <a:ext uri="{FF2B5EF4-FFF2-40B4-BE49-F238E27FC236}">
              <a16:creationId xmlns:a16="http://schemas.microsoft.com/office/drawing/2014/main" id="{8C6094DC-BEE1-4A32-9AD7-11D2E9B1D19B}"/>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136285941"/>
          <a:ext cx="1210235" cy="1210235"/>
        </a:xfrm>
        <a:prstGeom prst="rect">
          <a:avLst/>
        </a:prstGeom>
      </xdr:spPr>
    </xdr:pic>
    <xdr:clientData/>
  </xdr:twoCellAnchor>
  <xdr:twoCellAnchor editAs="oneCell">
    <xdr:from>
      <xdr:col>0</xdr:col>
      <xdr:colOff>0</xdr:colOff>
      <xdr:row>113</xdr:row>
      <xdr:rowOff>67236</xdr:rowOff>
    </xdr:from>
    <xdr:to>
      <xdr:col>1</xdr:col>
      <xdr:colOff>605117</xdr:colOff>
      <xdr:row>113</xdr:row>
      <xdr:rowOff>1277471</xdr:rowOff>
    </xdr:to>
    <xdr:pic>
      <xdr:nvPicPr>
        <xdr:cNvPr id="179" name="Рисунок 178">
          <a:extLst>
            <a:ext uri="{FF2B5EF4-FFF2-40B4-BE49-F238E27FC236}">
              <a16:creationId xmlns:a16="http://schemas.microsoft.com/office/drawing/2014/main" id="{5922BF2C-BCD3-4BA1-A042-A734E0CE8F2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37686677"/>
          <a:ext cx="1210235" cy="1210235"/>
        </a:xfrm>
        <a:prstGeom prst="rect">
          <a:avLst/>
        </a:prstGeom>
      </xdr:spPr>
    </xdr:pic>
    <xdr:clientData/>
  </xdr:twoCellAnchor>
  <xdr:twoCellAnchor editAs="oneCell">
    <xdr:from>
      <xdr:col>0</xdr:col>
      <xdr:colOff>0</xdr:colOff>
      <xdr:row>119</xdr:row>
      <xdr:rowOff>89647</xdr:rowOff>
    </xdr:from>
    <xdr:to>
      <xdr:col>1</xdr:col>
      <xdr:colOff>616323</xdr:colOff>
      <xdr:row>119</xdr:row>
      <xdr:rowOff>1317026</xdr:rowOff>
    </xdr:to>
    <xdr:pic>
      <xdr:nvPicPr>
        <xdr:cNvPr id="181" name="Рисунок 180">
          <a:extLst>
            <a:ext uri="{FF2B5EF4-FFF2-40B4-BE49-F238E27FC236}">
              <a16:creationId xmlns:a16="http://schemas.microsoft.com/office/drawing/2014/main" id="{F8E4717B-9911-4E13-BEFF-F396C82D85A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146315206"/>
          <a:ext cx="1221441" cy="1221441"/>
        </a:xfrm>
        <a:prstGeom prst="rect">
          <a:avLst/>
        </a:prstGeom>
      </xdr:spPr>
    </xdr:pic>
    <xdr:clientData/>
  </xdr:twoCellAnchor>
  <xdr:twoCellAnchor editAs="oneCell">
    <xdr:from>
      <xdr:col>0</xdr:col>
      <xdr:colOff>0</xdr:colOff>
      <xdr:row>120</xdr:row>
      <xdr:rowOff>67235</xdr:rowOff>
    </xdr:from>
    <xdr:to>
      <xdr:col>1</xdr:col>
      <xdr:colOff>605117</xdr:colOff>
      <xdr:row>120</xdr:row>
      <xdr:rowOff>1283408</xdr:rowOff>
    </xdr:to>
    <xdr:pic>
      <xdr:nvPicPr>
        <xdr:cNvPr id="185" name="Рисунок 184">
          <a:extLst>
            <a:ext uri="{FF2B5EF4-FFF2-40B4-BE49-F238E27FC236}">
              <a16:creationId xmlns:a16="http://schemas.microsoft.com/office/drawing/2014/main" id="{BEFB9C63-EBE8-4F3C-9ED0-93E946E1808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149161500"/>
          <a:ext cx="1210235" cy="1210235"/>
        </a:xfrm>
        <a:prstGeom prst="rect">
          <a:avLst/>
        </a:prstGeom>
      </xdr:spPr>
    </xdr:pic>
    <xdr:clientData/>
  </xdr:twoCellAnchor>
  <xdr:oneCellAnchor>
    <xdr:from>
      <xdr:col>0</xdr:col>
      <xdr:colOff>0</xdr:colOff>
      <xdr:row>117</xdr:row>
      <xdr:rowOff>100853</xdr:rowOff>
    </xdr:from>
    <xdr:ext cx="1210235" cy="1210235"/>
    <xdr:pic>
      <xdr:nvPicPr>
        <xdr:cNvPr id="187" name="Рисунок 186">
          <a:extLst>
            <a:ext uri="{FF2B5EF4-FFF2-40B4-BE49-F238E27FC236}">
              <a16:creationId xmlns:a16="http://schemas.microsoft.com/office/drawing/2014/main" id="{2DCF3513-F13F-43C4-9CD5-51CDB6CBA28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109010824"/>
          <a:ext cx="1210235" cy="1210235"/>
        </a:xfrm>
        <a:prstGeom prst="rect">
          <a:avLst/>
        </a:prstGeom>
      </xdr:spPr>
    </xdr:pic>
    <xdr:clientData/>
  </xdr:oneCellAnchor>
  <xdr:oneCellAnchor>
    <xdr:from>
      <xdr:col>0</xdr:col>
      <xdr:colOff>0</xdr:colOff>
      <xdr:row>114</xdr:row>
      <xdr:rowOff>0</xdr:rowOff>
    </xdr:from>
    <xdr:ext cx="1210235" cy="1210235"/>
    <xdr:pic>
      <xdr:nvPicPr>
        <xdr:cNvPr id="189" name="Рисунок 188">
          <a:extLst>
            <a:ext uri="{FF2B5EF4-FFF2-40B4-BE49-F238E27FC236}">
              <a16:creationId xmlns:a16="http://schemas.microsoft.com/office/drawing/2014/main" id="{24DA3ED6-8700-4022-AFFE-09DC3F54E54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107475618"/>
          <a:ext cx="1210235" cy="1210235"/>
        </a:xfrm>
        <a:prstGeom prst="rect">
          <a:avLst/>
        </a:prstGeom>
      </xdr:spPr>
    </xdr:pic>
    <xdr:clientData/>
  </xdr:oneCellAnchor>
  <xdr:oneCellAnchor>
    <xdr:from>
      <xdr:col>0</xdr:col>
      <xdr:colOff>1</xdr:colOff>
      <xdr:row>115</xdr:row>
      <xdr:rowOff>100854</xdr:rowOff>
    </xdr:from>
    <xdr:ext cx="1210236" cy="1210236"/>
    <xdr:pic>
      <xdr:nvPicPr>
        <xdr:cNvPr id="190" name="Рисунок 189">
          <a:extLst>
            <a:ext uri="{FF2B5EF4-FFF2-40B4-BE49-F238E27FC236}">
              <a16:creationId xmlns:a16="http://schemas.microsoft.com/office/drawing/2014/main" id="{032B9DE4-50CE-4D6C-93CB-2BFEE4342D2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109010825"/>
          <a:ext cx="1210236" cy="1210236"/>
        </a:xfrm>
        <a:prstGeom prst="rect">
          <a:avLst/>
        </a:prstGeom>
      </xdr:spPr>
    </xdr:pic>
    <xdr:clientData/>
  </xdr:oneCellAnchor>
  <xdr:oneCellAnchor>
    <xdr:from>
      <xdr:col>0</xdr:col>
      <xdr:colOff>0</xdr:colOff>
      <xdr:row>114</xdr:row>
      <xdr:rowOff>100853</xdr:rowOff>
    </xdr:from>
    <xdr:ext cx="1221442" cy="1221442"/>
    <xdr:pic>
      <xdr:nvPicPr>
        <xdr:cNvPr id="191" name="Рисунок 190">
          <a:extLst>
            <a:ext uri="{FF2B5EF4-FFF2-40B4-BE49-F238E27FC236}">
              <a16:creationId xmlns:a16="http://schemas.microsoft.com/office/drawing/2014/main" id="{A53D5A9D-6C35-4D95-BBD4-67D15FAEB08E}"/>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107576471"/>
          <a:ext cx="1221442" cy="1221442"/>
        </a:xfrm>
        <a:prstGeom prst="rect">
          <a:avLst/>
        </a:prstGeom>
      </xdr:spPr>
    </xdr:pic>
    <xdr:clientData/>
  </xdr:oneCellAnchor>
  <xdr:twoCellAnchor editAs="oneCell">
    <xdr:from>
      <xdr:col>0</xdr:col>
      <xdr:colOff>0</xdr:colOff>
      <xdr:row>121</xdr:row>
      <xdr:rowOff>100853</xdr:rowOff>
    </xdr:from>
    <xdr:to>
      <xdr:col>1</xdr:col>
      <xdr:colOff>593911</xdr:colOff>
      <xdr:row>121</xdr:row>
      <xdr:rowOff>1305820</xdr:rowOff>
    </xdr:to>
    <xdr:pic>
      <xdr:nvPicPr>
        <xdr:cNvPr id="193" name="Рисунок 192">
          <a:extLst>
            <a:ext uri="{FF2B5EF4-FFF2-40B4-BE49-F238E27FC236}">
              <a16:creationId xmlns:a16="http://schemas.microsoft.com/office/drawing/2014/main" id="{2DAAFA00-D83F-4320-B690-9BC5DBA9700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50629471"/>
          <a:ext cx="1199029" cy="1199029"/>
        </a:xfrm>
        <a:prstGeom prst="rect">
          <a:avLst/>
        </a:prstGeom>
      </xdr:spPr>
    </xdr:pic>
    <xdr:clientData/>
  </xdr:twoCellAnchor>
  <xdr:twoCellAnchor editAs="oneCell">
    <xdr:from>
      <xdr:col>0</xdr:col>
      <xdr:colOff>0</xdr:colOff>
      <xdr:row>122</xdr:row>
      <xdr:rowOff>89647</xdr:rowOff>
    </xdr:from>
    <xdr:to>
      <xdr:col>1</xdr:col>
      <xdr:colOff>605117</xdr:colOff>
      <xdr:row>122</xdr:row>
      <xdr:rowOff>1305820</xdr:rowOff>
    </xdr:to>
    <xdr:pic>
      <xdr:nvPicPr>
        <xdr:cNvPr id="195" name="Рисунок 194">
          <a:extLst>
            <a:ext uri="{FF2B5EF4-FFF2-40B4-BE49-F238E27FC236}">
              <a16:creationId xmlns:a16="http://schemas.microsoft.com/office/drawing/2014/main" id="{13CD1741-BC4F-49F9-9CFB-599FD6CDA82A}"/>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152052618"/>
          <a:ext cx="1210235" cy="1210235"/>
        </a:xfrm>
        <a:prstGeom prst="rect">
          <a:avLst/>
        </a:prstGeom>
      </xdr:spPr>
    </xdr:pic>
    <xdr:clientData/>
  </xdr:twoCellAnchor>
  <xdr:twoCellAnchor editAs="oneCell">
    <xdr:from>
      <xdr:col>0</xdr:col>
      <xdr:colOff>0</xdr:colOff>
      <xdr:row>104</xdr:row>
      <xdr:rowOff>76200</xdr:rowOff>
    </xdr:from>
    <xdr:to>
      <xdr:col>1</xdr:col>
      <xdr:colOff>616323</xdr:colOff>
      <xdr:row>104</xdr:row>
      <xdr:rowOff>1285875</xdr:rowOff>
    </xdr:to>
    <xdr:pic>
      <xdr:nvPicPr>
        <xdr:cNvPr id="223" name="Рисунок 222">
          <a:extLst>
            <a:ext uri="{FF2B5EF4-FFF2-40B4-BE49-F238E27FC236}">
              <a16:creationId xmlns:a16="http://schemas.microsoft.com/office/drawing/2014/main" id="{911761F8-1B9F-4D53-8FA5-B69D0B09CF2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114490500"/>
          <a:ext cx="1209675" cy="1209675"/>
        </a:xfrm>
        <a:prstGeom prst="rect">
          <a:avLst/>
        </a:prstGeom>
      </xdr:spPr>
    </xdr:pic>
    <xdr:clientData/>
  </xdr:twoCellAnchor>
  <xdr:twoCellAnchor editAs="oneCell">
    <xdr:from>
      <xdr:col>0</xdr:col>
      <xdr:colOff>0</xdr:colOff>
      <xdr:row>105</xdr:row>
      <xdr:rowOff>114300</xdr:rowOff>
    </xdr:from>
    <xdr:to>
      <xdr:col>1</xdr:col>
      <xdr:colOff>590550</xdr:colOff>
      <xdr:row>105</xdr:row>
      <xdr:rowOff>1304925</xdr:rowOff>
    </xdr:to>
    <xdr:pic>
      <xdr:nvPicPr>
        <xdr:cNvPr id="230" name="Рисунок 229">
          <a:extLst>
            <a:ext uri="{FF2B5EF4-FFF2-40B4-BE49-F238E27FC236}">
              <a16:creationId xmlns:a16="http://schemas.microsoft.com/office/drawing/2014/main" id="{7A1E7FE2-29FE-473F-BA17-850D334E55F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118814850"/>
          <a:ext cx="1190625" cy="1190625"/>
        </a:xfrm>
        <a:prstGeom prst="rect">
          <a:avLst/>
        </a:prstGeom>
      </xdr:spPr>
    </xdr:pic>
    <xdr:clientData/>
  </xdr:twoCellAnchor>
  <xdr:twoCellAnchor editAs="oneCell">
    <xdr:from>
      <xdr:col>0</xdr:col>
      <xdr:colOff>0</xdr:colOff>
      <xdr:row>51</xdr:row>
      <xdr:rowOff>89647</xdr:rowOff>
    </xdr:from>
    <xdr:to>
      <xdr:col>1</xdr:col>
      <xdr:colOff>616323</xdr:colOff>
      <xdr:row>51</xdr:row>
      <xdr:rowOff>1308847</xdr:rowOff>
    </xdr:to>
    <xdr:pic>
      <xdr:nvPicPr>
        <xdr:cNvPr id="15" name="Рисунок 14">
          <a:extLst>
            <a:ext uri="{FF2B5EF4-FFF2-40B4-BE49-F238E27FC236}">
              <a16:creationId xmlns:a16="http://schemas.microsoft.com/office/drawing/2014/main" id="{1AC0CBF0-6104-4C80-872C-3B084C26469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3532353"/>
          <a:ext cx="1221441" cy="1221441"/>
        </a:xfrm>
        <a:prstGeom prst="rect">
          <a:avLst/>
        </a:prstGeom>
      </xdr:spPr>
    </xdr:pic>
    <xdr:clientData/>
  </xdr:twoCellAnchor>
  <xdr:twoCellAnchor editAs="oneCell">
    <xdr:from>
      <xdr:col>0</xdr:col>
      <xdr:colOff>56030</xdr:colOff>
      <xdr:row>57</xdr:row>
      <xdr:rowOff>1</xdr:rowOff>
    </xdr:from>
    <xdr:to>
      <xdr:col>1</xdr:col>
      <xdr:colOff>560294</xdr:colOff>
      <xdr:row>57</xdr:row>
      <xdr:rowOff>1275583</xdr:rowOff>
    </xdr:to>
    <xdr:pic>
      <xdr:nvPicPr>
        <xdr:cNvPr id="21" name="Рисунок 20">
          <a:extLst>
            <a:ext uri="{FF2B5EF4-FFF2-40B4-BE49-F238E27FC236}">
              <a16:creationId xmlns:a16="http://schemas.microsoft.com/office/drawing/2014/main" id="{0BD954A6-9CA2-40D1-8687-C614AE2AAE4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6030" y="29168913"/>
          <a:ext cx="1109382" cy="1275582"/>
        </a:xfrm>
        <a:prstGeom prst="rect">
          <a:avLst/>
        </a:prstGeom>
      </xdr:spPr>
    </xdr:pic>
    <xdr:clientData/>
  </xdr:twoCellAnchor>
  <xdr:twoCellAnchor editAs="oneCell">
    <xdr:from>
      <xdr:col>0</xdr:col>
      <xdr:colOff>0</xdr:colOff>
      <xdr:row>62</xdr:row>
      <xdr:rowOff>33617</xdr:rowOff>
    </xdr:from>
    <xdr:to>
      <xdr:col>1</xdr:col>
      <xdr:colOff>603364</xdr:colOff>
      <xdr:row>62</xdr:row>
      <xdr:rowOff>1423147</xdr:rowOff>
    </xdr:to>
    <xdr:pic>
      <xdr:nvPicPr>
        <xdr:cNvPr id="154" name="Рисунок 153">
          <a:extLst>
            <a:ext uri="{FF2B5EF4-FFF2-40B4-BE49-F238E27FC236}">
              <a16:creationId xmlns:a16="http://schemas.microsoft.com/office/drawing/2014/main" id="{08B7AC38-1405-4FEF-A2E8-E7737099390B}"/>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5645911"/>
          <a:ext cx="1208482" cy="1389530"/>
        </a:xfrm>
        <a:prstGeom prst="rect">
          <a:avLst/>
        </a:prstGeom>
      </xdr:spPr>
    </xdr:pic>
    <xdr:clientData/>
  </xdr:twoCellAnchor>
  <xdr:twoCellAnchor editAs="oneCell">
    <xdr:from>
      <xdr:col>0</xdr:col>
      <xdr:colOff>0</xdr:colOff>
      <xdr:row>66</xdr:row>
      <xdr:rowOff>22413</xdr:rowOff>
    </xdr:from>
    <xdr:to>
      <xdr:col>1</xdr:col>
      <xdr:colOff>593911</xdr:colOff>
      <xdr:row>66</xdr:row>
      <xdr:rowOff>1437556</xdr:rowOff>
    </xdr:to>
    <xdr:pic>
      <xdr:nvPicPr>
        <xdr:cNvPr id="27" name="Рисунок 26">
          <a:extLst>
            <a:ext uri="{FF2B5EF4-FFF2-40B4-BE49-F238E27FC236}">
              <a16:creationId xmlns:a16="http://schemas.microsoft.com/office/drawing/2014/main" id="{4FAB874E-AAB5-4741-ABE5-B729002DCCB1}"/>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42234972"/>
          <a:ext cx="1199029" cy="1427035"/>
        </a:xfrm>
        <a:prstGeom prst="rect">
          <a:avLst/>
        </a:prstGeom>
      </xdr:spPr>
    </xdr:pic>
    <xdr:clientData/>
  </xdr:twoCellAnchor>
  <xdr:twoCellAnchor editAs="oneCell">
    <xdr:from>
      <xdr:col>0</xdr:col>
      <xdr:colOff>0</xdr:colOff>
      <xdr:row>71</xdr:row>
      <xdr:rowOff>33618</xdr:rowOff>
    </xdr:from>
    <xdr:to>
      <xdr:col>1</xdr:col>
      <xdr:colOff>593911</xdr:colOff>
      <xdr:row>71</xdr:row>
      <xdr:rowOff>1365873</xdr:rowOff>
    </xdr:to>
    <xdr:pic>
      <xdr:nvPicPr>
        <xdr:cNvPr id="224" name="Рисунок 223">
          <a:extLst>
            <a:ext uri="{FF2B5EF4-FFF2-40B4-BE49-F238E27FC236}">
              <a16:creationId xmlns:a16="http://schemas.microsoft.com/office/drawing/2014/main" id="{60453888-B99E-4E62-BA8E-5178DD5A3159}"/>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45484677"/>
          <a:ext cx="1199029" cy="1332255"/>
        </a:xfrm>
        <a:prstGeom prst="rect">
          <a:avLst/>
        </a:prstGeom>
      </xdr:spPr>
    </xdr:pic>
    <xdr:clientData/>
  </xdr:twoCellAnchor>
  <xdr:twoCellAnchor editAs="oneCell">
    <xdr:from>
      <xdr:col>0</xdr:col>
      <xdr:colOff>1</xdr:colOff>
      <xdr:row>72</xdr:row>
      <xdr:rowOff>0</xdr:rowOff>
    </xdr:from>
    <xdr:to>
      <xdr:col>1</xdr:col>
      <xdr:colOff>593911</xdr:colOff>
      <xdr:row>72</xdr:row>
      <xdr:rowOff>1405617</xdr:rowOff>
    </xdr:to>
    <xdr:pic>
      <xdr:nvPicPr>
        <xdr:cNvPr id="235" name="Рисунок 234">
          <a:extLst>
            <a:ext uri="{FF2B5EF4-FFF2-40B4-BE49-F238E27FC236}">
              <a16:creationId xmlns:a16="http://schemas.microsoft.com/office/drawing/2014/main" id="{DAE7DD63-59AF-4BC0-9293-060C3E7A6387}"/>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49754118"/>
          <a:ext cx="1199028" cy="1418033"/>
        </a:xfrm>
        <a:prstGeom prst="rect">
          <a:avLst/>
        </a:prstGeom>
      </xdr:spPr>
    </xdr:pic>
    <xdr:clientData/>
  </xdr:twoCellAnchor>
  <xdr:twoCellAnchor editAs="oneCell">
    <xdr:from>
      <xdr:col>0</xdr:col>
      <xdr:colOff>0</xdr:colOff>
      <xdr:row>73</xdr:row>
      <xdr:rowOff>0</xdr:rowOff>
    </xdr:from>
    <xdr:to>
      <xdr:col>1</xdr:col>
      <xdr:colOff>595533</xdr:colOff>
      <xdr:row>73</xdr:row>
      <xdr:rowOff>1411941</xdr:rowOff>
    </xdr:to>
    <xdr:pic>
      <xdr:nvPicPr>
        <xdr:cNvPr id="239" name="Рисунок 238">
          <a:extLst>
            <a:ext uri="{FF2B5EF4-FFF2-40B4-BE49-F238E27FC236}">
              <a16:creationId xmlns:a16="http://schemas.microsoft.com/office/drawing/2014/main" id="{5777E9EC-048E-4BF1-826B-CAA4B3F8DF6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51188471"/>
          <a:ext cx="1200651" cy="1411941"/>
        </a:xfrm>
        <a:prstGeom prst="rect">
          <a:avLst/>
        </a:prstGeom>
      </xdr:spPr>
    </xdr:pic>
    <xdr:clientData/>
  </xdr:twoCellAnchor>
  <xdr:twoCellAnchor editAs="oneCell">
    <xdr:from>
      <xdr:col>0</xdr:col>
      <xdr:colOff>0</xdr:colOff>
      <xdr:row>79</xdr:row>
      <xdr:rowOff>89647</xdr:rowOff>
    </xdr:from>
    <xdr:to>
      <xdr:col>1</xdr:col>
      <xdr:colOff>605117</xdr:colOff>
      <xdr:row>79</xdr:row>
      <xdr:rowOff>1299882</xdr:rowOff>
    </xdr:to>
    <xdr:pic>
      <xdr:nvPicPr>
        <xdr:cNvPr id="241" name="Рисунок 240">
          <a:extLst>
            <a:ext uri="{FF2B5EF4-FFF2-40B4-BE49-F238E27FC236}">
              <a16:creationId xmlns:a16="http://schemas.microsoft.com/office/drawing/2014/main" id="{80E81B2E-B7AA-4E2E-9E10-076A4532665C}"/>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69061853"/>
          <a:ext cx="1210235" cy="1210235"/>
        </a:xfrm>
        <a:prstGeom prst="rect">
          <a:avLst/>
        </a:prstGeom>
      </xdr:spPr>
    </xdr:pic>
    <xdr:clientData/>
  </xdr:twoCellAnchor>
  <xdr:twoCellAnchor editAs="oneCell">
    <xdr:from>
      <xdr:col>0</xdr:col>
      <xdr:colOff>0</xdr:colOff>
      <xdr:row>80</xdr:row>
      <xdr:rowOff>78441</xdr:rowOff>
    </xdr:from>
    <xdr:to>
      <xdr:col>1</xdr:col>
      <xdr:colOff>605117</xdr:colOff>
      <xdr:row>80</xdr:row>
      <xdr:rowOff>1288676</xdr:rowOff>
    </xdr:to>
    <xdr:pic>
      <xdr:nvPicPr>
        <xdr:cNvPr id="243" name="Рисунок 242">
          <a:extLst>
            <a:ext uri="{FF2B5EF4-FFF2-40B4-BE49-F238E27FC236}">
              <a16:creationId xmlns:a16="http://schemas.microsoft.com/office/drawing/2014/main" id="{B9E1D6AA-F548-40F5-B06D-007D844E1D7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70485000"/>
          <a:ext cx="1210235" cy="1210235"/>
        </a:xfrm>
        <a:prstGeom prst="rect">
          <a:avLst/>
        </a:prstGeom>
      </xdr:spPr>
    </xdr:pic>
    <xdr:clientData/>
  </xdr:twoCellAnchor>
  <xdr:twoCellAnchor editAs="oneCell">
    <xdr:from>
      <xdr:col>0</xdr:col>
      <xdr:colOff>0</xdr:colOff>
      <xdr:row>84</xdr:row>
      <xdr:rowOff>100853</xdr:rowOff>
    </xdr:from>
    <xdr:to>
      <xdr:col>1</xdr:col>
      <xdr:colOff>616323</xdr:colOff>
      <xdr:row>84</xdr:row>
      <xdr:rowOff>1322294</xdr:rowOff>
    </xdr:to>
    <xdr:pic>
      <xdr:nvPicPr>
        <xdr:cNvPr id="245" name="Рисунок 244">
          <a:extLst>
            <a:ext uri="{FF2B5EF4-FFF2-40B4-BE49-F238E27FC236}">
              <a16:creationId xmlns:a16="http://schemas.microsoft.com/office/drawing/2014/main" id="{F0C0EF4A-93EB-42AD-842E-6519E0651E48}"/>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74978559"/>
          <a:ext cx="1221441" cy="1221441"/>
        </a:xfrm>
        <a:prstGeom prst="rect">
          <a:avLst/>
        </a:prstGeom>
      </xdr:spPr>
    </xdr:pic>
    <xdr:clientData/>
  </xdr:twoCellAnchor>
  <xdr:twoCellAnchor editAs="oneCell">
    <xdr:from>
      <xdr:col>0</xdr:col>
      <xdr:colOff>0</xdr:colOff>
      <xdr:row>106</xdr:row>
      <xdr:rowOff>123264</xdr:rowOff>
    </xdr:from>
    <xdr:to>
      <xdr:col>1</xdr:col>
      <xdr:colOff>555810</xdr:colOff>
      <xdr:row>106</xdr:row>
      <xdr:rowOff>1284192</xdr:rowOff>
    </xdr:to>
    <xdr:pic>
      <xdr:nvPicPr>
        <xdr:cNvPr id="5" name="Рисунок 4">
          <a:extLst>
            <a:ext uri="{FF2B5EF4-FFF2-40B4-BE49-F238E27FC236}">
              <a16:creationId xmlns:a16="http://schemas.microsoft.com/office/drawing/2014/main" id="{F18F01C1-7BE3-4558-8614-8FB5361E9984}"/>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30257176"/>
          <a:ext cx="1160928" cy="1160928"/>
        </a:xfrm>
        <a:prstGeom prst="rect">
          <a:avLst/>
        </a:prstGeom>
      </xdr:spPr>
    </xdr:pic>
    <xdr:clientData/>
  </xdr:twoCellAnchor>
  <xdr:oneCellAnchor>
    <xdr:from>
      <xdr:col>0</xdr:col>
      <xdr:colOff>150811</xdr:colOff>
      <xdr:row>140</xdr:row>
      <xdr:rowOff>35603</xdr:rowOff>
    </xdr:from>
    <xdr:ext cx="827369" cy="596982"/>
    <xdr:pic>
      <xdr:nvPicPr>
        <xdr:cNvPr id="149" name="Рисунок 148">
          <a:extLst>
            <a:ext uri="{FF2B5EF4-FFF2-40B4-BE49-F238E27FC236}">
              <a16:creationId xmlns:a16="http://schemas.microsoft.com/office/drawing/2014/main" id="{AC984540-F7EA-4F4C-84A1-9764734C70FE}"/>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15942" b="13768"/>
        <a:stretch/>
      </xdr:blipFill>
      <xdr:spPr>
        <a:xfrm>
          <a:off x="150811" y="12160368"/>
          <a:ext cx="827369" cy="596982"/>
        </a:xfrm>
        <a:prstGeom prst="rect">
          <a:avLst/>
        </a:prstGeom>
      </xdr:spPr>
    </xdr:pic>
    <xdr:clientData/>
  </xdr:oneCellAnchor>
  <xdr:oneCellAnchor>
    <xdr:from>
      <xdr:col>0</xdr:col>
      <xdr:colOff>158751</xdr:colOff>
      <xdr:row>141</xdr:row>
      <xdr:rowOff>39690</xdr:rowOff>
    </xdr:from>
    <xdr:ext cx="827367" cy="595312"/>
    <xdr:pic>
      <xdr:nvPicPr>
        <xdr:cNvPr id="150" name="Рисунок 149">
          <a:extLst>
            <a:ext uri="{FF2B5EF4-FFF2-40B4-BE49-F238E27FC236}">
              <a16:creationId xmlns:a16="http://schemas.microsoft.com/office/drawing/2014/main" id="{AE22C243-6597-4802-B296-3C7880929177}"/>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15421" b="14486"/>
        <a:stretch/>
      </xdr:blipFill>
      <xdr:spPr>
        <a:xfrm>
          <a:off x="158751" y="12836808"/>
          <a:ext cx="827367" cy="595312"/>
        </a:xfrm>
        <a:prstGeom prst="rect">
          <a:avLst/>
        </a:prstGeom>
      </xdr:spPr>
    </xdr:pic>
    <xdr:clientData/>
  </xdr:oneCellAnchor>
  <xdr:oneCellAnchor>
    <xdr:from>
      <xdr:col>0</xdr:col>
      <xdr:colOff>174628</xdr:colOff>
      <xdr:row>144</xdr:row>
      <xdr:rowOff>23814</xdr:rowOff>
    </xdr:from>
    <xdr:ext cx="811491" cy="595312"/>
    <xdr:pic>
      <xdr:nvPicPr>
        <xdr:cNvPr id="151" name="Рисунок 150">
          <a:extLst>
            <a:ext uri="{FF2B5EF4-FFF2-40B4-BE49-F238E27FC236}">
              <a16:creationId xmlns:a16="http://schemas.microsoft.com/office/drawing/2014/main" id="{B145474D-C50F-4E8E-B312-954CB9ABFCEA}"/>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t="14286" b="14285"/>
        <a:stretch/>
      </xdr:blipFill>
      <xdr:spPr>
        <a:xfrm>
          <a:off x="174628" y="13493285"/>
          <a:ext cx="811491" cy="595312"/>
        </a:xfrm>
        <a:prstGeom prst="rect">
          <a:avLst/>
        </a:prstGeom>
      </xdr:spPr>
    </xdr:pic>
    <xdr:clientData/>
  </xdr:oneCellAnchor>
  <xdr:oneCellAnchor>
    <xdr:from>
      <xdr:col>0</xdr:col>
      <xdr:colOff>166688</xdr:colOff>
      <xdr:row>145</xdr:row>
      <xdr:rowOff>39688</xdr:rowOff>
    </xdr:from>
    <xdr:ext cx="843242" cy="590205"/>
    <xdr:pic>
      <xdr:nvPicPr>
        <xdr:cNvPr id="152" name="Рисунок 151">
          <a:extLst>
            <a:ext uri="{FF2B5EF4-FFF2-40B4-BE49-F238E27FC236}">
              <a16:creationId xmlns:a16="http://schemas.microsoft.com/office/drawing/2014/main" id="{E198619B-DA3A-4D38-9C30-7E4A357655DC}"/>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t="16334" b="15449"/>
        <a:stretch/>
      </xdr:blipFill>
      <xdr:spPr>
        <a:xfrm>
          <a:off x="166688" y="204042776"/>
          <a:ext cx="843242" cy="590205"/>
        </a:xfrm>
        <a:prstGeom prst="rect">
          <a:avLst/>
        </a:prstGeom>
      </xdr:spPr>
    </xdr:pic>
    <xdr:clientData/>
  </xdr:oneCellAnchor>
  <xdr:oneCellAnchor>
    <xdr:from>
      <xdr:col>0</xdr:col>
      <xdr:colOff>169955</xdr:colOff>
      <xdr:row>151</xdr:row>
      <xdr:rowOff>15875</xdr:rowOff>
    </xdr:from>
    <xdr:ext cx="901459" cy="612019"/>
    <xdr:pic>
      <xdr:nvPicPr>
        <xdr:cNvPr id="170" name="Рисунок 169">
          <a:extLst>
            <a:ext uri="{FF2B5EF4-FFF2-40B4-BE49-F238E27FC236}">
              <a16:creationId xmlns:a16="http://schemas.microsoft.com/office/drawing/2014/main" id="{3F9A77B7-1B04-4CBE-9488-103B6D6C50D4}"/>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16647" b="17075"/>
        <a:stretch/>
      </xdr:blipFill>
      <xdr:spPr>
        <a:xfrm>
          <a:off x="169955" y="216076493"/>
          <a:ext cx="901459" cy="612019"/>
        </a:xfrm>
        <a:prstGeom prst="rect">
          <a:avLst/>
        </a:prstGeom>
      </xdr:spPr>
    </xdr:pic>
    <xdr:clientData/>
  </xdr:oneCellAnchor>
  <xdr:oneCellAnchor>
    <xdr:from>
      <xdr:col>0</xdr:col>
      <xdr:colOff>0</xdr:colOff>
      <xdr:row>139</xdr:row>
      <xdr:rowOff>95249</xdr:rowOff>
    </xdr:from>
    <xdr:ext cx="1216585" cy="1865630"/>
    <xdr:pic>
      <xdr:nvPicPr>
        <xdr:cNvPr id="172" name="Рисунок 171">
          <a:extLst>
            <a:ext uri="{FF2B5EF4-FFF2-40B4-BE49-F238E27FC236}">
              <a16:creationId xmlns:a16="http://schemas.microsoft.com/office/drawing/2014/main" id="{F5AE0335-9286-45E9-842C-281E299C54A1}"/>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9470" r="14158"/>
        <a:stretch/>
      </xdr:blipFill>
      <xdr:spPr>
        <a:xfrm>
          <a:off x="0" y="10202955"/>
          <a:ext cx="1216585" cy="1865630"/>
        </a:xfrm>
        <a:prstGeom prst="rect">
          <a:avLst/>
        </a:prstGeom>
      </xdr:spPr>
    </xdr:pic>
    <xdr:clientData/>
  </xdr:oneCellAnchor>
  <xdr:oneCellAnchor>
    <xdr:from>
      <xdr:col>0</xdr:col>
      <xdr:colOff>0</xdr:colOff>
      <xdr:row>9</xdr:row>
      <xdr:rowOff>470647</xdr:rowOff>
    </xdr:from>
    <xdr:ext cx="1261628" cy="1259483"/>
    <xdr:pic>
      <xdr:nvPicPr>
        <xdr:cNvPr id="194" name="Рисунок 193">
          <a:extLst>
            <a:ext uri="{FF2B5EF4-FFF2-40B4-BE49-F238E27FC236}">
              <a16:creationId xmlns:a16="http://schemas.microsoft.com/office/drawing/2014/main" id="{AD031406-D4D8-4B5D-820E-ED77C0DC01D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90420265"/>
          <a:ext cx="1261628" cy="1259483"/>
        </a:xfrm>
        <a:prstGeom prst="rect">
          <a:avLst/>
        </a:prstGeom>
      </xdr:spPr>
    </xdr:pic>
    <xdr:clientData/>
  </xdr:oneCellAnchor>
  <xdr:oneCellAnchor>
    <xdr:from>
      <xdr:col>0</xdr:col>
      <xdr:colOff>0</xdr:colOff>
      <xdr:row>11</xdr:row>
      <xdr:rowOff>302559</xdr:rowOff>
    </xdr:from>
    <xdr:ext cx="1261603" cy="1251665"/>
    <xdr:pic>
      <xdr:nvPicPr>
        <xdr:cNvPr id="196" name="Рисунок 195">
          <a:extLst>
            <a:ext uri="{FF2B5EF4-FFF2-40B4-BE49-F238E27FC236}">
              <a16:creationId xmlns:a16="http://schemas.microsoft.com/office/drawing/2014/main" id="{7A05288A-3285-406F-A7E2-8470D058826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92560588"/>
          <a:ext cx="1261603" cy="1251665"/>
        </a:xfrm>
        <a:prstGeom prst="rect">
          <a:avLst/>
        </a:prstGeom>
      </xdr:spPr>
    </xdr:pic>
    <xdr:clientData/>
  </xdr:oneCellAnchor>
  <xdr:oneCellAnchor>
    <xdr:from>
      <xdr:col>0</xdr:col>
      <xdr:colOff>0</xdr:colOff>
      <xdr:row>12</xdr:row>
      <xdr:rowOff>493059</xdr:rowOff>
    </xdr:from>
    <xdr:ext cx="1255059" cy="1249456"/>
    <xdr:pic>
      <xdr:nvPicPr>
        <xdr:cNvPr id="198" name="Рисунок 197">
          <a:extLst>
            <a:ext uri="{FF2B5EF4-FFF2-40B4-BE49-F238E27FC236}">
              <a16:creationId xmlns:a16="http://schemas.microsoft.com/office/drawing/2014/main" id="{3BF0ADFD-FCF5-46B2-82ED-6DC450810B8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94723324"/>
          <a:ext cx="1255059" cy="1249456"/>
        </a:xfrm>
        <a:prstGeom prst="rect">
          <a:avLst/>
        </a:prstGeom>
      </xdr:spPr>
    </xdr:pic>
    <xdr:clientData/>
  </xdr:oneCellAnchor>
  <xdr:oneCellAnchor>
    <xdr:from>
      <xdr:col>0</xdr:col>
      <xdr:colOff>0</xdr:colOff>
      <xdr:row>14</xdr:row>
      <xdr:rowOff>481853</xdr:rowOff>
    </xdr:from>
    <xdr:ext cx="1266265" cy="1268504"/>
    <xdr:pic>
      <xdr:nvPicPr>
        <xdr:cNvPr id="199" name="Рисунок 198">
          <a:extLst>
            <a:ext uri="{FF2B5EF4-FFF2-40B4-BE49-F238E27FC236}">
              <a16:creationId xmlns:a16="http://schemas.microsoft.com/office/drawing/2014/main" id="{829FD0B7-B3F2-489C-AF4E-5999495881B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97020529"/>
          <a:ext cx="1266265" cy="1268504"/>
        </a:xfrm>
        <a:prstGeom prst="rect">
          <a:avLst/>
        </a:prstGeom>
      </xdr:spPr>
    </xdr:pic>
    <xdr:clientData/>
  </xdr:oneCellAnchor>
  <xdr:oneCellAnchor>
    <xdr:from>
      <xdr:col>0</xdr:col>
      <xdr:colOff>0</xdr:colOff>
      <xdr:row>16</xdr:row>
      <xdr:rowOff>302559</xdr:rowOff>
    </xdr:from>
    <xdr:ext cx="1266265" cy="1257299"/>
    <xdr:pic>
      <xdr:nvPicPr>
        <xdr:cNvPr id="200" name="Рисунок 199">
          <a:extLst>
            <a:ext uri="{FF2B5EF4-FFF2-40B4-BE49-F238E27FC236}">
              <a16:creationId xmlns:a16="http://schemas.microsoft.com/office/drawing/2014/main" id="{658BF1AE-D457-4D02-9192-CEA54C2CC94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99149647"/>
          <a:ext cx="1266265" cy="1257299"/>
        </a:xfrm>
        <a:prstGeom prst="rect">
          <a:avLst/>
        </a:prstGeom>
      </xdr:spPr>
    </xdr:pic>
    <xdr:clientData/>
  </xdr:oneCellAnchor>
  <xdr:oneCellAnchor>
    <xdr:from>
      <xdr:col>0</xdr:col>
      <xdr:colOff>0</xdr:colOff>
      <xdr:row>17</xdr:row>
      <xdr:rowOff>336176</xdr:rowOff>
    </xdr:from>
    <xdr:ext cx="1260213" cy="1259261"/>
    <xdr:pic>
      <xdr:nvPicPr>
        <xdr:cNvPr id="202" name="Рисунок 201">
          <a:extLst>
            <a:ext uri="{FF2B5EF4-FFF2-40B4-BE49-F238E27FC236}">
              <a16:creationId xmlns:a16="http://schemas.microsoft.com/office/drawing/2014/main" id="{D1D46980-00B9-4C4B-A7F2-106534902F13}"/>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01133088"/>
          <a:ext cx="1260213" cy="1259261"/>
        </a:xfrm>
        <a:prstGeom prst="rect">
          <a:avLst/>
        </a:prstGeom>
      </xdr:spPr>
    </xdr:pic>
    <xdr:clientData/>
  </xdr:oneCellAnchor>
  <xdr:oneCellAnchor>
    <xdr:from>
      <xdr:col>0</xdr:col>
      <xdr:colOff>0</xdr:colOff>
      <xdr:row>18</xdr:row>
      <xdr:rowOff>291353</xdr:rowOff>
    </xdr:from>
    <xdr:ext cx="1266265" cy="1251266"/>
    <xdr:pic>
      <xdr:nvPicPr>
        <xdr:cNvPr id="204" name="Рисунок 203">
          <a:extLst>
            <a:ext uri="{FF2B5EF4-FFF2-40B4-BE49-F238E27FC236}">
              <a16:creationId xmlns:a16="http://schemas.microsoft.com/office/drawing/2014/main" id="{E5A16B3A-9053-4DE7-86BA-5B865DE7A1CF}"/>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03183765"/>
          <a:ext cx="1266265" cy="1251266"/>
        </a:xfrm>
        <a:prstGeom prst="rect">
          <a:avLst/>
        </a:prstGeom>
      </xdr:spPr>
    </xdr:pic>
    <xdr:clientData/>
  </xdr:oneCellAnchor>
  <xdr:oneCellAnchor>
    <xdr:from>
      <xdr:col>0</xdr:col>
      <xdr:colOff>0</xdr:colOff>
      <xdr:row>19</xdr:row>
      <xdr:rowOff>437030</xdr:rowOff>
    </xdr:from>
    <xdr:ext cx="1259144" cy="1238575"/>
    <xdr:pic>
      <xdr:nvPicPr>
        <xdr:cNvPr id="206" name="Рисунок 205">
          <a:extLst>
            <a:ext uri="{FF2B5EF4-FFF2-40B4-BE49-F238E27FC236}">
              <a16:creationId xmlns:a16="http://schemas.microsoft.com/office/drawing/2014/main" id="{E3BA2D68-20D3-420F-9ECE-82759B7B35DA}"/>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05223236"/>
          <a:ext cx="1259144" cy="1238575"/>
        </a:xfrm>
        <a:prstGeom prst="rect">
          <a:avLst/>
        </a:prstGeom>
      </xdr:spPr>
    </xdr:pic>
    <xdr:clientData/>
  </xdr:oneCellAnchor>
  <xdr:oneCellAnchor>
    <xdr:from>
      <xdr:col>0</xdr:col>
      <xdr:colOff>0</xdr:colOff>
      <xdr:row>20</xdr:row>
      <xdr:rowOff>459441</xdr:rowOff>
    </xdr:from>
    <xdr:ext cx="1243853" cy="1242872"/>
    <xdr:pic>
      <xdr:nvPicPr>
        <xdr:cNvPr id="208" name="Рисунок 207">
          <a:extLst>
            <a:ext uri="{FF2B5EF4-FFF2-40B4-BE49-F238E27FC236}">
              <a16:creationId xmlns:a16="http://schemas.microsoft.com/office/drawing/2014/main" id="{625138FB-C796-419D-AA0D-9872AA0540EB}"/>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07374765"/>
          <a:ext cx="1243853" cy="1242872"/>
        </a:xfrm>
        <a:prstGeom prst="rect">
          <a:avLst/>
        </a:prstGeom>
      </xdr:spPr>
    </xdr:pic>
    <xdr:clientData/>
  </xdr:oneCellAnchor>
  <xdr:oneCellAnchor>
    <xdr:from>
      <xdr:col>0</xdr:col>
      <xdr:colOff>0</xdr:colOff>
      <xdr:row>21</xdr:row>
      <xdr:rowOff>526676</xdr:rowOff>
    </xdr:from>
    <xdr:ext cx="1239369" cy="1239369"/>
    <xdr:pic>
      <xdr:nvPicPr>
        <xdr:cNvPr id="209" name="Рисунок 208">
          <a:extLst>
            <a:ext uri="{FF2B5EF4-FFF2-40B4-BE49-F238E27FC236}">
              <a16:creationId xmlns:a16="http://schemas.microsoft.com/office/drawing/2014/main" id="{7A758935-15DB-4E62-889A-89969CF18ABA}"/>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09683176"/>
          <a:ext cx="1239369" cy="1239369"/>
        </a:xfrm>
        <a:prstGeom prst="rect">
          <a:avLst/>
        </a:prstGeom>
      </xdr:spPr>
    </xdr:pic>
    <xdr:clientData/>
  </xdr:oneCellAnchor>
  <xdr:oneCellAnchor>
    <xdr:from>
      <xdr:col>0</xdr:col>
      <xdr:colOff>0</xdr:colOff>
      <xdr:row>23</xdr:row>
      <xdr:rowOff>414618</xdr:rowOff>
    </xdr:from>
    <xdr:ext cx="1243853" cy="1250576"/>
    <xdr:pic>
      <xdr:nvPicPr>
        <xdr:cNvPr id="211" name="Рисунок 210">
          <a:extLst>
            <a:ext uri="{FF2B5EF4-FFF2-40B4-BE49-F238E27FC236}">
              <a16:creationId xmlns:a16="http://schemas.microsoft.com/office/drawing/2014/main" id="{5643D8E0-2A95-4026-8012-6C5AC82EA182}"/>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11879530"/>
          <a:ext cx="1243853" cy="1250576"/>
        </a:xfrm>
        <a:prstGeom prst="rect">
          <a:avLst/>
        </a:prstGeom>
      </xdr:spPr>
    </xdr:pic>
    <xdr:clientData/>
  </xdr:oneCellAnchor>
  <xdr:oneCellAnchor>
    <xdr:from>
      <xdr:col>0</xdr:col>
      <xdr:colOff>0</xdr:colOff>
      <xdr:row>24</xdr:row>
      <xdr:rowOff>358589</xdr:rowOff>
    </xdr:from>
    <xdr:ext cx="1261781" cy="1261781"/>
    <xdr:pic>
      <xdr:nvPicPr>
        <xdr:cNvPr id="213" name="Рисунок 212">
          <a:extLst>
            <a:ext uri="{FF2B5EF4-FFF2-40B4-BE49-F238E27FC236}">
              <a16:creationId xmlns:a16="http://schemas.microsoft.com/office/drawing/2014/main" id="{36C0F274-FD9F-438C-BDA4-99044306009A}"/>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13885383"/>
          <a:ext cx="1261781" cy="1261781"/>
        </a:xfrm>
        <a:prstGeom prst="rect">
          <a:avLst/>
        </a:prstGeom>
      </xdr:spPr>
    </xdr:pic>
    <xdr:clientData/>
  </xdr:oneCellAnchor>
  <xdr:twoCellAnchor editAs="oneCell">
    <xdr:from>
      <xdr:col>0</xdr:col>
      <xdr:colOff>0</xdr:colOff>
      <xdr:row>43</xdr:row>
      <xdr:rowOff>11207</xdr:rowOff>
    </xdr:from>
    <xdr:to>
      <xdr:col>2</xdr:col>
      <xdr:colOff>0</xdr:colOff>
      <xdr:row>43</xdr:row>
      <xdr:rowOff>1276910</xdr:rowOff>
    </xdr:to>
    <xdr:pic>
      <xdr:nvPicPr>
        <xdr:cNvPr id="13" name="Рисунок 12">
          <a:extLst>
            <a:ext uri="{FF2B5EF4-FFF2-40B4-BE49-F238E27FC236}">
              <a16:creationId xmlns:a16="http://schemas.microsoft.com/office/drawing/2014/main" id="{3AE4068C-1DE5-4A20-A557-9F16DDA05C5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30928236"/>
          <a:ext cx="1243853" cy="1265703"/>
        </a:xfrm>
        <a:prstGeom prst="rect">
          <a:avLst/>
        </a:prstGeom>
      </xdr:spPr>
    </xdr:pic>
    <xdr:clientData/>
  </xdr:twoCellAnchor>
  <xdr:twoCellAnchor editAs="oneCell">
    <xdr:from>
      <xdr:col>0</xdr:col>
      <xdr:colOff>0</xdr:colOff>
      <xdr:row>42</xdr:row>
      <xdr:rowOff>22411</xdr:rowOff>
    </xdr:from>
    <xdr:to>
      <xdr:col>1</xdr:col>
      <xdr:colOff>600634</xdr:colOff>
      <xdr:row>42</xdr:row>
      <xdr:rowOff>1228163</xdr:rowOff>
    </xdr:to>
    <xdr:pic>
      <xdr:nvPicPr>
        <xdr:cNvPr id="18" name="Рисунок 17">
          <a:extLst>
            <a:ext uri="{FF2B5EF4-FFF2-40B4-BE49-F238E27FC236}">
              <a16:creationId xmlns:a16="http://schemas.microsoft.com/office/drawing/2014/main" id="{5BDECD6D-7993-4A50-A9E0-B33B4D0AD2C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29661970"/>
          <a:ext cx="1205752" cy="1205752"/>
        </a:xfrm>
        <a:prstGeom prst="rect">
          <a:avLst/>
        </a:prstGeom>
      </xdr:spPr>
    </xdr:pic>
    <xdr:clientData/>
  </xdr:twoCellAnchor>
  <xdr:twoCellAnchor editAs="oneCell">
    <xdr:from>
      <xdr:col>0</xdr:col>
      <xdr:colOff>0</xdr:colOff>
      <xdr:row>39</xdr:row>
      <xdr:rowOff>40822</xdr:rowOff>
    </xdr:from>
    <xdr:to>
      <xdr:col>1</xdr:col>
      <xdr:colOff>612322</xdr:colOff>
      <xdr:row>39</xdr:row>
      <xdr:rowOff>1251858</xdr:rowOff>
    </xdr:to>
    <xdr:pic>
      <xdr:nvPicPr>
        <xdr:cNvPr id="22" name="Рисунок 21">
          <a:extLst>
            <a:ext uri="{FF2B5EF4-FFF2-40B4-BE49-F238E27FC236}">
              <a16:creationId xmlns:a16="http://schemas.microsoft.com/office/drawing/2014/main" id="{28D5D345-FD6F-7D3C-F779-D1AFDD63D20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28452536"/>
          <a:ext cx="1211036" cy="1211036"/>
        </a:xfrm>
        <a:prstGeom prst="rect">
          <a:avLst/>
        </a:prstGeom>
      </xdr:spPr>
    </xdr:pic>
    <xdr:clientData/>
  </xdr:twoCellAnchor>
  <xdr:twoCellAnchor editAs="oneCell">
    <xdr:from>
      <xdr:col>0</xdr:col>
      <xdr:colOff>0</xdr:colOff>
      <xdr:row>44</xdr:row>
      <xdr:rowOff>367393</xdr:rowOff>
    </xdr:from>
    <xdr:to>
      <xdr:col>1</xdr:col>
      <xdr:colOff>628649</xdr:colOff>
      <xdr:row>44</xdr:row>
      <xdr:rowOff>1586593</xdr:rowOff>
    </xdr:to>
    <xdr:pic>
      <xdr:nvPicPr>
        <xdr:cNvPr id="28" name="Рисунок 27">
          <a:extLst>
            <a:ext uri="{FF2B5EF4-FFF2-40B4-BE49-F238E27FC236}">
              <a16:creationId xmlns:a16="http://schemas.microsoft.com/office/drawing/2014/main" id="{B8ED07F3-149B-C956-5A27-9752F673DCE3}"/>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32629929"/>
          <a:ext cx="1227363" cy="1227363"/>
        </a:xfrm>
        <a:prstGeom prst="rect">
          <a:avLst/>
        </a:prstGeom>
      </xdr:spPr>
    </xdr:pic>
    <xdr:clientData/>
  </xdr:twoCellAnchor>
  <xdr:twoCellAnchor editAs="oneCell">
    <xdr:from>
      <xdr:col>0</xdr:col>
      <xdr:colOff>0</xdr:colOff>
      <xdr:row>45</xdr:row>
      <xdr:rowOff>13608</xdr:rowOff>
    </xdr:from>
    <xdr:to>
      <xdr:col>2</xdr:col>
      <xdr:colOff>0</xdr:colOff>
      <xdr:row>45</xdr:row>
      <xdr:rowOff>1250737</xdr:rowOff>
    </xdr:to>
    <xdr:pic>
      <xdr:nvPicPr>
        <xdr:cNvPr id="33" name="Рисунок 32">
          <a:extLst>
            <a:ext uri="{FF2B5EF4-FFF2-40B4-BE49-F238E27FC236}">
              <a16:creationId xmlns:a16="http://schemas.microsoft.com/office/drawing/2014/main" id="{E35A20CC-B6AC-D088-E96A-87BF420F78F6}"/>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34290001"/>
          <a:ext cx="1254578" cy="1254578"/>
        </a:xfrm>
        <a:prstGeom prst="rect">
          <a:avLst/>
        </a:prstGeom>
      </xdr:spPr>
    </xdr:pic>
    <xdr:clientData/>
  </xdr:twoCellAnchor>
  <xdr:twoCellAnchor editAs="oneCell">
    <xdr:from>
      <xdr:col>0</xdr:col>
      <xdr:colOff>27214</xdr:colOff>
      <xdr:row>58</xdr:row>
      <xdr:rowOff>40823</xdr:rowOff>
    </xdr:from>
    <xdr:to>
      <xdr:col>1</xdr:col>
      <xdr:colOff>595020</xdr:colOff>
      <xdr:row>58</xdr:row>
      <xdr:rowOff>1260023</xdr:rowOff>
    </xdr:to>
    <xdr:pic>
      <xdr:nvPicPr>
        <xdr:cNvPr id="19" name="Рисунок 18">
          <a:extLst>
            <a:ext uri="{FF2B5EF4-FFF2-40B4-BE49-F238E27FC236}">
              <a16:creationId xmlns:a16="http://schemas.microsoft.com/office/drawing/2014/main" id="{F6746100-3DD3-1982-4C73-B25B9E6BF50E}"/>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t="23945" b="5979"/>
        <a:stretch/>
      </xdr:blipFill>
      <xdr:spPr>
        <a:xfrm>
          <a:off x="27214" y="50087894"/>
          <a:ext cx="1166520" cy="1224642"/>
        </a:xfrm>
        <a:prstGeom prst="rect">
          <a:avLst/>
        </a:prstGeom>
      </xdr:spPr>
    </xdr:pic>
    <xdr:clientData/>
  </xdr:twoCellAnchor>
  <xdr:oneCellAnchor>
    <xdr:from>
      <xdr:col>0</xdr:col>
      <xdr:colOff>0</xdr:colOff>
      <xdr:row>103</xdr:row>
      <xdr:rowOff>443345</xdr:rowOff>
    </xdr:from>
    <xdr:ext cx="1209261" cy="546817"/>
    <xdr:pic>
      <xdr:nvPicPr>
        <xdr:cNvPr id="10" name="Рисунок 9">
          <a:extLst>
            <a:ext uri="{FF2B5EF4-FFF2-40B4-BE49-F238E27FC236}">
              <a16:creationId xmlns:a16="http://schemas.microsoft.com/office/drawing/2014/main" id="{BC795F5C-79AD-4EB3-A096-863787D5EB88}"/>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2808" r="3215"/>
        <a:stretch/>
      </xdr:blipFill>
      <xdr:spPr>
        <a:xfrm>
          <a:off x="0" y="128691258"/>
          <a:ext cx="1209261" cy="546817"/>
        </a:xfrm>
        <a:prstGeom prst="rect">
          <a:avLst/>
        </a:prstGeom>
      </xdr:spPr>
    </xdr:pic>
    <xdr:clientData/>
  </xdr:oneCellAnchor>
  <xdr:twoCellAnchor editAs="oneCell">
    <xdr:from>
      <xdr:col>0</xdr:col>
      <xdr:colOff>212911</xdr:colOff>
      <xdr:row>152</xdr:row>
      <xdr:rowOff>11207</xdr:rowOff>
    </xdr:from>
    <xdr:to>
      <xdr:col>1</xdr:col>
      <xdr:colOff>437028</xdr:colOff>
      <xdr:row>152</xdr:row>
      <xdr:rowOff>569369</xdr:rowOff>
    </xdr:to>
    <xdr:pic>
      <xdr:nvPicPr>
        <xdr:cNvPr id="32" name="Рисунок 31">
          <a:extLst>
            <a:ext uri="{FF2B5EF4-FFF2-40B4-BE49-F238E27FC236}">
              <a16:creationId xmlns:a16="http://schemas.microsoft.com/office/drawing/2014/main" id="{13EF4593-7834-36FE-5FE3-30189DC0B384}"/>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1441" t="16869" r="1529" b="17820"/>
        <a:stretch/>
      </xdr:blipFill>
      <xdr:spPr>
        <a:xfrm>
          <a:off x="212911" y="216721766"/>
          <a:ext cx="829235" cy="558162"/>
        </a:xfrm>
        <a:prstGeom prst="rect">
          <a:avLst/>
        </a:prstGeom>
      </xdr:spPr>
    </xdr:pic>
    <xdr:clientData/>
  </xdr:twoCellAnchor>
  <xdr:twoCellAnchor editAs="oneCell">
    <xdr:from>
      <xdr:col>0</xdr:col>
      <xdr:colOff>156882</xdr:colOff>
      <xdr:row>142</xdr:row>
      <xdr:rowOff>33618</xdr:rowOff>
    </xdr:from>
    <xdr:to>
      <xdr:col>1</xdr:col>
      <xdr:colOff>414617</xdr:colOff>
      <xdr:row>142</xdr:row>
      <xdr:rowOff>598404</xdr:rowOff>
    </xdr:to>
    <xdr:pic>
      <xdr:nvPicPr>
        <xdr:cNvPr id="46" name="Рисунок 45">
          <a:extLst>
            <a:ext uri="{FF2B5EF4-FFF2-40B4-BE49-F238E27FC236}">
              <a16:creationId xmlns:a16="http://schemas.microsoft.com/office/drawing/2014/main" id="{CCAA5871-F783-C9FE-120C-CC663BB957E5}"/>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t="16580" b="17964"/>
        <a:stretch/>
      </xdr:blipFill>
      <xdr:spPr>
        <a:xfrm>
          <a:off x="156882" y="202736824"/>
          <a:ext cx="862853" cy="564786"/>
        </a:xfrm>
        <a:prstGeom prst="rect">
          <a:avLst/>
        </a:prstGeom>
      </xdr:spPr>
    </xdr:pic>
    <xdr:clientData/>
  </xdr:twoCellAnchor>
  <xdr:twoCellAnchor editAs="oneCell">
    <xdr:from>
      <xdr:col>0</xdr:col>
      <xdr:colOff>168088</xdr:colOff>
      <xdr:row>146</xdr:row>
      <xdr:rowOff>44822</xdr:rowOff>
    </xdr:from>
    <xdr:to>
      <xdr:col>1</xdr:col>
      <xdr:colOff>417082</xdr:colOff>
      <xdr:row>146</xdr:row>
      <xdr:rowOff>605117</xdr:rowOff>
    </xdr:to>
    <xdr:pic>
      <xdr:nvPicPr>
        <xdr:cNvPr id="52" name="Рисунок 51">
          <a:extLst>
            <a:ext uri="{FF2B5EF4-FFF2-40B4-BE49-F238E27FC236}">
              <a16:creationId xmlns:a16="http://schemas.microsoft.com/office/drawing/2014/main" id="{571A3073-C9C6-55CB-C709-CFA9AFE0211C}"/>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t="16292" b="18109"/>
        <a:stretch/>
      </xdr:blipFill>
      <xdr:spPr>
        <a:xfrm>
          <a:off x="168088" y="204709057"/>
          <a:ext cx="854112" cy="560295"/>
        </a:xfrm>
        <a:prstGeom prst="rect">
          <a:avLst/>
        </a:prstGeom>
      </xdr:spPr>
    </xdr:pic>
    <xdr:clientData/>
  </xdr:twoCellAnchor>
  <xdr:twoCellAnchor editAs="oneCell">
    <xdr:from>
      <xdr:col>0</xdr:col>
      <xdr:colOff>11206</xdr:colOff>
      <xdr:row>107</xdr:row>
      <xdr:rowOff>67236</xdr:rowOff>
    </xdr:from>
    <xdr:to>
      <xdr:col>1</xdr:col>
      <xdr:colOff>627529</xdr:colOff>
      <xdr:row>107</xdr:row>
      <xdr:rowOff>1288677</xdr:rowOff>
    </xdr:to>
    <xdr:pic>
      <xdr:nvPicPr>
        <xdr:cNvPr id="24" name="Рисунок 23">
          <a:extLst>
            <a:ext uri="{FF2B5EF4-FFF2-40B4-BE49-F238E27FC236}">
              <a16:creationId xmlns:a16="http://schemas.microsoft.com/office/drawing/2014/main" id="{829B380E-7A00-48CA-DB6E-77E4C05263C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1206" y="143637001"/>
          <a:ext cx="1221441" cy="1221441"/>
        </a:xfrm>
        <a:prstGeom prst="rect">
          <a:avLst/>
        </a:prstGeom>
      </xdr:spPr>
    </xdr:pic>
    <xdr:clientData/>
  </xdr:twoCellAnchor>
  <xdr:twoCellAnchor editAs="oneCell">
    <xdr:from>
      <xdr:col>0</xdr:col>
      <xdr:colOff>179296</xdr:colOff>
      <xdr:row>143</xdr:row>
      <xdr:rowOff>22412</xdr:rowOff>
    </xdr:from>
    <xdr:to>
      <xdr:col>1</xdr:col>
      <xdr:colOff>425823</xdr:colOff>
      <xdr:row>143</xdr:row>
      <xdr:rowOff>617522</xdr:rowOff>
    </xdr:to>
    <xdr:pic>
      <xdr:nvPicPr>
        <xdr:cNvPr id="9" name="Рисунок 8">
          <a:extLst>
            <a:ext uri="{FF2B5EF4-FFF2-40B4-BE49-F238E27FC236}">
              <a16:creationId xmlns:a16="http://schemas.microsoft.com/office/drawing/2014/main" id="{842571FA-1E38-9DE4-8192-5405EEB96B70}"/>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9641" r="721" b="15686"/>
        <a:stretch/>
      </xdr:blipFill>
      <xdr:spPr>
        <a:xfrm>
          <a:off x="179296" y="204798706"/>
          <a:ext cx="851645" cy="595110"/>
        </a:xfrm>
        <a:prstGeom prst="rect">
          <a:avLst/>
        </a:prstGeom>
      </xdr:spPr>
    </xdr:pic>
    <xdr:clientData/>
  </xdr:twoCellAnchor>
  <xdr:twoCellAnchor editAs="oneCell">
    <xdr:from>
      <xdr:col>0</xdr:col>
      <xdr:colOff>179295</xdr:colOff>
      <xdr:row>148</xdr:row>
      <xdr:rowOff>33620</xdr:rowOff>
    </xdr:from>
    <xdr:to>
      <xdr:col>1</xdr:col>
      <xdr:colOff>470647</xdr:colOff>
      <xdr:row>148</xdr:row>
      <xdr:rowOff>639797</xdr:rowOff>
    </xdr:to>
    <xdr:pic>
      <xdr:nvPicPr>
        <xdr:cNvPr id="38" name="Рисунок 37">
          <a:extLst>
            <a:ext uri="{FF2B5EF4-FFF2-40B4-BE49-F238E27FC236}">
              <a16:creationId xmlns:a16="http://schemas.microsoft.com/office/drawing/2014/main" id="{5BAC3651-46C2-9D02-FD8C-3C00BA74F10D}"/>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t="8260" b="14260"/>
        <a:stretch/>
      </xdr:blipFill>
      <xdr:spPr>
        <a:xfrm>
          <a:off x="179295" y="207432091"/>
          <a:ext cx="896470" cy="606177"/>
        </a:xfrm>
        <a:prstGeom prst="rect">
          <a:avLst/>
        </a:prstGeom>
      </xdr:spPr>
    </xdr:pic>
    <xdr:clientData/>
  </xdr:twoCellAnchor>
  <xdr:twoCellAnchor editAs="oneCell">
    <xdr:from>
      <xdr:col>0</xdr:col>
      <xdr:colOff>0</xdr:colOff>
      <xdr:row>70</xdr:row>
      <xdr:rowOff>22412</xdr:rowOff>
    </xdr:from>
    <xdr:to>
      <xdr:col>1</xdr:col>
      <xdr:colOff>620452</xdr:colOff>
      <xdr:row>70</xdr:row>
      <xdr:rowOff>1389530</xdr:rowOff>
    </xdr:to>
    <xdr:pic>
      <xdr:nvPicPr>
        <xdr:cNvPr id="35" name="Рисунок 34">
          <a:extLst>
            <a:ext uri="{FF2B5EF4-FFF2-40B4-BE49-F238E27FC236}">
              <a16:creationId xmlns:a16="http://schemas.microsoft.com/office/drawing/2014/main" id="{D3C82A55-9331-E67D-B499-A3CDC343E00E}"/>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66226765"/>
          <a:ext cx="1225570" cy="1378323"/>
        </a:xfrm>
        <a:prstGeom prst="rect">
          <a:avLst/>
        </a:prstGeom>
      </xdr:spPr>
    </xdr:pic>
    <xdr:clientData/>
  </xdr:twoCellAnchor>
  <xdr:twoCellAnchor editAs="oneCell">
    <xdr:from>
      <xdr:col>0</xdr:col>
      <xdr:colOff>1</xdr:colOff>
      <xdr:row>118</xdr:row>
      <xdr:rowOff>78444</xdr:rowOff>
    </xdr:from>
    <xdr:to>
      <xdr:col>1</xdr:col>
      <xdr:colOff>582705</xdr:colOff>
      <xdr:row>118</xdr:row>
      <xdr:rowOff>1266266</xdr:rowOff>
    </xdr:to>
    <xdr:pic>
      <xdr:nvPicPr>
        <xdr:cNvPr id="45" name="Рисунок 44">
          <a:extLst>
            <a:ext uri="{FF2B5EF4-FFF2-40B4-BE49-F238E27FC236}">
              <a16:creationId xmlns:a16="http://schemas.microsoft.com/office/drawing/2014/main" id="{2A56B560-5A06-888E-C2CE-92B9A50315E3}"/>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 y="177702885"/>
          <a:ext cx="1187822" cy="1187822"/>
        </a:xfrm>
        <a:prstGeom prst="rect">
          <a:avLst/>
        </a:prstGeom>
      </xdr:spPr>
    </xdr:pic>
    <xdr:clientData/>
  </xdr:twoCellAnchor>
  <xdr:twoCellAnchor editAs="oneCell">
    <xdr:from>
      <xdr:col>0</xdr:col>
      <xdr:colOff>0</xdr:colOff>
      <xdr:row>36</xdr:row>
      <xdr:rowOff>22412</xdr:rowOff>
    </xdr:from>
    <xdr:to>
      <xdr:col>1</xdr:col>
      <xdr:colOff>627530</xdr:colOff>
      <xdr:row>36</xdr:row>
      <xdr:rowOff>1255060</xdr:rowOff>
    </xdr:to>
    <xdr:pic>
      <xdr:nvPicPr>
        <xdr:cNvPr id="36" name="Рисунок 35">
          <a:extLst>
            <a:ext uri="{FF2B5EF4-FFF2-40B4-BE49-F238E27FC236}">
              <a16:creationId xmlns:a16="http://schemas.microsoft.com/office/drawing/2014/main" id="{D207A00A-DCFC-80A8-CE0A-55EEFB6CA8AE}"/>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28373294"/>
          <a:ext cx="1232648" cy="1232648"/>
        </a:xfrm>
        <a:prstGeom prst="rect">
          <a:avLst/>
        </a:prstGeom>
      </xdr:spPr>
    </xdr:pic>
    <xdr:clientData/>
  </xdr:twoCellAnchor>
  <xdr:twoCellAnchor editAs="oneCell">
    <xdr:from>
      <xdr:col>0</xdr:col>
      <xdr:colOff>0</xdr:colOff>
      <xdr:row>37</xdr:row>
      <xdr:rowOff>11207</xdr:rowOff>
    </xdr:from>
    <xdr:to>
      <xdr:col>2</xdr:col>
      <xdr:colOff>0</xdr:colOff>
      <xdr:row>37</xdr:row>
      <xdr:rowOff>1255060</xdr:rowOff>
    </xdr:to>
    <xdr:pic>
      <xdr:nvPicPr>
        <xdr:cNvPr id="51" name="Рисунок 50">
          <a:extLst>
            <a:ext uri="{FF2B5EF4-FFF2-40B4-BE49-F238E27FC236}">
              <a16:creationId xmlns:a16="http://schemas.microsoft.com/office/drawing/2014/main" id="{E46E3675-58DC-28E0-8412-4493DEBD6B15}"/>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29639560"/>
          <a:ext cx="1243852" cy="1243852"/>
        </a:xfrm>
        <a:prstGeom prst="rect">
          <a:avLst/>
        </a:prstGeom>
      </xdr:spPr>
    </xdr:pic>
    <xdr:clientData/>
  </xdr:twoCellAnchor>
  <xdr:twoCellAnchor editAs="oneCell">
    <xdr:from>
      <xdr:col>0</xdr:col>
      <xdr:colOff>0</xdr:colOff>
      <xdr:row>38</xdr:row>
      <xdr:rowOff>33618</xdr:rowOff>
    </xdr:from>
    <xdr:to>
      <xdr:col>1</xdr:col>
      <xdr:colOff>627529</xdr:colOff>
      <xdr:row>38</xdr:row>
      <xdr:rowOff>1266265</xdr:rowOff>
    </xdr:to>
    <xdr:pic>
      <xdr:nvPicPr>
        <xdr:cNvPr id="58" name="Рисунок 57">
          <a:extLst>
            <a:ext uri="{FF2B5EF4-FFF2-40B4-BE49-F238E27FC236}">
              <a16:creationId xmlns:a16="http://schemas.microsoft.com/office/drawing/2014/main" id="{20126B0B-FB62-915B-E4F1-C4D29962A701}"/>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30939442"/>
          <a:ext cx="1232647" cy="1232647"/>
        </a:xfrm>
        <a:prstGeom prst="rect">
          <a:avLst/>
        </a:prstGeom>
      </xdr:spPr>
    </xdr:pic>
    <xdr:clientData/>
  </xdr:twoCellAnchor>
  <xdr:twoCellAnchor editAs="oneCell">
    <xdr:from>
      <xdr:col>0</xdr:col>
      <xdr:colOff>0</xdr:colOff>
      <xdr:row>97</xdr:row>
      <xdr:rowOff>78443</xdr:rowOff>
    </xdr:from>
    <xdr:to>
      <xdr:col>2</xdr:col>
      <xdr:colOff>0</xdr:colOff>
      <xdr:row>97</xdr:row>
      <xdr:rowOff>1322295</xdr:rowOff>
    </xdr:to>
    <xdr:pic>
      <xdr:nvPicPr>
        <xdr:cNvPr id="8" name="Рисунок 7">
          <a:extLst>
            <a:ext uri="{FF2B5EF4-FFF2-40B4-BE49-F238E27FC236}">
              <a16:creationId xmlns:a16="http://schemas.microsoft.com/office/drawing/2014/main" id="{4CCB5B82-DC03-491F-A66D-2ADE5BA91018}"/>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02343325"/>
          <a:ext cx="1243852" cy="1243852"/>
        </a:xfrm>
        <a:prstGeom prst="rect">
          <a:avLst/>
        </a:prstGeom>
      </xdr:spPr>
    </xdr:pic>
    <xdr:clientData/>
  </xdr:twoCellAnchor>
  <xdr:oneCellAnchor>
    <xdr:from>
      <xdr:col>0</xdr:col>
      <xdr:colOff>186190</xdr:colOff>
      <xdr:row>150</xdr:row>
      <xdr:rowOff>11205</xdr:rowOff>
    </xdr:from>
    <xdr:ext cx="820332" cy="574949"/>
    <xdr:pic>
      <xdr:nvPicPr>
        <xdr:cNvPr id="41" name="Рисунок 40">
          <a:extLst>
            <a:ext uri="{FF2B5EF4-FFF2-40B4-BE49-F238E27FC236}">
              <a16:creationId xmlns:a16="http://schemas.microsoft.com/office/drawing/2014/main" id="{44163974-0BFE-4909-8467-540D72DDF32B}"/>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745" t="16721" r="1893" b="17518"/>
        <a:stretch/>
      </xdr:blipFill>
      <xdr:spPr>
        <a:xfrm>
          <a:off x="186190" y="214865897"/>
          <a:ext cx="820332" cy="574949"/>
        </a:xfrm>
        <a:prstGeom prst="rect">
          <a:avLst/>
        </a:prstGeom>
      </xdr:spPr>
    </xdr:pic>
    <xdr:clientData/>
  </xdr:oneCellAnchor>
  <xdr:twoCellAnchor editAs="oneCell">
    <xdr:from>
      <xdr:col>0</xdr:col>
      <xdr:colOff>179293</xdr:colOff>
      <xdr:row>149</xdr:row>
      <xdr:rowOff>33618</xdr:rowOff>
    </xdr:from>
    <xdr:to>
      <xdr:col>1</xdr:col>
      <xdr:colOff>391472</xdr:colOff>
      <xdr:row>149</xdr:row>
      <xdr:rowOff>593911</xdr:rowOff>
    </xdr:to>
    <xdr:pic>
      <xdr:nvPicPr>
        <xdr:cNvPr id="54" name="Рисунок 53">
          <a:extLst>
            <a:ext uri="{FF2B5EF4-FFF2-40B4-BE49-F238E27FC236}">
              <a16:creationId xmlns:a16="http://schemas.microsoft.com/office/drawing/2014/main" id="{186F47B8-D148-7F24-0E6B-853AB7579054}"/>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1297" t="16581" r="1960" b="17098"/>
        <a:stretch/>
      </xdr:blipFill>
      <xdr:spPr>
        <a:xfrm>
          <a:off x="179293" y="214794353"/>
          <a:ext cx="817297" cy="560293"/>
        </a:xfrm>
        <a:prstGeom prst="rect">
          <a:avLst/>
        </a:prstGeom>
      </xdr:spPr>
    </xdr:pic>
    <xdr:clientData/>
  </xdr:twoCellAnchor>
  <xdr:twoCellAnchor editAs="oneCell">
    <xdr:from>
      <xdr:col>0</xdr:col>
      <xdr:colOff>22411</xdr:colOff>
      <xdr:row>93</xdr:row>
      <xdr:rowOff>11208</xdr:rowOff>
    </xdr:from>
    <xdr:to>
      <xdr:col>1</xdr:col>
      <xdr:colOff>626697</xdr:colOff>
      <xdr:row>93</xdr:row>
      <xdr:rowOff>1400736</xdr:rowOff>
    </xdr:to>
    <xdr:pic>
      <xdr:nvPicPr>
        <xdr:cNvPr id="59" name="Рисунок 58">
          <a:extLst>
            <a:ext uri="{FF2B5EF4-FFF2-40B4-BE49-F238E27FC236}">
              <a16:creationId xmlns:a16="http://schemas.microsoft.com/office/drawing/2014/main" id="{1626374D-40B9-2BE5-206F-C01FAB48777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5556" r="7408"/>
        <a:stretch/>
      </xdr:blipFill>
      <xdr:spPr>
        <a:xfrm>
          <a:off x="22411" y="102276090"/>
          <a:ext cx="1209404" cy="1389528"/>
        </a:xfrm>
        <a:prstGeom prst="rect">
          <a:avLst/>
        </a:prstGeom>
      </xdr:spPr>
    </xdr:pic>
    <xdr:clientData/>
  </xdr:twoCellAnchor>
  <xdr:twoCellAnchor editAs="oneCell">
    <xdr:from>
      <xdr:col>0</xdr:col>
      <xdr:colOff>41413</xdr:colOff>
      <xdr:row>95</xdr:row>
      <xdr:rowOff>20707</xdr:rowOff>
    </xdr:from>
    <xdr:to>
      <xdr:col>1</xdr:col>
      <xdr:colOff>629478</xdr:colOff>
      <xdr:row>95</xdr:row>
      <xdr:rowOff>1410813</xdr:rowOff>
    </xdr:to>
    <xdr:pic>
      <xdr:nvPicPr>
        <xdr:cNvPr id="63" name="Рисунок 62">
          <a:extLst>
            <a:ext uri="{FF2B5EF4-FFF2-40B4-BE49-F238E27FC236}">
              <a16:creationId xmlns:a16="http://schemas.microsoft.com/office/drawing/2014/main" id="{D6BEFEC5-C619-8B5B-9538-217536C684DC}"/>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8946" r="13730"/>
        <a:stretch/>
      </xdr:blipFill>
      <xdr:spPr>
        <a:xfrm>
          <a:off x="41413" y="103876337"/>
          <a:ext cx="1184413" cy="1390106"/>
        </a:xfrm>
        <a:prstGeom prst="rect">
          <a:avLst/>
        </a:prstGeom>
      </xdr:spPr>
    </xdr:pic>
    <xdr:clientData/>
  </xdr:twoCellAnchor>
  <xdr:twoCellAnchor editAs="oneCell">
    <xdr:from>
      <xdr:col>0</xdr:col>
      <xdr:colOff>0</xdr:colOff>
      <xdr:row>35</xdr:row>
      <xdr:rowOff>127163</xdr:rowOff>
    </xdr:from>
    <xdr:to>
      <xdr:col>1</xdr:col>
      <xdr:colOff>627529</xdr:colOff>
      <xdr:row>35</xdr:row>
      <xdr:rowOff>1359810</xdr:rowOff>
    </xdr:to>
    <xdr:pic>
      <xdr:nvPicPr>
        <xdr:cNvPr id="67" name="Рисунок 66">
          <a:extLst>
            <a:ext uri="{FF2B5EF4-FFF2-40B4-BE49-F238E27FC236}">
              <a16:creationId xmlns:a16="http://schemas.microsoft.com/office/drawing/2014/main" id="{4D62A628-51B0-3523-1C1F-7246C1C8374C}"/>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34226663"/>
          <a:ext cx="1223877" cy="1232647"/>
        </a:xfrm>
        <a:prstGeom prst="rect">
          <a:avLst/>
        </a:prstGeom>
      </xdr:spPr>
    </xdr:pic>
    <xdr:clientData/>
  </xdr:twoCellAnchor>
  <xdr:twoCellAnchor editAs="oneCell">
    <xdr:from>
      <xdr:col>0</xdr:col>
      <xdr:colOff>190501</xdr:colOff>
      <xdr:row>147</xdr:row>
      <xdr:rowOff>33618</xdr:rowOff>
    </xdr:from>
    <xdr:to>
      <xdr:col>1</xdr:col>
      <xdr:colOff>459440</xdr:colOff>
      <xdr:row>147</xdr:row>
      <xdr:rowOff>627265</xdr:rowOff>
    </xdr:to>
    <xdr:pic>
      <xdr:nvPicPr>
        <xdr:cNvPr id="57" name="Рисунок 56">
          <a:extLst>
            <a:ext uri="{FF2B5EF4-FFF2-40B4-BE49-F238E27FC236}">
              <a16:creationId xmlns:a16="http://schemas.microsoft.com/office/drawing/2014/main" id="{76F4CC26-782E-7F72-30F4-51CD020668A2}"/>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4038" t="19175" r="3835" b="18253"/>
        <a:stretch>
          <a:fillRect/>
        </a:stretch>
      </xdr:blipFill>
      <xdr:spPr>
        <a:xfrm>
          <a:off x="190501" y="218615559"/>
          <a:ext cx="874057" cy="593647"/>
        </a:xfrm>
        <a:prstGeom prst="rect">
          <a:avLst/>
        </a:prstGeom>
      </xdr:spPr>
    </xdr:pic>
    <xdr:clientData/>
  </xdr:twoCellAnchor>
  <xdr:twoCellAnchor editAs="oneCell">
    <xdr:from>
      <xdr:col>0</xdr:col>
      <xdr:colOff>0</xdr:colOff>
      <xdr:row>41</xdr:row>
      <xdr:rowOff>22411</xdr:rowOff>
    </xdr:from>
    <xdr:to>
      <xdr:col>1</xdr:col>
      <xdr:colOff>627530</xdr:colOff>
      <xdr:row>41</xdr:row>
      <xdr:rowOff>1255059</xdr:rowOff>
    </xdr:to>
    <xdr:pic>
      <xdr:nvPicPr>
        <xdr:cNvPr id="49" name="Рисунок 48">
          <a:extLst>
            <a:ext uri="{FF2B5EF4-FFF2-40B4-BE49-F238E27FC236}">
              <a16:creationId xmlns:a16="http://schemas.microsoft.com/office/drawing/2014/main" id="{488B6B62-B57F-494D-92FA-35780730A9C7}"/>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37315587"/>
          <a:ext cx="1232648" cy="1232648"/>
        </a:xfrm>
        <a:prstGeom prst="rect">
          <a:avLst/>
        </a:prstGeom>
      </xdr:spPr>
    </xdr:pic>
    <xdr:clientData/>
  </xdr:twoCellAnchor>
  <xdr:twoCellAnchor editAs="oneCell">
    <xdr:from>
      <xdr:col>0</xdr:col>
      <xdr:colOff>0</xdr:colOff>
      <xdr:row>40</xdr:row>
      <xdr:rowOff>22411</xdr:rowOff>
    </xdr:from>
    <xdr:to>
      <xdr:col>2</xdr:col>
      <xdr:colOff>0</xdr:colOff>
      <xdr:row>41</xdr:row>
      <xdr:rowOff>1948</xdr:rowOff>
    </xdr:to>
    <xdr:pic>
      <xdr:nvPicPr>
        <xdr:cNvPr id="65" name="Рисунок 64">
          <a:extLst>
            <a:ext uri="{FF2B5EF4-FFF2-40B4-BE49-F238E27FC236}">
              <a16:creationId xmlns:a16="http://schemas.microsoft.com/office/drawing/2014/main" id="{B9D2E3E4-3A7F-4066-AA65-3A421C75625E}"/>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36038117"/>
          <a:ext cx="1243853" cy="1255059"/>
        </a:xfrm>
        <a:prstGeom prst="rect">
          <a:avLst/>
        </a:prstGeom>
      </xdr:spPr>
    </xdr:pic>
    <xdr:clientData/>
  </xdr:twoCellAnchor>
  <xdr:twoCellAnchor editAs="oneCell">
    <xdr:from>
      <xdr:col>0</xdr:col>
      <xdr:colOff>0</xdr:colOff>
      <xdr:row>31</xdr:row>
      <xdr:rowOff>121804</xdr:rowOff>
    </xdr:from>
    <xdr:to>
      <xdr:col>1</xdr:col>
      <xdr:colOff>616322</xdr:colOff>
      <xdr:row>31</xdr:row>
      <xdr:rowOff>1343244</xdr:rowOff>
    </xdr:to>
    <xdr:pic>
      <xdr:nvPicPr>
        <xdr:cNvPr id="61" name="Рисунок 60">
          <a:extLst>
            <a:ext uri="{FF2B5EF4-FFF2-40B4-BE49-F238E27FC236}">
              <a16:creationId xmlns:a16="http://schemas.microsoft.com/office/drawing/2014/main" id="{F0B92075-68B2-4902-BFC9-4A267F9C8B14}"/>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28448326"/>
          <a:ext cx="1212670" cy="1221440"/>
        </a:xfrm>
        <a:prstGeom prst="rect">
          <a:avLst/>
        </a:prstGeom>
      </xdr:spPr>
    </xdr:pic>
    <xdr:clientData/>
  </xdr:twoCellAnchor>
  <xdr:twoCellAnchor editAs="oneCell">
    <xdr:from>
      <xdr:col>0</xdr:col>
      <xdr:colOff>0</xdr:colOff>
      <xdr:row>32</xdr:row>
      <xdr:rowOff>23875</xdr:rowOff>
    </xdr:from>
    <xdr:to>
      <xdr:col>2</xdr:col>
      <xdr:colOff>0</xdr:colOff>
      <xdr:row>32</xdr:row>
      <xdr:rowOff>1265777</xdr:rowOff>
    </xdr:to>
    <xdr:pic>
      <xdr:nvPicPr>
        <xdr:cNvPr id="71" name="Рисунок 70">
          <a:extLst>
            <a:ext uri="{FF2B5EF4-FFF2-40B4-BE49-F238E27FC236}">
              <a16:creationId xmlns:a16="http://schemas.microsoft.com/office/drawing/2014/main" id="{FA1837F5-A3AD-4DD7-A945-B2AD661FC7AA}"/>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30296810"/>
          <a:ext cx="1234109" cy="1241902"/>
        </a:xfrm>
        <a:prstGeom prst="rect">
          <a:avLst/>
        </a:prstGeom>
      </xdr:spPr>
    </xdr:pic>
    <xdr:clientData/>
  </xdr:twoCellAnchor>
  <xdr:twoCellAnchor editAs="oneCell">
    <xdr:from>
      <xdr:col>0</xdr:col>
      <xdr:colOff>0</xdr:colOff>
      <xdr:row>33</xdr:row>
      <xdr:rowOff>22410</xdr:rowOff>
    </xdr:from>
    <xdr:to>
      <xdr:col>1</xdr:col>
      <xdr:colOff>616322</xdr:colOff>
      <xdr:row>33</xdr:row>
      <xdr:rowOff>1243851</xdr:rowOff>
    </xdr:to>
    <xdr:pic>
      <xdr:nvPicPr>
        <xdr:cNvPr id="75" name="Рисунок 74">
          <a:extLst>
            <a:ext uri="{FF2B5EF4-FFF2-40B4-BE49-F238E27FC236}">
              <a16:creationId xmlns:a16="http://schemas.microsoft.com/office/drawing/2014/main" id="{236A51C2-1C0F-4F49-AB5D-835ADF7E753A}"/>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30928234"/>
          <a:ext cx="1221440" cy="1221441"/>
        </a:xfrm>
        <a:prstGeom prst="rect">
          <a:avLst/>
        </a:prstGeom>
      </xdr:spPr>
    </xdr:pic>
    <xdr:clientData/>
  </xdr:twoCellAnchor>
  <xdr:twoCellAnchor editAs="oneCell">
    <xdr:from>
      <xdr:col>0</xdr:col>
      <xdr:colOff>0</xdr:colOff>
      <xdr:row>34</xdr:row>
      <xdr:rowOff>22412</xdr:rowOff>
    </xdr:from>
    <xdr:to>
      <xdr:col>1</xdr:col>
      <xdr:colOff>627529</xdr:colOff>
      <xdr:row>34</xdr:row>
      <xdr:rowOff>1255059</xdr:rowOff>
    </xdr:to>
    <xdr:pic>
      <xdr:nvPicPr>
        <xdr:cNvPr id="78" name="Рисунок 77">
          <a:extLst>
            <a:ext uri="{FF2B5EF4-FFF2-40B4-BE49-F238E27FC236}">
              <a16:creationId xmlns:a16="http://schemas.microsoft.com/office/drawing/2014/main" id="{99C58A30-4400-49C7-BCF6-0782A9D27A0A}"/>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32205706"/>
          <a:ext cx="1232647" cy="1232647"/>
        </a:xfrm>
        <a:prstGeom prst="rect">
          <a:avLst/>
        </a:prstGeom>
      </xdr:spPr>
    </xdr:pic>
    <xdr:clientData/>
  </xdr:twoCellAnchor>
  <xdr:twoCellAnchor editAs="oneCell">
    <xdr:from>
      <xdr:col>0</xdr:col>
      <xdr:colOff>89648</xdr:colOff>
      <xdr:row>129</xdr:row>
      <xdr:rowOff>22412</xdr:rowOff>
    </xdr:from>
    <xdr:to>
      <xdr:col>1</xdr:col>
      <xdr:colOff>427434</xdr:colOff>
      <xdr:row>129</xdr:row>
      <xdr:rowOff>2005854</xdr:rowOff>
    </xdr:to>
    <xdr:pic>
      <xdr:nvPicPr>
        <xdr:cNvPr id="17" name="Рисунок 16">
          <a:extLst>
            <a:ext uri="{FF2B5EF4-FFF2-40B4-BE49-F238E27FC236}">
              <a16:creationId xmlns:a16="http://schemas.microsoft.com/office/drawing/2014/main" id="{DDE1ABA5-CA18-29A7-ACED-819E2E53E046}"/>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21804" r="30658"/>
        <a:stretch>
          <a:fillRect/>
        </a:stretch>
      </xdr:blipFill>
      <xdr:spPr>
        <a:xfrm>
          <a:off x="89648" y="142863794"/>
          <a:ext cx="942904" cy="1983442"/>
        </a:xfrm>
        <a:prstGeom prst="rect">
          <a:avLst/>
        </a:prstGeom>
      </xdr:spPr>
    </xdr:pic>
    <xdr:clientData/>
  </xdr:twoCellAnchor>
  <xdr:twoCellAnchor editAs="oneCell">
    <xdr:from>
      <xdr:col>0</xdr:col>
      <xdr:colOff>107577</xdr:colOff>
      <xdr:row>130</xdr:row>
      <xdr:rowOff>17370</xdr:rowOff>
    </xdr:from>
    <xdr:to>
      <xdr:col>1</xdr:col>
      <xdr:colOff>480052</xdr:colOff>
      <xdr:row>130</xdr:row>
      <xdr:rowOff>628650</xdr:rowOff>
    </xdr:to>
    <xdr:pic>
      <xdr:nvPicPr>
        <xdr:cNvPr id="23" name="Рисунок 22">
          <a:extLst>
            <a:ext uri="{FF2B5EF4-FFF2-40B4-BE49-F238E27FC236}">
              <a16:creationId xmlns:a16="http://schemas.microsoft.com/office/drawing/2014/main" id="{4376BEF3-963D-5CA7-E78B-0C302826E1BF}"/>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8944" b="18505"/>
        <a:stretch>
          <a:fillRect/>
        </a:stretch>
      </xdr:blipFill>
      <xdr:spPr>
        <a:xfrm>
          <a:off x="107577" y="144644970"/>
          <a:ext cx="972550" cy="611280"/>
        </a:xfrm>
        <a:prstGeom prst="rect">
          <a:avLst/>
        </a:prstGeom>
      </xdr:spPr>
    </xdr:pic>
    <xdr:clientData/>
  </xdr:twoCellAnchor>
  <xdr:twoCellAnchor editAs="oneCell">
    <xdr:from>
      <xdr:col>0</xdr:col>
      <xdr:colOff>104775</xdr:colOff>
      <xdr:row>131</xdr:row>
      <xdr:rowOff>9524</xdr:rowOff>
    </xdr:from>
    <xdr:to>
      <xdr:col>1</xdr:col>
      <xdr:colOff>511877</xdr:colOff>
      <xdr:row>131</xdr:row>
      <xdr:rowOff>621524</xdr:rowOff>
    </xdr:to>
    <xdr:pic>
      <xdr:nvPicPr>
        <xdr:cNvPr id="26" name="Рисунок 25">
          <a:extLst>
            <a:ext uri="{FF2B5EF4-FFF2-40B4-BE49-F238E27FC236}">
              <a16:creationId xmlns:a16="http://schemas.microsoft.com/office/drawing/2014/main" id="{A4207939-8475-1859-806A-92EFC797FA0A}"/>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t="20660" b="18576"/>
        <a:stretch>
          <a:fillRect/>
        </a:stretch>
      </xdr:blipFill>
      <xdr:spPr>
        <a:xfrm>
          <a:off x="104775" y="145284824"/>
          <a:ext cx="1007177" cy="612000"/>
        </a:xfrm>
        <a:prstGeom prst="rect">
          <a:avLst/>
        </a:prstGeom>
      </xdr:spPr>
    </xdr:pic>
    <xdr:clientData/>
  </xdr:twoCellAnchor>
  <xdr:twoCellAnchor editAs="oneCell">
    <xdr:from>
      <xdr:col>0</xdr:col>
      <xdr:colOff>133350</xdr:colOff>
      <xdr:row>132</xdr:row>
      <xdr:rowOff>9526</xdr:rowOff>
    </xdr:from>
    <xdr:to>
      <xdr:col>1</xdr:col>
      <xdr:colOff>535442</xdr:colOff>
      <xdr:row>132</xdr:row>
      <xdr:rowOff>621526</xdr:rowOff>
    </xdr:to>
    <xdr:pic>
      <xdr:nvPicPr>
        <xdr:cNvPr id="34" name="Рисунок 33">
          <a:extLst>
            <a:ext uri="{FF2B5EF4-FFF2-40B4-BE49-F238E27FC236}">
              <a16:creationId xmlns:a16="http://schemas.microsoft.com/office/drawing/2014/main" id="{086803A5-1EC0-0DA7-90FB-8068A78BB99C}"/>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0660" b="18272"/>
        <a:stretch>
          <a:fillRect/>
        </a:stretch>
      </xdr:blipFill>
      <xdr:spPr>
        <a:xfrm>
          <a:off x="133350" y="145932526"/>
          <a:ext cx="1002167" cy="612000"/>
        </a:xfrm>
        <a:prstGeom prst="rect">
          <a:avLst/>
        </a:prstGeom>
      </xdr:spPr>
    </xdr:pic>
    <xdr:clientData/>
  </xdr:twoCellAnchor>
  <xdr:twoCellAnchor editAs="oneCell">
    <xdr:from>
      <xdr:col>0</xdr:col>
      <xdr:colOff>133350</xdr:colOff>
      <xdr:row>133</xdr:row>
      <xdr:rowOff>19051</xdr:rowOff>
    </xdr:from>
    <xdr:to>
      <xdr:col>1</xdr:col>
      <xdr:colOff>545513</xdr:colOff>
      <xdr:row>133</xdr:row>
      <xdr:rowOff>631051</xdr:rowOff>
    </xdr:to>
    <xdr:pic>
      <xdr:nvPicPr>
        <xdr:cNvPr id="47" name="Рисунок 46">
          <a:extLst>
            <a:ext uri="{FF2B5EF4-FFF2-40B4-BE49-F238E27FC236}">
              <a16:creationId xmlns:a16="http://schemas.microsoft.com/office/drawing/2014/main" id="{CA9D295D-CDC9-681C-FA79-B8E2BE9EED55}"/>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0660" b="18880"/>
        <a:stretch>
          <a:fillRect/>
        </a:stretch>
      </xdr:blipFill>
      <xdr:spPr>
        <a:xfrm>
          <a:off x="133350" y="146589751"/>
          <a:ext cx="1012238" cy="612000"/>
        </a:xfrm>
        <a:prstGeom prst="rect">
          <a:avLst/>
        </a:prstGeom>
      </xdr:spPr>
    </xdr:pic>
    <xdr:clientData/>
  </xdr:twoCellAnchor>
  <xdr:twoCellAnchor editAs="oneCell">
    <xdr:from>
      <xdr:col>0</xdr:col>
      <xdr:colOff>123827</xdr:colOff>
      <xdr:row>134</xdr:row>
      <xdr:rowOff>19051</xdr:rowOff>
    </xdr:from>
    <xdr:to>
      <xdr:col>1</xdr:col>
      <xdr:colOff>551485</xdr:colOff>
      <xdr:row>134</xdr:row>
      <xdr:rowOff>631051</xdr:rowOff>
    </xdr:to>
    <xdr:pic>
      <xdr:nvPicPr>
        <xdr:cNvPr id="50" name="Рисунок 49">
          <a:extLst>
            <a:ext uri="{FF2B5EF4-FFF2-40B4-BE49-F238E27FC236}">
              <a16:creationId xmlns:a16="http://schemas.microsoft.com/office/drawing/2014/main" id="{F3D3F6FE-A350-54C7-C00D-8B71459448FA}"/>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t="21267" b="19184"/>
        <a:stretch>
          <a:fillRect/>
        </a:stretch>
      </xdr:blipFill>
      <xdr:spPr>
        <a:xfrm>
          <a:off x="123827" y="147237451"/>
          <a:ext cx="1027733" cy="612000"/>
        </a:xfrm>
        <a:prstGeom prst="rect">
          <a:avLst/>
        </a:prstGeom>
      </xdr:spPr>
    </xdr:pic>
    <xdr:clientData/>
  </xdr:twoCellAnchor>
  <xdr:twoCellAnchor editAs="oneCell">
    <xdr:from>
      <xdr:col>0</xdr:col>
      <xdr:colOff>142876</xdr:colOff>
      <xdr:row>135</xdr:row>
      <xdr:rowOff>28575</xdr:rowOff>
    </xdr:from>
    <xdr:to>
      <xdr:col>1</xdr:col>
      <xdr:colOff>555040</xdr:colOff>
      <xdr:row>135</xdr:row>
      <xdr:rowOff>640575</xdr:rowOff>
    </xdr:to>
    <xdr:pic>
      <xdr:nvPicPr>
        <xdr:cNvPr id="68" name="Рисунок 67">
          <a:extLst>
            <a:ext uri="{FF2B5EF4-FFF2-40B4-BE49-F238E27FC236}">
              <a16:creationId xmlns:a16="http://schemas.microsoft.com/office/drawing/2014/main" id="{5FD54325-BF2D-33AC-66A1-DB3F37A6134F}"/>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t="20660" b="18880"/>
        <a:stretch>
          <a:fillRect/>
        </a:stretch>
      </xdr:blipFill>
      <xdr:spPr>
        <a:xfrm>
          <a:off x="142876" y="147894675"/>
          <a:ext cx="1012239" cy="612000"/>
        </a:xfrm>
        <a:prstGeom prst="rect">
          <a:avLst/>
        </a:prstGeom>
      </xdr:spPr>
    </xdr:pic>
    <xdr:clientData/>
  </xdr:twoCellAnchor>
  <xdr:twoCellAnchor editAs="oneCell">
    <xdr:from>
      <xdr:col>0</xdr:col>
      <xdr:colOff>114300</xdr:colOff>
      <xdr:row>136</xdr:row>
      <xdr:rowOff>28575</xdr:rowOff>
    </xdr:from>
    <xdr:to>
      <xdr:col>1</xdr:col>
      <xdr:colOff>520174</xdr:colOff>
      <xdr:row>136</xdr:row>
      <xdr:rowOff>640575</xdr:rowOff>
    </xdr:to>
    <xdr:pic>
      <xdr:nvPicPr>
        <xdr:cNvPr id="76" name="Рисунок 75">
          <a:extLst>
            <a:ext uri="{FF2B5EF4-FFF2-40B4-BE49-F238E27FC236}">
              <a16:creationId xmlns:a16="http://schemas.microsoft.com/office/drawing/2014/main" id="{0E333FAC-26F8-E1A3-8A11-CCE2CB873F90}"/>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20032" b="19130"/>
        <a:stretch>
          <a:fillRect/>
        </a:stretch>
      </xdr:blipFill>
      <xdr:spPr>
        <a:xfrm>
          <a:off x="114300" y="148542375"/>
          <a:ext cx="1005949" cy="612000"/>
        </a:xfrm>
        <a:prstGeom prst="rect">
          <a:avLst/>
        </a:prstGeom>
      </xdr:spPr>
    </xdr:pic>
    <xdr:clientData/>
  </xdr:twoCellAnchor>
  <xdr:twoCellAnchor editAs="oneCell">
    <xdr:from>
      <xdr:col>0</xdr:col>
      <xdr:colOff>123825</xdr:colOff>
      <xdr:row>137</xdr:row>
      <xdr:rowOff>28575</xdr:rowOff>
    </xdr:from>
    <xdr:to>
      <xdr:col>1</xdr:col>
      <xdr:colOff>535988</xdr:colOff>
      <xdr:row>137</xdr:row>
      <xdr:rowOff>640575</xdr:rowOff>
    </xdr:to>
    <xdr:pic>
      <xdr:nvPicPr>
        <xdr:cNvPr id="81" name="Рисунок 80">
          <a:extLst>
            <a:ext uri="{FF2B5EF4-FFF2-40B4-BE49-F238E27FC236}">
              <a16:creationId xmlns:a16="http://schemas.microsoft.com/office/drawing/2014/main" id="{E718A9F1-868A-3158-F32D-451B46782E5F}"/>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t="20660" b="18880"/>
        <a:stretch>
          <a:fillRect/>
        </a:stretch>
      </xdr:blipFill>
      <xdr:spPr>
        <a:xfrm>
          <a:off x="123825" y="149190075"/>
          <a:ext cx="1012238" cy="612000"/>
        </a:xfrm>
        <a:prstGeom prst="rect">
          <a:avLst/>
        </a:prstGeom>
      </xdr:spPr>
    </xdr:pic>
    <xdr:clientData/>
  </xdr:twoCellAnchor>
  <xdr:twoCellAnchor editAs="oneCell">
    <xdr:from>
      <xdr:col>0</xdr:col>
      <xdr:colOff>133351</xdr:colOff>
      <xdr:row>138</xdr:row>
      <xdr:rowOff>9525</xdr:rowOff>
    </xdr:from>
    <xdr:to>
      <xdr:col>1</xdr:col>
      <xdr:colOff>520705</xdr:colOff>
      <xdr:row>138</xdr:row>
      <xdr:rowOff>621525</xdr:rowOff>
    </xdr:to>
    <xdr:pic>
      <xdr:nvPicPr>
        <xdr:cNvPr id="83" name="Рисунок 82">
          <a:extLst>
            <a:ext uri="{FF2B5EF4-FFF2-40B4-BE49-F238E27FC236}">
              <a16:creationId xmlns:a16="http://schemas.microsoft.com/office/drawing/2014/main" id="{C4AC9A81-F389-F9CF-B430-8D907C1A0BBB}"/>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t="19444" b="18576"/>
        <a:stretch>
          <a:fillRect/>
        </a:stretch>
      </xdr:blipFill>
      <xdr:spPr>
        <a:xfrm>
          <a:off x="133351" y="149818725"/>
          <a:ext cx="987429" cy="612000"/>
        </a:xfrm>
        <a:prstGeom prst="rect">
          <a:avLst/>
        </a:prstGeom>
      </xdr:spPr>
    </xdr:pic>
    <xdr:clientData/>
  </xdr:twoCellAnchor>
  <xdr:oneCellAnchor>
    <xdr:from>
      <xdr:col>0</xdr:col>
      <xdr:colOff>0</xdr:colOff>
      <xdr:row>30</xdr:row>
      <xdr:rowOff>43961</xdr:rowOff>
    </xdr:from>
    <xdr:ext cx="1205527" cy="1176618"/>
    <xdr:pic>
      <xdr:nvPicPr>
        <xdr:cNvPr id="12" name="Рисунок 11">
          <a:extLst>
            <a:ext uri="{FF2B5EF4-FFF2-40B4-BE49-F238E27FC236}">
              <a16:creationId xmlns:a16="http://schemas.microsoft.com/office/drawing/2014/main" id="{926ECBE7-17EA-4086-93BD-72E6F119B62E}"/>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44306636"/>
          <a:ext cx="1205527" cy="1176618"/>
        </a:xfrm>
        <a:prstGeom prst="rect">
          <a:avLst/>
        </a:prstGeom>
      </xdr:spPr>
    </xdr:pic>
    <xdr:clientData/>
  </xdr:oneCellAnchor>
  <xdr:twoCellAnchor editAs="oneCell">
    <xdr:from>
      <xdr:col>0</xdr:col>
      <xdr:colOff>0</xdr:colOff>
      <xdr:row>29</xdr:row>
      <xdr:rowOff>28575</xdr:rowOff>
    </xdr:from>
    <xdr:to>
      <xdr:col>2</xdr:col>
      <xdr:colOff>0</xdr:colOff>
      <xdr:row>29</xdr:row>
      <xdr:rowOff>1266825</xdr:rowOff>
    </xdr:to>
    <xdr:pic>
      <xdr:nvPicPr>
        <xdr:cNvPr id="16" name="Рисунок 15">
          <a:extLst>
            <a:ext uri="{FF2B5EF4-FFF2-40B4-BE49-F238E27FC236}">
              <a16:creationId xmlns:a16="http://schemas.microsoft.com/office/drawing/2014/main" id="{9D70B8B1-269F-E371-E26D-966BF7674A12}"/>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31089600"/>
          <a:ext cx="1238250" cy="1238250"/>
        </a:xfrm>
        <a:prstGeom prst="rect">
          <a:avLst/>
        </a:prstGeom>
      </xdr:spPr>
    </xdr:pic>
    <xdr:clientData/>
  </xdr:twoCellAnchor>
  <xdr:twoCellAnchor editAs="oneCell">
    <xdr:from>
      <xdr:col>0</xdr:col>
      <xdr:colOff>0</xdr:colOff>
      <xdr:row>28</xdr:row>
      <xdr:rowOff>19049</xdr:rowOff>
    </xdr:from>
    <xdr:to>
      <xdr:col>2</xdr:col>
      <xdr:colOff>0</xdr:colOff>
      <xdr:row>28</xdr:row>
      <xdr:rowOff>1266824</xdr:rowOff>
    </xdr:to>
    <xdr:pic>
      <xdr:nvPicPr>
        <xdr:cNvPr id="25" name="Рисунок 24">
          <a:extLst>
            <a:ext uri="{FF2B5EF4-FFF2-40B4-BE49-F238E27FC236}">
              <a16:creationId xmlns:a16="http://schemas.microsoft.com/office/drawing/2014/main" id="{6C2D3799-0451-61F9-EFAA-3744A156D323}"/>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29803724"/>
          <a:ext cx="1238250" cy="1247775"/>
        </a:xfrm>
        <a:prstGeom prst="rect">
          <a:avLst/>
        </a:prstGeom>
      </xdr:spPr>
    </xdr:pic>
    <xdr:clientData/>
  </xdr:twoCellAnchor>
  <xdr:twoCellAnchor editAs="oneCell">
    <xdr:from>
      <xdr:col>0</xdr:col>
      <xdr:colOff>0</xdr:colOff>
      <xdr:row>27</xdr:row>
      <xdr:rowOff>19050</xdr:rowOff>
    </xdr:from>
    <xdr:to>
      <xdr:col>2</xdr:col>
      <xdr:colOff>0</xdr:colOff>
      <xdr:row>27</xdr:row>
      <xdr:rowOff>1268250</xdr:rowOff>
    </xdr:to>
    <xdr:pic>
      <xdr:nvPicPr>
        <xdr:cNvPr id="42" name="Рисунок 41">
          <a:extLst>
            <a:ext uri="{FF2B5EF4-FFF2-40B4-BE49-F238E27FC236}">
              <a16:creationId xmlns:a16="http://schemas.microsoft.com/office/drawing/2014/main" id="{B6D225AF-5996-2F98-37F7-928D6E2B4091}"/>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28527375"/>
          <a:ext cx="1249200" cy="1249200"/>
        </a:xfrm>
        <a:prstGeom prst="rect">
          <a:avLst/>
        </a:prstGeom>
      </xdr:spPr>
    </xdr:pic>
    <xdr:clientData/>
  </xdr:twoCellAnchor>
  <xdr:twoCellAnchor editAs="oneCell">
    <xdr:from>
      <xdr:col>0</xdr:col>
      <xdr:colOff>0</xdr:colOff>
      <xdr:row>26</xdr:row>
      <xdr:rowOff>9525</xdr:rowOff>
    </xdr:from>
    <xdr:to>
      <xdr:col>2</xdr:col>
      <xdr:colOff>0</xdr:colOff>
      <xdr:row>26</xdr:row>
      <xdr:rowOff>1258725</xdr:rowOff>
    </xdr:to>
    <xdr:pic>
      <xdr:nvPicPr>
        <xdr:cNvPr id="74" name="Рисунок 73">
          <a:extLst>
            <a:ext uri="{FF2B5EF4-FFF2-40B4-BE49-F238E27FC236}">
              <a16:creationId xmlns:a16="http://schemas.microsoft.com/office/drawing/2014/main" id="{3234E343-217B-66F2-4279-F7FF2337D196}"/>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28346400"/>
          <a:ext cx="1249200" cy="1249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119595</xdr:colOff>
      <xdr:row>4</xdr:row>
      <xdr:rowOff>231204</xdr:rowOff>
    </xdr:to>
    <xdr:pic>
      <xdr:nvPicPr>
        <xdr:cNvPr id="25" name="Имя ">
          <a:extLst>
            <a:ext uri="{FF2B5EF4-FFF2-40B4-BE49-F238E27FC236}">
              <a16:creationId xmlns:a16="http://schemas.microsoft.com/office/drawing/2014/main" id="{244CD63D-81C9-48BC-A308-EEAF2FEE32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202395" cy="1298004"/>
        </a:xfrm>
        <a:prstGeom prst="rect">
          <a:avLst/>
        </a:prstGeom>
        <a:ln>
          <a:noFill/>
        </a:ln>
      </xdr:spPr>
    </xdr:pic>
    <xdr:clientData/>
  </xdr:twoCellAnchor>
  <xdr:twoCellAnchor editAs="oneCell">
    <xdr:from>
      <xdr:col>0</xdr:col>
      <xdr:colOff>0</xdr:colOff>
      <xdr:row>88</xdr:row>
      <xdr:rowOff>79842</xdr:rowOff>
    </xdr:from>
    <xdr:to>
      <xdr:col>2</xdr:col>
      <xdr:colOff>7937</xdr:colOff>
      <xdr:row>90</xdr:row>
      <xdr:rowOff>86683</xdr:rowOff>
    </xdr:to>
    <xdr:pic>
      <xdr:nvPicPr>
        <xdr:cNvPr id="56" name="Рисунок 55">
          <a:extLst>
            <a:ext uri="{FF2B5EF4-FFF2-40B4-BE49-F238E27FC236}">
              <a16:creationId xmlns:a16="http://schemas.microsoft.com/office/drawing/2014/main" id="{5C03AEB0-43D9-437E-BC1D-F5967CCE84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32565695"/>
          <a:ext cx="1218172" cy="1242286"/>
        </a:xfrm>
        <a:prstGeom prst="rect">
          <a:avLst/>
        </a:prstGeom>
      </xdr:spPr>
    </xdr:pic>
    <xdr:clientData/>
  </xdr:twoCellAnchor>
  <xdr:twoCellAnchor editAs="oneCell">
    <xdr:from>
      <xdr:col>0</xdr:col>
      <xdr:colOff>7938</xdr:colOff>
      <xdr:row>75</xdr:row>
      <xdr:rowOff>95249</xdr:rowOff>
    </xdr:from>
    <xdr:to>
      <xdr:col>2</xdr:col>
      <xdr:colOff>7936</xdr:colOff>
      <xdr:row>77</xdr:row>
      <xdr:rowOff>0</xdr:rowOff>
    </xdr:to>
    <xdr:pic>
      <xdr:nvPicPr>
        <xdr:cNvPr id="24" name="Рисунок 23">
          <a:extLst>
            <a:ext uri="{FF2B5EF4-FFF2-40B4-BE49-F238E27FC236}">
              <a16:creationId xmlns:a16="http://schemas.microsoft.com/office/drawing/2014/main" id="{866728D9-DD14-4A30-A0E3-91C0B8317CE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938" y="5460999"/>
          <a:ext cx="1222373" cy="1174748"/>
        </a:xfrm>
        <a:prstGeom prst="rect">
          <a:avLst/>
        </a:prstGeom>
      </xdr:spPr>
    </xdr:pic>
    <xdr:clientData/>
  </xdr:twoCellAnchor>
  <xdr:twoCellAnchor editAs="oneCell">
    <xdr:from>
      <xdr:col>0</xdr:col>
      <xdr:colOff>0</xdr:colOff>
      <xdr:row>82</xdr:row>
      <xdr:rowOff>33338</xdr:rowOff>
    </xdr:from>
    <xdr:to>
      <xdr:col>1</xdr:col>
      <xdr:colOff>595311</xdr:colOff>
      <xdr:row>82</xdr:row>
      <xdr:rowOff>1223963</xdr:rowOff>
    </xdr:to>
    <xdr:pic>
      <xdr:nvPicPr>
        <xdr:cNvPr id="15" name="Рисунок 14">
          <a:extLst>
            <a:ext uri="{FF2B5EF4-FFF2-40B4-BE49-F238E27FC236}">
              <a16:creationId xmlns:a16="http://schemas.microsoft.com/office/drawing/2014/main" id="{D5EE61EC-947C-BDA7-68B0-85DCE502514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1760994"/>
          <a:ext cx="1190624" cy="1190625"/>
        </a:xfrm>
        <a:prstGeom prst="rect">
          <a:avLst/>
        </a:prstGeom>
      </xdr:spPr>
    </xdr:pic>
    <xdr:clientData/>
  </xdr:twoCellAnchor>
  <xdr:twoCellAnchor editAs="oneCell">
    <xdr:from>
      <xdr:col>0</xdr:col>
      <xdr:colOff>0</xdr:colOff>
      <xdr:row>72</xdr:row>
      <xdr:rowOff>35719</xdr:rowOff>
    </xdr:from>
    <xdr:to>
      <xdr:col>3</xdr:col>
      <xdr:colOff>0</xdr:colOff>
      <xdr:row>72</xdr:row>
      <xdr:rowOff>1238250</xdr:rowOff>
    </xdr:to>
    <xdr:pic>
      <xdr:nvPicPr>
        <xdr:cNvPr id="6" name="Рисунок 5">
          <a:extLst>
            <a:ext uri="{FF2B5EF4-FFF2-40B4-BE49-F238E27FC236}">
              <a16:creationId xmlns:a16="http://schemas.microsoft.com/office/drawing/2014/main" id="{187BF64C-529D-0FFE-80E6-817EA64E1D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1992395"/>
          <a:ext cx="1232647" cy="1202531"/>
        </a:xfrm>
        <a:prstGeom prst="rect">
          <a:avLst/>
        </a:prstGeom>
      </xdr:spPr>
    </xdr:pic>
    <xdr:clientData/>
  </xdr:twoCellAnchor>
  <xdr:twoCellAnchor editAs="oneCell">
    <xdr:from>
      <xdr:col>0</xdr:col>
      <xdr:colOff>0</xdr:colOff>
      <xdr:row>73</xdr:row>
      <xdr:rowOff>47625</xdr:rowOff>
    </xdr:from>
    <xdr:to>
      <xdr:col>2</xdr:col>
      <xdr:colOff>0</xdr:colOff>
      <xdr:row>73</xdr:row>
      <xdr:rowOff>1238250</xdr:rowOff>
    </xdr:to>
    <xdr:pic>
      <xdr:nvPicPr>
        <xdr:cNvPr id="8" name="Рисунок 7">
          <a:extLst>
            <a:ext uri="{FF2B5EF4-FFF2-40B4-BE49-F238E27FC236}">
              <a16:creationId xmlns:a16="http://schemas.microsoft.com/office/drawing/2014/main" id="{777A632A-E4E3-FF41-B52F-363C321D38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3304184"/>
          <a:ext cx="1210235" cy="1190625"/>
        </a:xfrm>
        <a:prstGeom prst="rect">
          <a:avLst/>
        </a:prstGeom>
      </xdr:spPr>
    </xdr:pic>
    <xdr:clientData/>
  </xdr:twoCellAnchor>
  <xdr:twoCellAnchor editAs="oneCell">
    <xdr:from>
      <xdr:col>0</xdr:col>
      <xdr:colOff>8282</xdr:colOff>
      <xdr:row>37</xdr:row>
      <xdr:rowOff>29736</xdr:rowOff>
    </xdr:from>
    <xdr:to>
      <xdr:col>3</xdr:col>
      <xdr:colOff>0</xdr:colOff>
      <xdr:row>37</xdr:row>
      <xdr:rowOff>1221373</xdr:rowOff>
    </xdr:to>
    <xdr:pic>
      <xdr:nvPicPr>
        <xdr:cNvPr id="4" name="Рисунок 3">
          <a:extLst>
            <a:ext uri="{FF2B5EF4-FFF2-40B4-BE49-F238E27FC236}">
              <a16:creationId xmlns:a16="http://schemas.microsoft.com/office/drawing/2014/main" id="{70FBFF9F-9A08-4DCA-BC2E-540B2F3C002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282" y="2787845"/>
          <a:ext cx="1192696" cy="1191637"/>
        </a:xfrm>
        <a:prstGeom prst="rect">
          <a:avLst/>
        </a:prstGeom>
      </xdr:spPr>
    </xdr:pic>
    <xdr:clientData/>
  </xdr:twoCellAnchor>
  <xdr:twoCellAnchor editAs="oneCell">
    <xdr:from>
      <xdr:col>0</xdr:col>
      <xdr:colOff>0</xdr:colOff>
      <xdr:row>38</xdr:row>
      <xdr:rowOff>33130</xdr:rowOff>
    </xdr:from>
    <xdr:to>
      <xdr:col>3</xdr:col>
      <xdr:colOff>3312</xdr:colOff>
      <xdr:row>38</xdr:row>
      <xdr:rowOff>1237420</xdr:rowOff>
    </xdr:to>
    <xdr:pic>
      <xdr:nvPicPr>
        <xdr:cNvPr id="9" name="Рисунок 8">
          <a:extLst>
            <a:ext uri="{FF2B5EF4-FFF2-40B4-BE49-F238E27FC236}">
              <a16:creationId xmlns:a16="http://schemas.microsoft.com/office/drawing/2014/main" id="{34D948E2-BBB7-4FC1-B09F-1CC2543819B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041913"/>
          <a:ext cx="1204290" cy="1204290"/>
        </a:xfrm>
        <a:prstGeom prst="rect">
          <a:avLst/>
        </a:prstGeom>
      </xdr:spPr>
    </xdr:pic>
    <xdr:clientData/>
  </xdr:twoCellAnchor>
  <xdr:twoCellAnchor editAs="oneCell">
    <xdr:from>
      <xdr:col>0</xdr:col>
      <xdr:colOff>0</xdr:colOff>
      <xdr:row>70</xdr:row>
      <xdr:rowOff>95250</xdr:rowOff>
    </xdr:from>
    <xdr:to>
      <xdr:col>1</xdr:col>
      <xdr:colOff>589167</xdr:colOff>
      <xdr:row>70</xdr:row>
      <xdr:rowOff>1191326</xdr:rowOff>
    </xdr:to>
    <xdr:pic>
      <xdr:nvPicPr>
        <xdr:cNvPr id="21" name="Рисунок 20">
          <a:extLst>
            <a:ext uri="{FF2B5EF4-FFF2-40B4-BE49-F238E27FC236}">
              <a16:creationId xmlns:a16="http://schemas.microsoft.com/office/drawing/2014/main" id="{68D9526A-BF82-4072-A2A8-51D1307519C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8181975"/>
          <a:ext cx="1189242" cy="1096076"/>
        </a:xfrm>
        <a:prstGeom prst="rect">
          <a:avLst/>
        </a:prstGeom>
      </xdr:spPr>
    </xdr:pic>
    <xdr:clientData/>
  </xdr:twoCellAnchor>
  <xdr:twoCellAnchor editAs="oneCell">
    <xdr:from>
      <xdr:col>0</xdr:col>
      <xdr:colOff>0</xdr:colOff>
      <xdr:row>74</xdr:row>
      <xdr:rowOff>22412</xdr:rowOff>
    </xdr:from>
    <xdr:to>
      <xdr:col>3</xdr:col>
      <xdr:colOff>4322</xdr:colOff>
      <xdr:row>75</xdr:row>
      <xdr:rowOff>0</xdr:rowOff>
    </xdr:to>
    <xdr:pic>
      <xdr:nvPicPr>
        <xdr:cNvPr id="7" name="Рисунок 6">
          <a:extLst>
            <a:ext uri="{FF2B5EF4-FFF2-40B4-BE49-F238E27FC236}">
              <a16:creationId xmlns:a16="http://schemas.microsoft.com/office/drawing/2014/main" id="{4C3B3A10-CA99-0320-FBC9-7634AD43912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14578853"/>
          <a:ext cx="1228164" cy="1228164"/>
        </a:xfrm>
        <a:prstGeom prst="rect">
          <a:avLst/>
        </a:prstGeom>
      </xdr:spPr>
    </xdr:pic>
    <xdr:clientData/>
  </xdr:twoCellAnchor>
  <xdr:twoCellAnchor editAs="oneCell">
    <xdr:from>
      <xdr:col>0</xdr:col>
      <xdr:colOff>0</xdr:colOff>
      <xdr:row>78</xdr:row>
      <xdr:rowOff>392205</xdr:rowOff>
    </xdr:from>
    <xdr:to>
      <xdr:col>3</xdr:col>
      <xdr:colOff>4322</xdr:colOff>
      <xdr:row>80</xdr:row>
      <xdr:rowOff>477369</xdr:rowOff>
    </xdr:to>
    <xdr:pic>
      <xdr:nvPicPr>
        <xdr:cNvPr id="13" name="Рисунок 12">
          <a:extLst>
            <a:ext uri="{FF2B5EF4-FFF2-40B4-BE49-F238E27FC236}">
              <a16:creationId xmlns:a16="http://schemas.microsoft.com/office/drawing/2014/main" id="{9F4A4FAB-08D5-7DF8-0F93-1343E0B654D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24652940"/>
          <a:ext cx="1228164" cy="1228164"/>
        </a:xfrm>
        <a:prstGeom prst="rect">
          <a:avLst/>
        </a:prstGeom>
      </xdr:spPr>
    </xdr:pic>
    <xdr:clientData/>
  </xdr:twoCellAnchor>
  <xdr:twoCellAnchor editAs="oneCell">
    <xdr:from>
      <xdr:col>0</xdr:col>
      <xdr:colOff>0</xdr:colOff>
      <xdr:row>83</xdr:row>
      <xdr:rowOff>389963</xdr:rowOff>
    </xdr:from>
    <xdr:to>
      <xdr:col>3</xdr:col>
      <xdr:colOff>4321</xdr:colOff>
      <xdr:row>86</xdr:row>
      <xdr:rowOff>96926</xdr:rowOff>
    </xdr:to>
    <xdr:pic>
      <xdr:nvPicPr>
        <xdr:cNvPr id="22" name="Рисунок 21">
          <a:extLst>
            <a:ext uri="{FF2B5EF4-FFF2-40B4-BE49-F238E27FC236}">
              <a16:creationId xmlns:a16="http://schemas.microsoft.com/office/drawing/2014/main" id="{3EF82CCC-2A86-B3C4-6AE0-00D00916E4A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95220863"/>
          <a:ext cx="1223521" cy="1211913"/>
        </a:xfrm>
        <a:prstGeom prst="rect">
          <a:avLst/>
        </a:prstGeom>
      </xdr:spPr>
    </xdr:pic>
    <xdr:clientData/>
  </xdr:twoCellAnchor>
  <xdr:twoCellAnchor editAs="oneCell">
    <xdr:from>
      <xdr:col>0</xdr:col>
      <xdr:colOff>0</xdr:colOff>
      <xdr:row>71</xdr:row>
      <xdr:rowOff>33618</xdr:rowOff>
    </xdr:from>
    <xdr:to>
      <xdr:col>2</xdr:col>
      <xdr:colOff>6723</xdr:colOff>
      <xdr:row>71</xdr:row>
      <xdr:rowOff>1243853</xdr:rowOff>
    </xdr:to>
    <xdr:pic>
      <xdr:nvPicPr>
        <xdr:cNvPr id="28" name="Рисунок 27">
          <a:extLst>
            <a:ext uri="{FF2B5EF4-FFF2-40B4-BE49-F238E27FC236}">
              <a16:creationId xmlns:a16="http://schemas.microsoft.com/office/drawing/2014/main" id="{5C3685D4-67F5-430C-018F-565CF591409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10690412"/>
          <a:ext cx="1216958" cy="1216958"/>
        </a:xfrm>
        <a:prstGeom prst="rect">
          <a:avLst/>
        </a:prstGeom>
      </xdr:spPr>
    </xdr:pic>
    <xdr:clientData/>
  </xdr:twoCellAnchor>
  <xdr:twoCellAnchor editAs="oneCell">
    <xdr:from>
      <xdr:col>0</xdr:col>
      <xdr:colOff>0</xdr:colOff>
      <xdr:row>39</xdr:row>
      <xdr:rowOff>17930</xdr:rowOff>
    </xdr:from>
    <xdr:to>
      <xdr:col>1</xdr:col>
      <xdr:colOff>593910</xdr:colOff>
      <xdr:row>39</xdr:row>
      <xdr:rowOff>1216959</xdr:rowOff>
    </xdr:to>
    <xdr:pic>
      <xdr:nvPicPr>
        <xdr:cNvPr id="31" name="Рисунок 30">
          <a:extLst>
            <a:ext uri="{FF2B5EF4-FFF2-40B4-BE49-F238E27FC236}">
              <a16:creationId xmlns:a16="http://schemas.microsoft.com/office/drawing/2014/main" id="{AB2BE3D9-C6B8-7271-8B57-908ACE8DCBE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5251077"/>
          <a:ext cx="1199028" cy="1199029"/>
        </a:xfrm>
        <a:prstGeom prst="rect">
          <a:avLst/>
        </a:prstGeom>
      </xdr:spPr>
    </xdr:pic>
    <xdr:clientData/>
  </xdr:twoCellAnchor>
  <xdr:twoCellAnchor editAs="oneCell">
    <xdr:from>
      <xdr:col>0</xdr:col>
      <xdr:colOff>0</xdr:colOff>
      <xdr:row>69</xdr:row>
      <xdr:rowOff>107672</xdr:rowOff>
    </xdr:from>
    <xdr:to>
      <xdr:col>2</xdr:col>
      <xdr:colOff>7983</xdr:colOff>
      <xdr:row>69</xdr:row>
      <xdr:rowOff>1217543</xdr:rowOff>
    </xdr:to>
    <xdr:pic>
      <xdr:nvPicPr>
        <xdr:cNvPr id="5" name="Рисунок 4">
          <a:extLst>
            <a:ext uri="{FF2B5EF4-FFF2-40B4-BE49-F238E27FC236}">
              <a16:creationId xmlns:a16="http://schemas.microsoft.com/office/drawing/2014/main" id="{36861B0D-E2E1-4A94-8AD1-0F5ACEC61DAC}"/>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2955" r="5909"/>
        <a:stretch/>
      </xdr:blipFill>
      <xdr:spPr>
        <a:xfrm>
          <a:off x="0" y="8216346"/>
          <a:ext cx="1200679" cy="1109871"/>
        </a:xfrm>
        <a:prstGeom prst="rect">
          <a:avLst/>
        </a:prstGeom>
      </xdr:spPr>
    </xdr:pic>
    <xdr:clientData/>
  </xdr:twoCellAnchor>
  <xdr:twoCellAnchor editAs="oneCell">
    <xdr:from>
      <xdr:col>0</xdr:col>
      <xdr:colOff>0</xdr:colOff>
      <xdr:row>33</xdr:row>
      <xdr:rowOff>1176618</xdr:rowOff>
    </xdr:from>
    <xdr:to>
      <xdr:col>2</xdr:col>
      <xdr:colOff>9818</xdr:colOff>
      <xdr:row>34</xdr:row>
      <xdr:rowOff>1098177</xdr:rowOff>
    </xdr:to>
    <xdr:pic>
      <xdr:nvPicPr>
        <xdr:cNvPr id="3" name="Рисунок 2">
          <a:extLst>
            <a:ext uri="{FF2B5EF4-FFF2-40B4-BE49-F238E27FC236}">
              <a16:creationId xmlns:a16="http://schemas.microsoft.com/office/drawing/2014/main" id="{598A6CD3-2960-4F61-9EEF-1EC8F4AA6E7B}"/>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433" t="18049" r="1433" b="15107"/>
        <a:stretch/>
      </xdr:blipFill>
      <xdr:spPr>
        <a:xfrm>
          <a:off x="0" y="4997824"/>
          <a:ext cx="1220053" cy="1165412"/>
        </a:xfrm>
        <a:prstGeom prst="rect">
          <a:avLst/>
        </a:prstGeom>
      </xdr:spPr>
    </xdr:pic>
    <xdr:clientData/>
  </xdr:twoCellAnchor>
  <xdr:twoCellAnchor editAs="oneCell">
    <xdr:from>
      <xdr:col>0</xdr:col>
      <xdr:colOff>0</xdr:colOff>
      <xdr:row>35</xdr:row>
      <xdr:rowOff>67235</xdr:rowOff>
    </xdr:from>
    <xdr:to>
      <xdr:col>2</xdr:col>
      <xdr:colOff>16645</xdr:colOff>
      <xdr:row>35</xdr:row>
      <xdr:rowOff>1143000</xdr:rowOff>
    </xdr:to>
    <xdr:pic>
      <xdr:nvPicPr>
        <xdr:cNvPr id="17" name="Рисунок 16">
          <a:extLst>
            <a:ext uri="{FF2B5EF4-FFF2-40B4-BE49-F238E27FC236}">
              <a16:creationId xmlns:a16="http://schemas.microsoft.com/office/drawing/2014/main" id="{08323279-ED33-4868-84D6-D3BCBD86B938}"/>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9960" t="-700" r="13476"/>
        <a:stretch/>
      </xdr:blipFill>
      <xdr:spPr>
        <a:xfrm>
          <a:off x="0" y="3888441"/>
          <a:ext cx="1226880" cy="1075765"/>
        </a:xfrm>
        <a:prstGeom prst="rect">
          <a:avLst/>
        </a:prstGeom>
      </xdr:spPr>
    </xdr:pic>
    <xdr:clientData/>
  </xdr:twoCellAnchor>
  <xdr:twoCellAnchor editAs="oneCell">
    <xdr:from>
      <xdr:col>0</xdr:col>
      <xdr:colOff>0</xdr:colOff>
      <xdr:row>36</xdr:row>
      <xdr:rowOff>56031</xdr:rowOff>
    </xdr:from>
    <xdr:to>
      <xdr:col>2</xdr:col>
      <xdr:colOff>13550</xdr:colOff>
      <xdr:row>36</xdr:row>
      <xdr:rowOff>1154207</xdr:rowOff>
    </xdr:to>
    <xdr:pic>
      <xdr:nvPicPr>
        <xdr:cNvPr id="20" name="Рисунок 19">
          <a:extLst>
            <a:ext uri="{FF2B5EF4-FFF2-40B4-BE49-F238E27FC236}">
              <a16:creationId xmlns:a16="http://schemas.microsoft.com/office/drawing/2014/main" id="{E7E0E198-2CB0-4E4A-BE67-606AF245F4B1}"/>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8701" r="7721"/>
        <a:stretch/>
      </xdr:blipFill>
      <xdr:spPr>
        <a:xfrm>
          <a:off x="0" y="5121090"/>
          <a:ext cx="1223785" cy="1098176"/>
        </a:xfrm>
        <a:prstGeom prst="rect">
          <a:avLst/>
        </a:prstGeom>
      </xdr:spPr>
    </xdr:pic>
    <xdr:clientData/>
  </xdr:twoCellAnchor>
  <xdr:oneCellAnchor>
    <xdr:from>
      <xdr:col>0</xdr:col>
      <xdr:colOff>0</xdr:colOff>
      <xdr:row>33</xdr:row>
      <xdr:rowOff>24848</xdr:rowOff>
    </xdr:from>
    <xdr:ext cx="1213545" cy="1196006"/>
    <xdr:pic>
      <xdr:nvPicPr>
        <xdr:cNvPr id="2" name="Рисунок 1">
          <a:extLst>
            <a:ext uri="{FF2B5EF4-FFF2-40B4-BE49-F238E27FC236}">
              <a16:creationId xmlns:a16="http://schemas.microsoft.com/office/drawing/2014/main" id="{DD55D96F-C9B2-43AB-96AF-F3DFC35FFB3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0401495"/>
          <a:ext cx="1213545" cy="1196006"/>
        </a:xfrm>
        <a:prstGeom prst="rect">
          <a:avLst/>
        </a:prstGeom>
      </xdr:spPr>
    </xdr:pic>
    <xdr:clientData/>
  </xdr:oneCellAnchor>
  <xdr:twoCellAnchor editAs="oneCell">
    <xdr:from>
      <xdr:col>0</xdr:col>
      <xdr:colOff>0</xdr:colOff>
      <xdr:row>32</xdr:row>
      <xdr:rowOff>22413</xdr:rowOff>
    </xdr:from>
    <xdr:to>
      <xdr:col>2</xdr:col>
      <xdr:colOff>0</xdr:colOff>
      <xdr:row>32</xdr:row>
      <xdr:rowOff>1232648</xdr:rowOff>
    </xdr:to>
    <xdr:pic>
      <xdr:nvPicPr>
        <xdr:cNvPr id="23" name="Рисунок 22">
          <a:extLst>
            <a:ext uri="{FF2B5EF4-FFF2-40B4-BE49-F238E27FC236}">
              <a16:creationId xmlns:a16="http://schemas.microsoft.com/office/drawing/2014/main" id="{5A006465-C4CE-218F-FC6E-593C67F7312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599766"/>
          <a:ext cx="1210235" cy="1210235"/>
        </a:xfrm>
        <a:prstGeom prst="rect">
          <a:avLst/>
        </a:prstGeom>
      </xdr:spPr>
    </xdr:pic>
    <xdr:clientData/>
  </xdr:twoCellAnchor>
  <xdr:twoCellAnchor editAs="oneCell">
    <xdr:from>
      <xdr:col>0</xdr:col>
      <xdr:colOff>0</xdr:colOff>
      <xdr:row>67</xdr:row>
      <xdr:rowOff>78440</xdr:rowOff>
    </xdr:from>
    <xdr:to>
      <xdr:col>2</xdr:col>
      <xdr:colOff>11205</xdr:colOff>
      <xdr:row>67</xdr:row>
      <xdr:rowOff>1299881</xdr:rowOff>
    </xdr:to>
    <xdr:pic>
      <xdr:nvPicPr>
        <xdr:cNvPr id="35" name="Рисунок 34">
          <a:extLst>
            <a:ext uri="{FF2B5EF4-FFF2-40B4-BE49-F238E27FC236}">
              <a16:creationId xmlns:a16="http://schemas.microsoft.com/office/drawing/2014/main" id="{479A0D43-AB7F-02B8-E89D-304B728717A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2942793"/>
          <a:ext cx="1221440" cy="1221441"/>
        </a:xfrm>
        <a:prstGeom prst="rect">
          <a:avLst/>
        </a:prstGeom>
      </xdr:spPr>
    </xdr:pic>
    <xdr:clientData/>
  </xdr:twoCellAnchor>
  <xdr:twoCellAnchor editAs="oneCell">
    <xdr:from>
      <xdr:col>0</xdr:col>
      <xdr:colOff>0</xdr:colOff>
      <xdr:row>68</xdr:row>
      <xdr:rowOff>22412</xdr:rowOff>
    </xdr:from>
    <xdr:to>
      <xdr:col>2</xdr:col>
      <xdr:colOff>0</xdr:colOff>
      <xdr:row>68</xdr:row>
      <xdr:rowOff>1232647</xdr:rowOff>
    </xdr:to>
    <xdr:pic>
      <xdr:nvPicPr>
        <xdr:cNvPr id="37" name="Рисунок 36">
          <a:extLst>
            <a:ext uri="{FF2B5EF4-FFF2-40B4-BE49-F238E27FC236}">
              <a16:creationId xmlns:a16="http://schemas.microsoft.com/office/drawing/2014/main" id="{7A854C6A-F00B-6045-C827-0EDB15ACED4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4186647"/>
          <a:ext cx="1210235" cy="1210235"/>
        </a:xfrm>
        <a:prstGeom prst="rect">
          <a:avLst/>
        </a:prstGeom>
      </xdr:spPr>
    </xdr:pic>
    <xdr:clientData/>
  </xdr:twoCellAnchor>
  <xdr:twoCellAnchor editAs="oneCell">
    <xdr:from>
      <xdr:col>0</xdr:col>
      <xdr:colOff>1</xdr:colOff>
      <xdr:row>9</xdr:row>
      <xdr:rowOff>100854</xdr:rowOff>
    </xdr:from>
    <xdr:to>
      <xdr:col>2</xdr:col>
      <xdr:colOff>7130</xdr:colOff>
      <xdr:row>10</xdr:row>
      <xdr:rowOff>336178</xdr:rowOff>
    </xdr:to>
    <xdr:pic>
      <xdr:nvPicPr>
        <xdr:cNvPr id="26" name="Рисунок 25">
          <a:extLst>
            <a:ext uri="{FF2B5EF4-FFF2-40B4-BE49-F238E27FC236}">
              <a16:creationId xmlns:a16="http://schemas.microsoft.com/office/drawing/2014/main" id="{9ADC6369-CEA5-3FFD-A06F-D75203BEFA33}"/>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9804" r="10900"/>
        <a:stretch>
          <a:fillRect/>
        </a:stretch>
      </xdr:blipFill>
      <xdr:spPr>
        <a:xfrm>
          <a:off x="1" y="2678207"/>
          <a:ext cx="1217364" cy="1535206"/>
        </a:xfrm>
        <a:prstGeom prst="rect">
          <a:avLst/>
        </a:prstGeom>
      </xdr:spPr>
    </xdr:pic>
    <xdr:clientData/>
  </xdr:twoCellAnchor>
  <xdr:twoCellAnchor editAs="oneCell">
    <xdr:from>
      <xdr:col>0</xdr:col>
      <xdr:colOff>67237</xdr:colOff>
      <xdr:row>10</xdr:row>
      <xdr:rowOff>368383</xdr:rowOff>
    </xdr:from>
    <xdr:to>
      <xdr:col>1</xdr:col>
      <xdr:colOff>549307</xdr:colOff>
      <xdr:row>11</xdr:row>
      <xdr:rowOff>1232649</xdr:rowOff>
    </xdr:to>
    <xdr:pic>
      <xdr:nvPicPr>
        <xdr:cNvPr id="32" name="Рисунок 31">
          <a:extLst>
            <a:ext uri="{FF2B5EF4-FFF2-40B4-BE49-F238E27FC236}">
              <a16:creationId xmlns:a16="http://schemas.microsoft.com/office/drawing/2014/main" id="{EED15E13-9C0C-B24B-F1E6-675210E53D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4182" t="27249" r="4268" b="26759"/>
        <a:stretch>
          <a:fillRect/>
        </a:stretch>
      </xdr:blipFill>
      <xdr:spPr>
        <a:xfrm rot="5400000">
          <a:off x="-471244" y="4784099"/>
          <a:ext cx="2164149" cy="1087188"/>
        </a:xfrm>
        <a:prstGeom prst="rect">
          <a:avLst/>
        </a:prstGeom>
      </xdr:spPr>
    </xdr:pic>
    <xdr:clientData/>
  </xdr:twoCellAnchor>
  <xdr:twoCellAnchor editAs="oneCell">
    <xdr:from>
      <xdr:col>0</xdr:col>
      <xdr:colOff>0</xdr:colOff>
      <xdr:row>12</xdr:row>
      <xdr:rowOff>313765</xdr:rowOff>
    </xdr:from>
    <xdr:to>
      <xdr:col>1</xdr:col>
      <xdr:colOff>597672</xdr:colOff>
      <xdr:row>13</xdr:row>
      <xdr:rowOff>593912</xdr:rowOff>
    </xdr:to>
    <xdr:pic>
      <xdr:nvPicPr>
        <xdr:cNvPr id="38" name="Рисунок 37">
          <a:extLst>
            <a:ext uri="{FF2B5EF4-FFF2-40B4-BE49-F238E27FC236}">
              <a16:creationId xmlns:a16="http://schemas.microsoft.com/office/drawing/2014/main" id="{FCC930F2-D347-19BB-3438-B39DC207F56D}"/>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9804" r="14072"/>
        <a:stretch>
          <a:fillRect/>
        </a:stretch>
      </xdr:blipFill>
      <xdr:spPr>
        <a:xfrm>
          <a:off x="0" y="6790765"/>
          <a:ext cx="1202790" cy="1580029"/>
        </a:xfrm>
        <a:prstGeom prst="rect">
          <a:avLst/>
        </a:prstGeom>
      </xdr:spPr>
    </xdr:pic>
    <xdr:clientData/>
  </xdr:twoCellAnchor>
  <xdr:twoCellAnchor editAs="oneCell">
    <xdr:from>
      <xdr:col>0</xdr:col>
      <xdr:colOff>67233</xdr:colOff>
      <xdr:row>13</xdr:row>
      <xdr:rowOff>930090</xdr:rowOff>
    </xdr:from>
    <xdr:to>
      <xdr:col>1</xdr:col>
      <xdr:colOff>538199</xdr:colOff>
      <xdr:row>15</xdr:row>
      <xdr:rowOff>549091</xdr:rowOff>
    </xdr:to>
    <xdr:pic>
      <xdr:nvPicPr>
        <xdr:cNvPr id="40" name="Рисунок 39">
          <a:extLst>
            <a:ext uri="{FF2B5EF4-FFF2-40B4-BE49-F238E27FC236}">
              <a16:creationId xmlns:a16="http://schemas.microsoft.com/office/drawing/2014/main" id="{FF3E80ED-1E86-18E9-DB85-3402C17EFA7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4180" t="27970" r="4556" b="27768"/>
        <a:stretch>
          <a:fillRect/>
        </a:stretch>
      </xdr:blipFill>
      <xdr:spPr>
        <a:xfrm rot="5400000">
          <a:off x="-504108" y="9278313"/>
          <a:ext cx="2218766" cy="1076084"/>
        </a:xfrm>
        <a:prstGeom prst="rect">
          <a:avLst/>
        </a:prstGeom>
      </xdr:spPr>
    </xdr:pic>
    <xdr:clientData/>
  </xdr:twoCellAnchor>
  <xdr:twoCellAnchor editAs="oneCell">
    <xdr:from>
      <xdr:col>0</xdr:col>
      <xdr:colOff>0</xdr:colOff>
      <xdr:row>16</xdr:row>
      <xdr:rowOff>381001</xdr:rowOff>
    </xdr:from>
    <xdr:to>
      <xdr:col>2</xdr:col>
      <xdr:colOff>10279</xdr:colOff>
      <xdr:row>17</xdr:row>
      <xdr:rowOff>705971</xdr:rowOff>
    </xdr:to>
    <xdr:pic>
      <xdr:nvPicPr>
        <xdr:cNvPr id="44" name="Рисунок 43">
          <a:extLst>
            <a:ext uri="{FF2B5EF4-FFF2-40B4-BE49-F238E27FC236}">
              <a16:creationId xmlns:a16="http://schemas.microsoft.com/office/drawing/2014/main" id="{E7DE497C-BFC0-F6D0-F661-A54696572E98}"/>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9371" r="15513"/>
        <a:stretch>
          <a:fillRect/>
        </a:stretch>
      </xdr:blipFill>
      <xdr:spPr>
        <a:xfrm>
          <a:off x="0" y="12057530"/>
          <a:ext cx="1220514" cy="1624853"/>
        </a:xfrm>
        <a:prstGeom prst="rect">
          <a:avLst/>
        </a:prstGeom>
      </xdr:spPr>
    </xdr:pic>
    <xdr:clientData/>
  </xdr:twoCellAnchor>
  <xdr:twoCellAnchor editAs="oneCell">
    <xdr:from>
      <xdr:col>0</xdr:col>
      <xdr:colOff>22411</xdr:colOff>
      <xdr:row>17</xdr:row>
      <xdr:rowOff>1109384</xdr:rowOff>
    </xdr:from>
    <xdr:to>
      <xdr:col>1</xdr:col>
      <xdr:colOff>481852</xdr:colOff>
      <xdr:row>19</xdr:row>
      <xdr:rowOff>739298</xdr:rowOff>
    </xdr:to>
    <xdr:pic>
      <xdr:nvPicPr>
        <xdr:cNvPr id="46" name="Рисунок 45">
          <a:extLst>
            <a:ext uri="{FF2B5EF4-FFF2-40B4-BE49-F238E27FC236}">
              <a16:creationId xmlns:a16="http://schemas.microsoft.com/office/drawing/2014/main" id="{32C9CABE-6576-FAAE-3EAE-5D1F4E643AD2}"/>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3460" t="28259" r="3835" b="27480"/>
        <a:stretch>
          <a:fillRect/>
        </a:stretch>
      </xdr:blipFill>
      <xdr:spPr>
        <a:xfrm rot="5400000">
          <a:off x="-560148" y="14668355"/>
          <a:ext cx="2229678" cy="1064559"/>
        </a:xfrm>
        <a:prstGeom prst="rect">
          <a:avLst/>
        </a:prstGeom>
      </xdr:spPr>
    </xdr:pic>
    <xdr:clientData/>
  </xdr:twoCellAnchor>
  <xdr:twoCellAnchor editAs="oneCell">
    <xdr:from>
      <xdr:col>0</xdr:col>
      <xdr:colOff>0</xdr:colOff>
      <xdr:row>20</xdr:row>
      <xdr:rowOff>560293</xdr:rowOff>
    </xdr:from>
    <xdr:to>
      <xdr:col>2</xdr:col>
      <xdr:colOff>3817</xdr:colOff>
      <xdr:row>21</xdr:row>
      <xdr:rowOff>750794</xdr:rowOff>
    </xdr:to>
    <xdr:pic>
      <xdr:nvPicPr>
        <xdr:cNvPr id="50" name="Рисунок 49">
          <a:extLst>
            <a:ext uri="{FF2B5EF4-FFF2-40B4-BE49-F238E27FC236}">
              <a16:creationId xmlns:a16="http://schemas.microsoft.com/office/drawing/2014/main" id="{3D61FDE7-A4FD-FC87-E6EE-E935D109A072}"/>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046" r="13495"/>
        <a:stretch>
          <a:fillRect/>
        </a:stretch>
      </xdr:blipFill>
      <xdr:spPr>
        <a:xfrm>
          <a:off x="0" y="17436352"/>
          <a:ext cx="1214052" cy="1490383"/>
        </a:xfrm>
        <a:prstGeom prst="rect">
          <a:avLst/>
        </a:prstGeom>
      </xdr:spPr>
    </xdr:pic>
    <xdr:clientData/>
  </xdr:twoCellAnchor>
  <xdr:twoCellAnchor editAs="oneCell">
    <xdr:from>
      <xdr:col>0</xdr:col>
      <xdr:colOff>11206</xdr:colOff>
      <xdr:row>21</xdr:row>
      <xdr:rowOff>1255058</xdr:rowOff>
    </xdr:from>
    <xdr:to>
      <xdr:col>1</xdr:col>
      <xdr:colOff>526676</xdr:colOff>
      <xdr:row>23</xdr:row>
      <xdr:rowOff>1040330</xdr:rowOff>
    </xdr:to>
    <xdr:pic>
      <xdr:nvPicPr>
        <xdr:cNvPr id="52" name="Рисунок 51">
          <a:extLst>
            <a:ext uri="{FF2B5EF4-FFF2-40B4-BE49-F238E27FC236}">
              <a16:creationId xmlns:a16="http://schemas.microsoft.com/office/drawing/2014/main" id="{EB524A6D-4CC5-1E0D-A6C4-A1401014D691}"/>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4469" t="28835" r="4700" b="28489"/>
        <a:stretch>
          <a:fillRect/>
        </a:stretch>
      </xdr:blipFill>
      <xdr:spPr>
        <a:xfrm rot="5400000">
          <a:off x="-621019" y="20063224"/>
          <a:ext cx="2385037" cy="1120588"/>
        </a:xfrm>
        <a:prstGeom prst="rect">
          <a:avLst/>
        </a:prstGeom>
      </xdr:spPr>
    </xdr:pic>
    <xdr:clientData/>
  </xdr:twoCellAnchor>
  <xdr:twoCellAnchor editAs="oneCell">
    <xdr:from>
      <xdr:col>0</xdr:col>
      <xdr:colOff>11206</xdr:colOff>
      <xdr:row>26</xdr:row>
      <xdr:rowOff>437030</xdr:rowOff>
    </xdr:from>
    <xdr:to>
      <xdr:col>1</xdr:col>
      <xdr:colOff>526368</xdr:colOff>
      <xdr:row>26</xdr:row>
      <xdr:rowOff>818030</xdr:rowOff>
    </xdr:to>
    <xdr:pic>
      <xdr:nvPicPr>
        <xdr:cNvPr id="57" name="Рисунок 56">
          <a:extLst>
            <a:ext uri="{FF2B5EF4-FFF2-40B4-BE49-F238E27FC236}">
              <a16:creationId xmlns:a16="http://schemas.microsoft.com/office/drawing/2014/main" id="{199B1217-B683-6491-0B4E-9E501207C96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3893" t="34170" r="3691" b="34400"/>
        <a:stretch>
          <a:fillRect/>
        </a:stretch>
      </xdr:blipFill>
      <xdr:spPr>
        <a:xfrm>
          <a:off x="11206" y="23812501"/>
          <a:ext cx="1120280" cy="381000"/>
        </a:xfrm>
        <a:prstGeom prst="rect">
          <a:avLst/>
        </a:prstGeom>
      </xdr:spPr>
    </xdr:pic>
    <xdr:clientData/>
  </xdr:twoCellAnchor>
  <xdr:twoCellAnchor editAs="oneCell">
    <xdr:from>
      <xdr:col>0</xdr:col>
      <xdr:colOff>0</xdr:colOff>
      <xdr:row>28</xdr:row>
      <xdr:rowOff>1255058</xdr:rowOff>
    </xdr:from>
    <xdr:to>
      <xdr:col>1</xdr:col>
      <xdr:colOff>568106</xdr:colOff>
      <xdr:row>29</xdr:row>
      <xdr:rowOff>1232647</xdr:rowOff>
    </xdr:to>
    <xdr:pic>
      <xdr:nvPicPr>
        <xdr:cNvPr id="61" name="Рисунок 60">
          <a:extLst>
            <a:ext uri="{FF2B5EF4-FFF2-40B4-BE49-F238E27FC236}">
              <a16:creationId xmlns:a16="http://schemas.microsoft.com/office/drawing/2014/main" id="{73FAF9AF-245D-B9D8-F921-4A3B4EA8B233}"/>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4469" r="3691"/>
        <a:stretch>
          <a:fillRect/>
        </a:stretch>
      </xdr:blipFill>
      <xdr:spPr>
        <a:xfrm>
          <a:off x="0" y="27230293"/>
          <a:ext cx="1173224" cy="1277471"/>
        </a:xfrm>
        <a:prstGeom prst="rect">
          <a:avLst/>
        </a:prstGeom>
      </xdr:spPr>
    </xdr:pic>
    <xdr:clientData/>
  </xdr:twoCellAnchor>
  <xdr:twoCellAnchor editAs="oneCell">
    <xdr:from>
      <xdr:col>0</xdr:col>
      <xdr:colOff>0</xdr:colOff>
      <xdr:row>24</xdr:row>
      <xdr:rowOff>324970</xdr:rowOff>
    </xdr:from>
    <xdr:to>
      <xdr:col>1</xdr:col>
      <xdr:colOff>560293</xdr:colOff>
      <xdr:row>24</xdr:row>
      <xdr:rowOff>1490381</xdr:rowOff>
    </xdr:to>
    <xdr:pic>
      <xdr:nvPicPr>
        <xdr:cNvPr id="63" name="Рисунок 62">
          <a:extLst>
            <a:ext uri="{FF2B5EF4-FFF2-40B4-BE49-F238E27FC236}">
              <a16:creationId xmlns:a16="http://schemas.microsoft.com/office/drawing/2014/main" id="{A44459FB-7F63-032C-E957-13A9CBAA6E2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22400558"/>
          <a:ext cx="1165411" cy="1165411"/>
        </a:xfrm>
        <a:prstGeom prst="rect">
          <a:avLst/>
        </a:prstGeom>
      </xdr:spPr>
    </xdr:pic>
    <xdr:clientData/>
  </xdr:twoCellAnchor>
  <xdr:twoCellAnchor editAs="oneCell">
    <xdr:from>
      <xdr:col>0</xdr:col>
      <xdr:colOff>0</xdr:colOff>
      <xdr:row>55</xdr:row>
      <xdr:rowOff>2133600</xdr:rowOff>
    </xdr:from>
    <xdr:to>
      <xdr:col>1</xdr:col>
      <xdr:colOff>586029</xdr:colOff>
      <xdr:row>55</xdr:row>
      <xdr:rowOff>3114675</xdr:rowOff>
    </xdr:to>
    <xdr:pic>
      <xdr:nvPicPr>
        <xdr:cNvPr id="14" name="Рисунок 13">
          <a:extLst>
            <a:ext uri="{FF2B5EF4-FFF2-40B4-BE49-F238E27FC236}">
              <a16:creationId xmlns:a16="http://schemas.microsoft.com/office/drawing/2014/main" id="{B3B1D9AB-C33A-5F19-5BC7-107BEB0DDF4C}"/>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44281725"/>
          <a:ext cx="1186104" cy="981075"/>
        </a:xfrm>
        <a:prstGeom prst="rect">
          <a:avLst/>
        </a:prstGeom>
      </xdr:spPr>
    </xdr:pic>
    <xdr:clientData/>
  </xdr:twoCellAnchor>
  <xdr:twoCellAnchor editAs="oneCell">
    <xdr:from>
      <xdr:col>0</xdr:col>
      <xdr:colOff>0</xdr:colOff>
      <xdr:row>55</xdr:row>
      <xdr:rowOff>266701</xdr:rowOff>
    </xdr:from>
    <xdr:to>
      <xdr:col>2</xdr:col>
      <xdr:colOff>5883</xdr:colOff>
      <xdr:row>55</xdr:row>
      <xdr:rowOff>1828801</xdr:rowOff>
    </xdr:to>
    <xdr:pic>
      <xdr:nvPicPr>
        <xdr:cNvPr id="30" name="Рисунок 29">
          <a:extLst>
            <a:ext uri="{FF2B5EF4-FFF2-40B4-BE49-F238E27FC236}">
              <a16:creationId xmlns:a16="http://schemas.microsoft.com/office/drawing/2014/main" id="{8EC05CDF-FCA6-2435-174F-648B77406B75}"/>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4462" r="8333"/>
        <a:stretch>
          <a:fillRect/>
        </a:stretch>
      </xdr:blipFill>
      <xdr:spPr>
        <a:xfrm>
          <a:off x="0" y="42414826"/>
          <a:ext cx="1206033" cy="1562100"/>
        </a:xfrm>
        <a:prstGeom prst="rect">
          <a:avLst/>
        </a:prstGeom>
      </xdr:spPr>
    </xdr:pic>
    <xdr:clientData/>
  </xdr:twoCellAnchor>
  <xdr:twoCellAnchor editAs="oneCell">
    <xdr:from>
      <xdr:col>0</xdr:col>
      <xdr:colOff>0</xdr:colOff>
      <xdr:row>57</xdr:row>
      <xdr:rowOff>57150</xdr:rowOff>
    </xdr:from>
    <xdr:to>
      <xdr:col>2</xdr:col>
      <xdr:colOff>9526</xdr:colOff>
      <xdr:row>57</xdr:row>
      <xdr:rowOff>1266826</xdr:rowOff>
    </xdr:to>
    <xdr:pic>
      <xdr:nvPicPr>
        <xdr:cNvPr id="34" name="Рисунок 33">
          <a:extLst>
            <a:ext uri="{FF2B5EF4-FFF2-40B4-BE49-F238E27FC236}">
              <a16:creationId xmlns:a16="http://schemas.microsoft.com/office/drawing/2014/main" id="{70B367E2-350C-3CAE-37FA-6401E6B2980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46986825"/>
          <a:ext cx="1209676" cy="1209676"/>
        </a:xfrm>
        <a:prstGeom prst="rect">
          <a:avLst/>
        </a:prstGeom>
      </xdr:spPr>
    </xdr:pic>
    <xdr:clientData/>
  </xdr:twoCellAnchor>
  <xdr:twoCellAnchor editAs="oneCell">
    <xdr:from>
      <xdr:col>0</xdr:col>
      <xdr:colOff>0</xdr:colOff>
      <xdr:row>56</xdr:row>
      <xdr:rowOff>47624</xdr:rowOff>
    </xdr:from>
    <xdr:to>
      <xdr:col>2</xdr:col>
      <xdr:colOff>9526</xdr:colOff>
      <xdr:row>56</xdr:row>
      <xdr:rowOff>1257300</xdr:rowOff>
    </xdr:to>
    <xdr:pic>
      <xdr:nvPicPr>
        <xdr:cNvPr id="39" name="Рисунок 38">
          <a:extLst>
            <a:ext uri="{FF2B5EF4-FFF2-40B4-BE49-F238E27FC236}">
              <a16:creationId xmlns:a16="http://schemas.microsoft.com/office/drawing/2014/main" id="{679A6E5C-18A1-853A-0EE0-2D892707759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45672374"/>
          <a:ext cx="1209676" cy="1209676"/>
        </a:xfrm>
        <a:prstGeom prst="rect">
          <a:avLst/>
        </a:prstGeom>
      </xdr:spPr>
    </xdr:pic>
    <xdr:clientData/>
  </xdr:twoCellAnchor>
  <xdr:twoCellAnchor editAs="oneCell">
    <xdr:from>
      <xdr:col>0</xdr:col>
      <xdr:colOff>0</xdr:colOff>
      <xdr:row>57</xdr:row>
      <xdr:rowOff>1295400</xdr:rowOff>
    </xdr:from>
    <xdr:to>
      <xdr:col>2</xdr:col>
      <xdr:colOff>1478</xdr:colOff>
      <xdr:row>58</xdr:row>
      <xdr:rowOff>1276350</xdr:rowOff>
    </xdr:to>
    <xdr:pic>
      <xdr:nvPicPr>
        <xdr:cNvPr id="42" name="Рисунок 41">
          <a:extLst>
            <a:ext uri="{FF2B5EF4-FFF2-40B4-BE49-F238E27FC236}">
              <a16:creationId xmlns:a16="http://schemas.microsoft.com/office/drawing/2014/main" id="{80276987-BCE3-4DFD-F88C-0BA5712E90E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3103" r="3449"/>
        <a:stretch>
          <a:fillRect/>
        </a:stretch>
      </xdr:blipFill>
      <xdr:spPr>
        <a:xfrm>
          <a:off x="0" y="48225075"/>
          <a:ext cx="1201628" cy="1285875"/>
        </a:xfrm>
        <a:prstGeom prst="rect">
          <a:avLst/>
        </a:prstGeom>
      </xdr:spPr>
    </xdr:pic>
    <xdr:clientData/>
  </xdr:twoCellAnchor>
  <xdr:twoCellAnchor editAs="oneCell">
    <xdr:from>
      <xdr:col>0</xdr:col>
      <xdr:colOff>0</xdr:colOff>
      <xdr:row>59</xdr:row>
      <xdr:rowOff>0</xdr:rowOff>
    </xdr:from>
    <xdr:to>
      <xdr:col>2</xdr:col>
      <xdr:colOff>12699</xdr:colOff>
      <xdr:row>59</xdr:row>
      <xdr:rowOff>1295399</xdr:rowOff>
    </xdr:to>
    <xdr:pic>
      <xdr:nvPicPr>
        <xdr:cNvPr id="45" name="Рисунок 44">
          <a:extLst>
            <a:ext uri="{FF2B5EF4-FFF2-40B4-BE49-F238E27FC236}">
              <a16:creationId xmlns:a16="http://schemas.microsoft.com/office/drawing/2014/main" id="{63C7513C-BF7B-1A84-3899-C97D2F37E10A}"/>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2819" r="3553"/>
        <a:stretch>
          <a:fillRect/>
        </a:stretch>
      </xdr:blipFill>
      <xdr:spPr>
        <a:xfrm>
          <a:off x="0" y="49539525"/>
          <a:ext cx="1212849" cy="1295399"/>
        </a:xfrm>
        <a:prstGeom prst="rect">
          <a:avLst/>
        </a:prstGeom>
      </xdr:spPr>
    </xdr:pic>
    <xdr:clientData/>
  </xdr:twoCellAnchor>
  <xdr:twoCellAnchor editAs="oneCell">
    <xdr:from>
      <xdr:col>0</xdr:col>
      <xdr:colOff>76201</xdr:colOff>
      <xdr:row>60</xdr:row>
      <xdr:rowOff>19050</xdr:rowOff>
    </xdr:from>
    <xdr:to>
      <xdr:col>1</xdr:col>
      <xdr:colOff>542926</xdr:colOff>
      <xdr:row>60</xdr:row>
      <xdr:rowOff>1280699</xdr:rowOff>
    </xdr:to>
    <xdr:pic>
      <xdr:nvPicPr>
        <xdr:cNvPr id="48" name="Рисунок 47">
          <a:extLst>
            <a:ext uri="{FF2B5EF4-FFF2-40B4-BE49-F238E27FC236}">
              <a16:creationId xmlns:a16="http://schemas.microsoft.com/office/drawing/2014/main" id="{57C00D24-4DC2-5979-CF17-BC8EE54BD45B}"/>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9267" r="6177"/>
        <a:stretch>
          <a:fillRect/>
        </a:stretch>
      </xdr:blipFill>
      <xdr:spPr>
        <a:xfrm>
          <a:off x="76201" y="50863500"/>
          <a:ext cx="1066800" cy="1261649"/>
        </a:xfrm>
        <a:prstGeom prst="rect">
          <a:avLst/>
        </a:prstGeom>
      </xdr:spPr>
    </xdr:pic>
    <xdr:clientData/>
  </xdr:twoCellAnchor>
  <xdr:twoCellAnchor editAs="oneCell">
    <xdr:from>
      <xdr:col>0</xdr:col>
      <xdr:colOff>0</xdr:colOff>
      <xdr:row>61</xdr:row>
      <xdr:rowOff>38100</xdr:rowOff>
    </xdr:from>
    <xdr:to>
      <xdr:col>2</xdr:col>
      <xdr:colOff>0</xdr:colOff>
      <xdr:row>61</xdr:row>
      <xdr:rowOff>1238250</xdr:rowOff>
    </xdr:to>
    <xdr:pic>
      <xdr:nvPicPr>
        <xdr:cNvPr id="51" name="Рисунок 50">
          <a:extLst>
            <a:ext uri="{FF2B5EF4-FFF2-40B4-BE49-F238E27FC236}">
              <a16:creationId xmlns:a16="http://schemas.microsoft.com/office/drawing/2014/main" id="{923E3128-0DFB-8206-1F0C-41C8ED49BDC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52187475"/>
          <a:ext cx="1200150" cy="1200150"/>
        </a:xfrm>
        <a:prstGeom prst="rect">
          <a:avLst/>
        </a:prstGeom>
      </xdr:spPr>
    </xdr:pic>
    <xdr:clientData/>
  </xdr:twoCellAnchor>
  <xdr:twoCellAnchor editAs="oneCell">
    <xdr:from>
      <xdr:col>0</xdr:col>
      <xdr:colOff>0</xdr:colOff>
      <xdr:row>62</xdr:row>
      <xdr:rowOff>47624</xdr:rowOff>
    </xdr:from>
    <xdr:to>
      <xdr:col>1</xdr:col>
      <xdr:colOff>590549</xdr:colOff>
      <xdr:row>62</xdr:row>
      <xdr:rowOff>1238249</xdr:rowOff>
    </xdr:to>
    <xdr:pic>
      <xdr:nvPicPr>
        <xdr:cNvPr id="54" name="Рисунок 53">
          <a:extLst>
            <a:ext uri="{FF2B5EF4-FFF2-40B4-BE49-F238E27FC236}">
              <a16:creationId xmlns:a16="http://schemas.microsoft.com/office/drawing/2014/main" id="{CC54ADA5-2097-F78E-01D2-D6C040BBD103}"/>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53501924"/>
          <a:ext cx="1190624" cy="1190625"/>
        </a:xfrm>
        <a:prstGeom prst="rect">
          <a:avLst/>
        </a:prstGeom>
      </xdr:spPr>
    </xdr:pic>
    <xdr:clientData/>
  </xdr:twoCellAnchor>
  <xdr:twoCellAnchor editAs="oneCell">
    <xdr:from>
      <xdr:col>0</xdr:col>
      <xdr:colOff>0</xdr:colOff>
      <xdr:row>63</xdr:row>
      <xdr:rowOff>47625</xdr:rowOff>
    </xdr:from>
    <xdr:to>
      <xdr:col>1</xdr:col>
      <xdr:colOff>590550</xdr:colOff>
      <xdr:row>63</xdr:row>
      <xdr:rowOff>1238250</xdr:rowOff>
    </xdr:to>
    <xdr:pic>
      <xdr:nvPicPr>
        <xdr:cNvPr id="59" name="Рисунок 58">
          <a:extLst>
            <a:ext uri="{FF2B5EF4-FFF2-40B4-BE49-F238E27FC236}">
              <a16:creationId xmlns:a16="http://schemas.microsoft.com/office/drawing/2014/main" id="{B475C683-0F98-6047-3D1B-21E9D247C9D9}"/>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54806850"/>
          <a:ext cx="1190625" cy="1190625"/>
        </a:xfrm>
        <a:prstGeom prst="rect">
          <a:avLst/>
        </a:prstGeom>
      </xdr:spPr>
    </xdr:pic>
    <xdr:clientData/>
  </xdr:twoCellAnchor>
  <xdr:twoCellAnchor editAs="oneCell">
    <xdr:from>
      <xdr:col>0</xdr:col>
      <xdr:colOff>0</xdr:colOff>
      <xdr:row>64</xdr:row>
      <xdr:rowOff>57151</xdr:rowOff>
    </xdr:from>
    <xdr:to>
      <xdr:col>2</xdr:col>
      <xdr:colOff>0</xdr:colOff>
      <xdr:row>64</xdr:row>
      <xdr:rowOff>1257301</xdr:rowOff>
    </xdr:to>
    <xdr:pic>
      <xdr:nvPicPr>
        <xdr:cNvPr id="62" name="Рисунок 61">
          <a:extLst>
            <a:ext uri="{FF2B5EF4-FFF2-40B4-BE49-F238E27FC236}">
              <a16:creationId xmlns:a16="http://schemas.microsoft.com/office/drawing/2014/main" id="{4C91A620-3968-B6FB-4F70-42F8B93D1E6D}"/>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56121301"/>
          <a:ext cx="1200150" cy="1200150"/>
        </a:xfrm>
        <a:prstGeom prst="rect">
          <a:avLst/>
        </a:prstGeom>
      </xdr:spPr>
    </xdr:pic>
    <xdr:clientData/>
  </xdr:twoCellAnchor>
  <xdr:twoCellAnchor editAs="oneCell">
    <xdr:from>
      <xdr:col>0</xdr:col>
      <xdr:colOff>0</xdr:colOff>
      <xdr:row>65</xdr:row>
      <xdr:rowOff>38100</xdr:rowOff>
    </xdr:from>
    <xdr:to>
      <xdr:col>2</xdr:col>
      <xdr:colOff>9525</xdr:colOff>
      <xdr:row>65</xdr:row>
      <xdr:rowOff>1247775</xdr:rowOff>
    </xdr:to>
    <xdr:pic>
      <xdr:nvPicPr>
        <xdr:cNvPr id="65" name="Рисунок 64">
          <a:extLst>
            <a:ext uri="{FF2B5EF4-FFF2-40B4-BE49-F238E27FC236}">
              <a16:creationId xmlns:a16="http://schemas.microsoft.com/office/drawing/2014/main" id="{9D7E4486-AA73-010E-54DA-6F10720000E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57407175"/>
          <a:ext cx="1209675" cy="1209675"/>
        </a:xfrm>
        <a:prstGeom prst="rect">
          <a:avLst/>
        </a:prstGeom>
      </xdr:spPr>
    </xdr:pic>
    <xdr:clientData/>
  </xdr:twoCellAnchor>
  <xdr:twoCellAnchor editAs="oneCell">
    <xdr:from>
      <xdr:col>0</xdr:col>
      <xdr:colOff>0</xdr:colOff>
      <xdr:row>66</xdr:row>
      <xdr:rowOff>38100</xdr:rowOff>
    </xdr:from>
    <xdr:to>
      <xdr:col>2</xdr:col>
      <xdr:colOff>9525</xdr:colOff>
      <xdr:row>66</xdr:row>
      <xdr:rowOff>1247775</xdr:rowOff>
    </xdr:to>
    <xdr:pic>
      <xdr:nvPicPr>
        <xdr:cNvPr id="33" name="Рисунок 32">
          <a:extLst>
            <a:ext uri="{FF2B5EF4-FFF2-40B4-BE49-F238E27FC236}">
              <a16:creationId xmlns:a16="http://schemas.microsoft.com/office/drawing/2014/main" id="{7F1478E9-2DED-3091-50C6-C9EC6F1E09ED}"/>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8712100"/>
          <a:ext cx="1209675" cy="1209675"/>
        </a:xfrm>
        <a:prstGeom prst="rect">
          <a:avLst/>
        </a:prstGeom>
      </xdr:spPr>
    </xdr:pic>
    <xdr:clientData/>
  </xdr:twoCellAnchor>
  <xdr:oneCellAnchor>
    <xdr:from>
      <xdr:col>0</xdr:col>
      <xdr:colOff>0</xdr:colOff>
      <xdr:row>48</xdr:row>
      <xdr:rowOff>390524</xdr:rowOff>
    </xdr:from>
    <xdr:ext cx="1200148" cy="1123951"/>
    <xdr:pic>
      <xdr:nvPicPr>
        <xdr:cNvPr id="41" name="Рисунок 40">
          <a:extLst>
            <a:ext uri="{FF2B5EF4-FFF2-40B4-BE49-F238E27FC236}">
              <a16:creationId xmlns:a16="http://schemas.microsoft.com/office/drawing/2014/main" id="{96EE6B2C-5223-496C-B696-8F1D65F438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49796699"/>
          <a:ext cx="1200148" cy="1123951"/>
        </a:xfrm>
        <a:prstGeom prst="rect">
          <a:avLst/>
        </a:prstGeom>
      </xdr:spPr>
    </xdr:pic>
    <xdr:clientData/>
  </xdr:oneCellAnchor>
  <xdr:twoCellAnchor editAs="oneCell">
    <xdr:from>
      <xdr:col>0</xdr:col>
      <xdr:colOff>0</xdr:colOff>
      <xdr:row>51</xdr:row>
      <xdr:rowOff>371474</xdr:rowOff>
    </xdr:from>
    <xdr:to>
      <xdr:col>2</xdr:col>
      <xdr:colOff>9524</xdr:colOff>
      <xdr:row>53</xdr:row>
      <xdr:rowOff>361949</xdr:rowOff>
    </xdr:to>
    <xdr:pic>
      <xdr:nvPicPr>
        <xdr:cNvPr id="66" name="Рисунок 65">
          <a:extLst>
            <a:ext uri="{FF2B5EF4-FFF2-40B4-BE49-F238E27FC236}">
              <a16:creationId xmlns:a16="http://schemas.microsoft.com/office/drawing/2014/main" id="{910DA4BE-FFB6-FC47-FBE0-7248D1C3FAB9}"/>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51606449"/>
          <a:ext cx="1209674" cy="1209675"/>
        </a:xfrm>
        <a:prstGeom prst="rect">
          <a:avLst/>
        </a:prstGeom>
      </xdr:spPr>
    </xdr:pic>
    <xdr:clientData/>
  </xdr:twoCellAnchor>
  <xdr:twoCellAnchor editAs="oneCell">
    <xdr:from>
      <xdr:col>0</xdr:col>
      <xdr:colOff>0</xdr:colOff>
      <xdr:row>43</xdr:row>
      <xdr:rowOff>28574</xdr:rowOff>
    </xdr:from>
    <xdr:to>
      <xdr:col>3</xdr:col>
      <xdr:colOff>5190</xdr:colOff>
      <xdr:row>43</xdr:row>
      <xdr:rowOff>1314449</xdr:rowOff>
    </xdr:to>
    <xdr:pic>
      <xdr:nvPicPr>
        <xdr:cNvPr id="68" name="Рисунок 67">
          <a:extLst>
            <a:ext uri="{FF2B5EF4-FFF2-40B4-BE49-F238E27FC236}">
              <a16:creationId xmlns:a16="http://schemas.microsoft.com/office/drawing/2014/main" id="{94715DFE-5A27-314E-31CB-6AFD585A0CE2}"/>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21936" t="550" r="14461" b="-550"/>
        <a:stretch>
          <a:fillRect/>
        </a:stretch>
      </xdr:blipFill>
      <xdr:spPr>
        <a:xfrm>
          <a:off x="0" y="48148874"/>
          <a:ext cx="1224390" cy="1285875"/>
        </a:xfrm>
        <a:prstGeom prst="rect">
          <a:avLst/>
        </a:prstGeom>
      </xdr:spPr>
    </xdr:pic>
    <xdr:clientData/>
  </xdr:twoCellAnchor>
  <xdr:twoCellAnchor editAs="oneCell">
    <xdr:from>
      <xdr:col>0</xdr:col>
      <xdr:colOff>0</xdr:colOff>
      <xdr:row>42</xdr:row>
      <xdr:rowOff>66675</xdr:rowOff>
    </xdr:from>
    <xdr:to>
      <xdr:col>3</xdr:col>
      <xdr:colOff>0</xdr:colOff>
      <xdr:row>42</xdr:row>
      <xdr:rowOff>1285875</xdr:rowOff>
    </xdr:to>
    <xdr:pic>
      <xdr:nvPicPr>
        <xdr:cNvPr id="70" name="Рисунок 69">
          <a:extLst>
            <a:ext uri="{FF2B5EF4-FFF2-40B4-BE49-F238E27FC236}">
              <a16:creationId xmlns:a16="http://schemas.microsoft.com/office/drawing/2014/main" id="{48C4EDDA-4D98-7C8A-D319-CEDF25A35137}"/>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46843950"/>
          <a:ext cx="1219200" cy="1219200"/>
        </a:xfrm>
        <a:prstGeom prst="rect">
          <a:avLst/>
        </a:prstGeom>
      </xdr:spPr>
    </xdr:pic>
    <xdr:clientData/>
  </xdr:twoCellAnchor>
  <xdr:twoCellAnchor editAs="oneCell">
    <xdr:from>
      <xdr:col>0</xdr:col>
      <xdr:colOff>0</xdr:colOff>
      <xdr:row>44</xdr:row>
      <xdr:rowOff>390525</xdr:rowOff>
    </xdr:from>
    <xdr:to>
      <xdr:col>3</xdr:col>
      <xdr:colOff>0</xdr:colOff>
      <xdr:row>45</xdr:row>
      <xdr:rowOff>600075</xdr:rowOff>
    </xdr:to>
    <xdr:pic>
      <xdr:nvPicPr>
        <xdr:cNvPr id="72" name="Рисунок 71">
          <a:extLst>
            <a:ext uri="{FF2B5EF4-FFF2-40B4-BE49-F238E27FC236}">
              <a16:creationId xmlns:a16="http://schemas.microsoft.com/office/drawing/2014/main" id="{F270E2FE-E936-6B1A-FF64-661D6C2E3C7F}"/>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45148500"/>
          <a:ext cx="1219200" cy="1219200"/>
        </a:xfrm>
        <a:prstGeom prst="rect">
          <a:avLst/>
        </a:prstGeom>
      </xdr:spPr>
    </xdr:pic>
    <xdr:clientData/>
  </xdr:twoCellAnchor>
  <xdr:twoCellAnchor editAs="oneCell">
    <xdr:from>
      <xdr:col>0</xdr:col>
      <xdr:colOff>0</xdr:colOff>
      <xdr:row>41</xdr:row>
      <xdr:rowOff>57149</xdr:rowOff>
    </xdr:from>
    <xdr:to>
      <xdr:col>2</xdr:col>
      <xdr:colOff>9524</xdr:colOff>
      <xdr:row>41</xdr:row>
      <xdr:rowOff>1266824</xdr:rowOff>
    </xdr:to>
    <xdr:pic>
      <xdr:nvPicPr>
        <xdr:cNvPr id="74" name="Рисунок 73">
          <a:extLst>
            <a:ext uri="{FF2B5EF4-FFF2-40B4-BE49-F238E27FC236}">
              <a16:creationId xmlns:a16="http://schemas.microsoft.com/office/drawing/2014/main" id="{C68434D9-1C10-609E-7384-5B8D15C05F31}"/>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43510199"/>
          <a:ext cx="1209674" cy="1209675"/>
        </a:xfrm>
        <a:prstGeom prst="rect">
          <a:avLst/>
        </a:prstGeom>
      </xdr:spPr>
    </xdr:pic>
    <xdr:clientData/>
  </xdr:twoCellAnchor>
  <xdr:twoCellAnchor editAs="oneCell">
    <xdr:from>
      <xdr:col>0</xdr:col>
      <xdr:colOff>0</xdr:colOff>
      <xdr:row>46</xdr:row>
      <xdr:rowOff>38100</xdr:rowOff>
    </xdr:from>
    <xdr:to>
      <xdr:col>2</xdr:col>
      <xdr:colOff>0</xdr:colOff>
      <xdr:row>46</xdr:row>
      <xdr:rowOff>1238250</xdr:rowOff>
    </xdr:to>
    <xdr:pic>
      <xdr:nvPicPr>
        <xdr:cNvPr id="76" name="Рисунок 75">
          <a:extLst>
            <a:ext uri="{FF2B5EF4-FFF2-40B4-BE49-F238E27FC236}">
              <a16:creationId xmlns:a16="http://schemas.microsoft.com/office/drawing/2014/main" id="{BA43289E-204C-EE27-2CB9-D37AEBB8915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42186225"/>
          <a:ext cx="1200150" cy="12001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35A7B900-6C12-41EC-94B2-FBA3FA8F93C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oneCellAnchor>
    <xdr:from>
      <xdr:col>0</xdr:col>
      <xdr:colOff>0</xdr:colOff>
      <xdr:row>26</xdr:row>
      <xdr:rowOff>294156</xdr:rowOff>
    </xdr:from>
    <xdr:ext cx="1613647" cy="1658938"/>
    <xdr:pic>
      <xdr:nvPicPr>
        <xdr:cNvPr id="27" name="Рисунок 26">
          <a:extLst>
            <a:ext uri="{FF2B5EF4-FFF2-40B4-BE49-F238E27FC236}">
              <a16:creationId xmlns:a16="http://schemas.microsoft.com/office/drawing/2014/main" id="{06BF5C33-ED48-400D-B31B-665EA4C7EF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9202832"/>
          <a:ext cx="1613647" cy="1658938"/>
        </a:xfrm>
        <a:prstGeom prst="rect">
          <a:avLst/>
        </a:prstGeom>
      </xdr:spPr>
    </xdr:pic>
    <xdr:clientData/>
  </xdr:oneCellAnchor>
  <xdr:twoCellAnchor editAs="oneCell">
    <xdr:from>
      <xdr:col>0</xdr:col>
      <xdr:colOff>0</xdr:colOff>
      <xdr:row>27</xdr:row>
      <xdr:rowOff>31750</xdr:rowOff>
    </xdr:from>
    <xdr:to>
      <xdr:col>3</xdr:col>
      <xdr:colOff>1212</xdr:colOff>
      <xdr:row>27</xdr:row>
      <xdr:rowOff>1722436</xdr:rowOff>
    </xdr:to>
    <xdr:pic>
      <xdr:nvPicPr>
        <xdr:cNvPr id="29" name="Рисунок 28">
          <a:extLst>
            <a:ext uri="{FF2B5EF4-FFF2-40B4-BE49-F238E27FC236}">
              <a16:creationId xmlns:a16="http://schemas.microsoft.com/office/drawing/2014/main" id="{45FF015A-A85F-4C36-B752-8F1BE59F147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302125"/>
          <a:ext cx="1690686" cy="1690686"/>
        </a:xfrm>
        <a:prstGeom prst="rect">
          <a:avLst/>
        </a:prstGeom>
      </xdr:spPr>
    </xdr:pic>
    <xdr:clientData/>
  </xdr:twoCellAnchor>
  <xdr:twoCellAnchor>
    <xdr:from>
      <xdr:col>0</xdr:col>
      <xdr:colOff>0</xdr:colOff>
      <xdr:row>0</xdr:row>
      <xdr:rowOff>0</xdr:rowOff>
    </xdr:from>
    <xdr:to>
      <xdr:col>3</xdr:col>
      <xdr:colOff>297622</xdr:colOff>
      <xdr:row>4</xdr:row>
      <xdr:rowOff>258418</xdr:rowOff>
    </xdr:to>
    <xdr:pic>
      <xdr:nvPicPr>
        <xdr:cNvPr id="38" name="Имя ">
          <a:extLst>
            <a:ext uri="{FF2B5EF4-FFF2-40B4-BE49-F238E27FC236}">
              <a16:creationId xmlns:a16="http://schemas.microsoft.com/office/drawing/2014/main" id="{F6A82621-BD48-4CA8-9AA6-A622FB9AC92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0" y="0"/>
          <a:ext cx="2004185" cy="1337918"/>
        </a:xfrm>
        <a:prstGeom prst="rect">
          <a:avLst/>
        </a:prstGeom>
        <a:ln>
          <a:noFill/>
        </a:ln>
      </xdr:spPr>
    </xdr:pic>
    <xdr:clientData/>
  </xdr:twoCellAnchor>
  <xdr:oneCellAnchor>
    <xdr:from>
      <xdr:col>0</xdr:col>
      <xdr:colOff>373062</xdr:colOff>
      <xdr:row>28</xdr:row>
      <xdr:rowOff>58966</xdr:rowOff>
    </xdr:from>
    <xdr:ext cx="841376" cy="808542"/>
    <xdr:pic>
      <xdr:nvPicPr>
        <xdr:cNvPr id="12" name="Рисунок 11">
          <a:extLst>
            <a:ext uri="{FF2B5EF4-FFF2-40B4-BE49-F238E27FC236}">
              <a16:creationId xmlns:a16="http://schemas.microsoft.com/office/drawing/2014/main" id="{616D6646-9836-43C7-A72D-80C5737186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3062" y="14999609"/>
          <a:ext cx="841376" cy="808542"/>
        </a:xfrm>
        <a:prstGeom prst="rect">
          <a:avLst/>
        </a:prstGeom>
      </xdr:spPr>
    </xdr:pic>
    <xdr:clientData/>
  </xdr:oneCellAnchor>
  <xdr:twoCellAnchor editAs="oneCell">
    <xdr:from>
      <xdr:col>0</xdr:col>
      <xdr:colOff>0</xdr:colOff>
      <xdr:row>22</xdr:row>
      <xdr:rowOff>190500</xdr:rowOff>
    </xdr:from>
    <xdr:to>
      <xdr:col>3</xdr:col>
      <xdr:colOff>0</xdr:colOff>
      <xdr:row>22</xdr:row>
      <xdr:rowOff>1801376</xdr:rowOff>
    </xdr:to>
    <xdr:pic>
      <xdr:nvPicPr>
        <xdr:cNvPr id="13" name="Рисунок 12">
          <a:extLst>
            <a:ext uri="{FF2B5EF4-FFF2-40B4-BE49-F238E27FC236}">
              <a16:creationId xmlns:a16="http://schemas.microsoft.com/office/drawing/2014/main" id="{3ECFFFCC-0B58-CBEF-E57E-336DE8D1F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633382"/>
          <a:ext cx="1624853" cy="1610876"/>
        </a:xfrm>
        <a:prstGeom prst="rect">
          <a:avLst/>
        </a:prstGeom>
      </xdr:spPr>
    </xdr:pic>
    <xdr:clientData/>
  </xdr:twoCellAnchor>
  <xdr:twoCellAnchor editAs="oneCell">
    <xdr:from>
      <xdr:col>0</xdr:col>
      <xdr:colOff>0</xdr:colOff>
      <xdr:row>23</xdr:row>
      <xdr:rowOff>246530</xdr:rowOff>
    </xdr:from>
    <xdr:to>
      <xdr:col>3</xdr:col>
      <xdr:colOff>0</xdr:colOff>
      <xdr:row>23</xdr:row>
      <xdr:rowOff>1864371</xdr:rowOff>
    </xdr:to>
    <xdr:pic>
      <xdr:nvPicPr>
        <xdr:cNvPr id="17" name="Рисунок 16">
          <a:extLst>
            <a:ext uri="{FF2B5EF4-FFF2-40B4-BE49-F238E27FC236}">
              <a16:creationId xmlns:a16="http://schemas.microsoft.com/office/drawing/2014/main" id="{D82BD3D2-E0E1-A01C-EB08-F31E2477BE0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4773706"/>
          <a:ext cx="1624853" cy="1617841"/>
        </a:xfrm>
        <a:prstGeom prst="rect">
          <a:avLst/>
        </a:prstGeom>
      </xdr:spPr>
    </xdr:pic>
    <xdr:clientData/>
  </xdr:twoCellAnchor>
  <xdr:twoCellAnchor editAs="oneCell">
    <xdr:from>
      <xdr:col>0</xdr:col>
      <xdr:colOff>0</xdr:colOff>
      <xdr:row>24</xdr:row>
      <xdr:rowOff>190499</xdr:rowOff>
    </xdr:from>
    <xdr:to>
      <xdr:col>3</xdr:col>
      <xdr:colOff>1383</xdr:colOff>
      <xdr:row>24</xdr:row>
      <xdr:rowOff>1809750</xdr:rowOff>
    </xdr:to>
    <xdr:pic>
      <xdr:nvPicPr>
        <xdr:cNvPr id="21" name="Рисунок 20">
          <a:extLst>
            <a:ext uri="{FF2B5EF4-FFF2-40B4-BE49-F238E27FC236}">
              <a16:creationId xmlns:a16="http://schemas.microsoft.com/office/drawing/2014/main" id="{DD14B14E-6F5D-3467-D8E7-C1827ED86E8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6830785"/>
          <a:ext cx="1613430" cy="1619251"/>
        </a:xfrm>
        <a:prstGeom prst="rect">
          <a:avLst/>
        </a:prstGeom>
      </xdr:spPr>
    </xdr:pic>
    <xdr:clientData/>
  </xdr:twoCellAnchor>
  <xdr:twoCellAnchor editAs="oneCell">
    <xdr:from>
      <xdr:col>0</xdr:col>
      <xdr:colOff>0</xdr:colOff>
      <xdr:row>25</xdr:row>
      <xdr:rowOff>334376</xdr:rowOff>
    </xdr:from>
    <xdr:to>
      <xdr:col>3</xdr:col>
      <xdr:colOff>11206</xdr:colOff>
      <xdr:row>25</xdr:row>
      <xdr:rowOff>1860176</xdr:rowOff>
    </xdr:to>
    <xdr:pic>
      <xdr:nvPicPr>
        <xdr:cNvPr id="25" name="Рисунок 24">
          <a:extLst>
            <a:ext uri="{FF2B5EF4-FFF2-40B4-BE49-F238E27FC236}">
              <a16:creationId xmlns:a16="http://schemas.microsoft.com/office/drawing/2014/main" id="{A7314A39-FAEE-98E0-6849-B70A8092A58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9175817"/>
          <a:ext cx="1647265" cy="1525800"/>
        </a:xfrm>
        <a:prstGeom prst="rect">
          <a:avLst/>
        </a:prstGeom>
      </xdr:spPr>
    </xdr:pic>
    <xdr:clientData/>
  </xdr:twoCellAnchor>
  <xdr:twoCellAnchor editAs="oneCell">
    <xdr:from>
      <xdr:col>0</xdr:col>
      <xdr:colOff>1</xdr:colOff>
      <xdr:row>29</xdr:row>
      <xdr:rowOff>204108</xdr:rowOff>
    </xdr:from>
    <xdr:to>
      <xdr:col>2</xdr:col>
      <xdr:colOff>408214</xdr:colOff>
      <xdr:row>29</xdr:row>
      <xdr:rowOff>1809750</xdr:rowOff>
    </xdr:to>
    <xdr:pic>
      <xdr:nvPicPr>
        <xdr:cNvPr id="8" name="Рисунок 7">
          <a:extLst>
            <a:ext uri="{FF2B5EF4-FFF2-40B4-BE49-F238E27FC236}">
              <a16:creationId xmlns:a16="http://schemas.microsoft.com/office/drawing/2014/main" id="{2539D4B7-3109-DCDC-D2BB-84283B7F242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 y="16097251"/>
          <a:ext cx="1605642" cy="1605642"/>
        </a:xfrm>
        <a:prstGeom prst="rect">
          <a:avLst/>
        </a:prstGeom>
      </xdr:spPr>
    </xdr:pic>
    <xdr:clientData/>
  </xdr:twoCellAnchor>
  <xdr:twoCellAnchor editAs="oneCell">
    <xdr:from>
      <xdr:col>0</xdr:col>
      <xdr:colOff>0</xdr:colOff>
      <xdr:row>31</xdr:row>
      <xdr:rowOff>190502</xdr:rowOff>
    </xdr:from>
    <xdr:to>
      <xdr:col>2</xdr:col>
      <xdr:colOff>408213</xdr:colOff>
      <xdr:row>31</xdr:row>
      <xdr:rowOff>1796144</xdr:rowOff>
    </xdr:to>
    <xdr:pic>
      <xdr:nvPicPr>
        <xdr:cNvPr id="10" name="Рисунок 9">
          <a:extLst>
            <a:ext uri="{FF2B5EF4-FFF2-40B4-BE49-F238E27FC236}">
              <a16:creationId xmlns:a16="http://schemas.microsoft.com/office/drawing/2014/main" id="{DA00B915-0CD3-DDD0-B053-CEC638780B2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20029716"/>
          <a:ext cx="1605642" cy="1605642"/>
        </a:xfrm>
        <a:prstGeom prst="rect">
          <a:avLst/>
        </a:prstGeom>
      </xdr:spPr>
    </xdr:pic>
    <xdr:clientData/>
  </xdr:twoCellAnchor>
  <xdr:twoCellAnchor editAs="oneCell">
    <xdr:from>
      <xdr:col>0</xdr:col>
      <xdr:colOff>0</xdr:colOff>
      <xdr:row>30</xdr:row>
      <xdr:rowOff>206828</xdr:rowOff>
    </xdr:from>
    <xdr:to>
      <xdr:col>2</xdr:col>
      <xdr:colOff>405491</xdr:colOff>
      <xdr:row>30</xdr:row>
      <xdr:rowOff>1809749</xdr:rowOff>
    </xdr:to>
    <xdr:pic>
      <xdr:nvPicPr>
        <xdr:cNvPr id="14" name="Рисунок 13">
          <a:extLst>
            <a:ext uri="{FF2B5EF4-FFF2-40B4-BE49-F238E27FC236}">
              <a16:creationId xmlns:a16="http://schemas.microsoft.com/office/drawing/2014/main" id="{BD003CFD-2CF9-8BBA-863C-5FFA21B706A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8073007"/>
          <a:ext cx="1602920" cy="1602921"/>
        </a:xfrm>
        <a:prstGeom prst="rect">
          <a:avLst/>
        </a:prstGeom>
      </xdr:spPr>
    </xdr:pic>
    <xdr:clientData/>
  </xdr:twoCellAnchor>
  <xdr:twoCellAnchor editAs="oneCell">
    <xdr:from>
      <xdr:col>0</xdr:col>
      <xdr:colOff>0</xdr:colOff>
      <xdr:row>32</xdr:row>
      <xdr:rowOff>136071</xdr:rowOff>
    </xdr:from>
    <xdr:to>
      <xdr:col>2</xdr:col>
      <xdr:colOff>408214</xdr:colOff>
      <xdr:row>32</xdr:row>
      <xdr:rowOff>1741714</xdr:rowOff>
    </xdr:to>
    <xdr:pic>
      <xdr:nvPicPr>
        <xdr:cNvPr id="16" name="Рисунок 15">
          <a:extLst>
            <a:ext uri="{FF2B5EF4-FFF2-40B4-BE49-F238E27FC236}">
              <a16:creationId xmlns:a16="http://schemas.microsoft.com/office/drawing/2014/main" id="{74ED9724-5EF3-3949-6799-4B3CE0E317F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21948321"/>
          <a:ext cx="1605643" cy="1605643"/>
        </a:xfrm>
        <a:prstGeom prst="rect">
          <a:avLst/>
        </a:prstGeom>
      </xdr:spPr>
    </xdr:pic>
    <xdr:clientData/>
  </xdr:twoCellAnchor>
  <xdr:twoCellAnchor editAs="oneCell">
    <xdr:from>
      <xdr:col>0</xdr:col>
      <xdr:colOff>0</xdr:colOff>
      <xdr:row>35</xdr:row>
      <xdr:rowOff>312965</xdr:rowOff>
    </xdr:from>
    <xdr:to>
      <xdr:col>2</xdr:col>
      <xdr:colOff>408211</xdr:colOff>
      <xdr:row>35</xdr:row>
      <xdr:rowOff>1918606</xdr:rowOff>
    </xdr:to>
    <xdr:pic>
      <xdr:nvPicPr>
        <xdr:cNvPr id="19" name="Рисунок 18">
          <a:extLst>
            <a:ext uri="{FF2B5EF4-FFF2-40B4-BE49-F238E27FC236}">
              <a16:creationId xmlns:a16="http://schemas.microsoft.com/office/drawing/2014/main" id="{1A182740-9197-C4D2-E70B-3296BFD3B8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4057429"/>
          <a:ext cx="1605640" cy="1605641"/>
        </a:xfrm>
        <a:prstGeom prst="rect">
          <a:avLst/>
        </a:prstGeom>
      </xdr:spPr>
    </xdr:pic>
    <xdr:clientData/>
  </xdr:twoCellAnchor>
  <xdr:twoCellAnchor editAs="oneCell">
    <xdr:from>
      <xdr:col>0</xdr:col>
      <xdr:colOff>0</xdr:colOff>
      <xdr:row>38</xdr:row>
      <xdr:rowOff>353785</xdr:rowOff>
    </xdr:from>
    <xdr:to>
      <xdr:col>2</xdr:col>
      <xdr:colOff>405135</xdr:colOff>
      <xdr:row>38</xdr:row>
      <xdr:rowOff>2013857</xdr:rowOff>
    </xdr:to>
    <xdr:pic>
      <xdr:nvPicPr>
        <xdr:cNvPr id="22" name="Рисунок 21">
          <a:extLst>
            <a:ext uri="{FF2B5EF4-FFF2-40B4-BE49-F238E27FC236}">
              <a16:creationId xmlns:a16="http://schemas.microsoft.com/office/drawing/2014/main" id="{1D916210-4632-6307-F050-FC1E661035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6275392"/>
          <a:ext cx="1602564" cy="1660072"/>
        </a:xfrm>
        <a:prstGeom prst="rect">
          <a:avLst/>
        </a:prstGeom>
      </xdr:spPr>
    </xdr:pic>
    <xdr:clientData/>
  </xdr:twoCellAnchor>
  <xdr:twoCellAnchor editAs="oneCell">
    <xdr:from>
      <xdr:col>0</xdr:col>
      <xdr:colOff>0</xdr:colOff>
      <xdr:row>33</xdr:row>
      <xdr:rowOff>163287</xdr:rowOff>
    </xdr:from>
    <xdr:to>
      <xdr:col>2</xdr:col>
      <xdr:colOff>394606</xdr:colOff>
      <xdr:row>33</xdr:row>
      <xdr:rowOff>1755322</xdr:rowOff>
    </xdr:to>
    <xdr:pic>
      <xdr:nvPicPr>
        <xdr:cNvPr id="28" name="Рисунок 27">
          <a:extLst>
            <a:ext uri="{FF2B5EF4-FFF2-40B4-BE49-F238E27FC236}">
              <a16:creationId xmlns:a16="http://schemas.microsoft.com/office/drawing/2014/main" id="{9EBCB52C-BB42-56AD-B4D1-A4397C6C9F0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3907751"/>
          <a:ext cx="1592035" cy="1592035"/>
        </a:xfrm>
        <a:prstGeom prst="rect">
          <a:avLst/>
        </a:prstGeom>
      </xdr:spPr>
    </xdr:pic>
    <xdr:clientData/>
  </xdr:twoCellAnchor>
  <xdr:twoCellAnchor editAs="oneCell">
    <xdr:from>
      <xdr:col>0</xdr:col>
      <xdr:colOff>0</xdr:colOff>
      <xdr:row>34</xdr:row>
      <xdr:rowOff>122466</xdr:rowOff>
    </xdr:from>
    <xdr:to>
      <xdr:col>2</xdr:col>
      <xdr:colOff>408212</xdr:colOff>
      <xdr:row>34</xdr:row>
      <xdr:rowOff>1728107</xdr:rowOff>
    </xdr:to>
    <xdr:pic>
      <xdr:nvPicPr>
        <xdr:cNvPr id="31" name="Рисунок 30">
          <a:extLst>
            <a:ext uri="{FF2B5EF4-FFF2-40B4-BE49-F238E27FC236}">
              <a16:creationId xmlns:a16="http://schemas.microsoft.com/office/drawing/2014/main" id="{E8CA7B73-77C8-7255-EE3E-1D93C55B05D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5799145"/>
          <a:ext cx="1605641" cy="1605641"/>
        </a:xfrm>
        <a:prstGeom prst="rect">
          <a:avLst/>
        </a:prstGeom>
      </xdr:spPr>
    </xdr:pic>
    <xdr:clientData/>
  </xdr:twoCellAnchor>
  <xdr:twoCellAnchor editAs="oneCell">
    <xdr:from>
      <xdr:col>0</xdr:col>
      <xdr:colOff>0</xdr:colOff>
      <xdr:row>39</xdr:row>
      <xdr:rowOff>326573</xdr:rowOff>
    </xdr:from>
    <xdr:to>
      <xdr:col>2</xdr:col>
      <xdr:colOff>408213</xdr:colOff>
      <xdr:row>39</xdr:row>
      <xdr:rowOff>1932215</xdr:rowOff>
    </xdr:to>
    <xdr:pic>
      <xdr:nvPicPr>
        <xdr:cNvPr id="35" name="Рисунок 34">
          <a:extLst>
            <a:ext uri="{FF2B5EF4-FFF2-40B4-BE49-F238E27FC236}">
              <a16:creationId xmlns:a16="http://schemas.microsoft.com/office/drawing/2014/main" id="{80EEAEEC-5358-87FB-27E9-BDE0AA33E3E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32316966"/>
          <a:ext cx="1605642" cy="1605642"/>
        </a:xfrm>
        <a:prstGeom prst="rect">
          <a:avLst/>
        </a:prstGeom>
      </xdr:spPr>
    </xdr:pic>
    <xdr:clientData/>
  </xdr:twoCellAnchor>
  <xdr:twoCellAnchor editAs="oneCell">
    <xdr:from>
      <xdr:col>0</xdr:col>
      <xdr:colOff>0</xdr:colOff>
      <xdr:row>40</xdr:row>
      <xdr:rowOff>326572</xdr:rowOff>
    </xdr:from>
    <xdr:to>
      <xdr:col>3</xdr:col>
      <xdr:colOff>7202</xdr:colOff>
      <xdr:row>40</xdr:row>
      <xdr:rowOff>1945821</xdr:rowOff>
    </xdr:to>
    <xdr:pic>
      <xdr:nvPicPr>
        <xdr:cNvPr id="40" name="Рисунок 39">
          <a:extLst>
            <a:ext uri="{FF2B5EF4-FFF2-40B4-BE49-F238E27FC236}">
              <a16:creationId xmlns:a16="http://schemas.microsoft.com/office/drawing/2014/main" id="{491C54D8-CACB-5B23-5995-323A22C29C2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4521322"/>
          <a:ext cx="1619249" cy="1619249"/>
        </a:xfrm>
        <a:prstGeom prst="rect">
          <a:avLst/>
        </a:prstGeom>
      </xdr:spPr>
    </xdr:pic>
    <xdr:clientData/>
  </xdr:twoCellAnchor>
  <xdr:twoCellAnchor editAs="oneCell">
    <xdr:from>
      <xdr:col>0</xdr:col>
      <xdr:colOff>0</xdr:colOff>
      <xdr:row>36</xdr:row>
      <xdr:rowOff>176893</xdr:rowOff>
    </xdr:from>
    <xdr:to>
      <xdr:col>2</xdr:col>
      <xdr:colOff>408214</xdr:colOff>
      <xdr:row>36</xdr:row>
      <xdr:rowOff>1782536</xdr:rowOff>
    </xdr:to>
    <xdr:pic>
      <xdr:nvPicPr>
        <xdr:cNvPr id="45" name="Рисунок 44">
          <a:extLst>
            <a:ext uri="{FF2B5EF4-FFF2-40B4-BE49-F238E27FC236}">
              <a16:creationId xmlns:a16="http://schemas.microsoft.com/office/drawing/2014/main" id="{0F4DDF01-7FC4-908E-99B0-E54DC755BF6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9962929"/>
          <a:ext cx="1605643" cy="1605643"/>
        </a:xfrm>
        <a:prstGeom prst="rect">
          <a:avLst/>
        </a:prstGeom>
      </xdr:spPr>
    </xdr:pic>
    <xdr:clientData/>
  </xdr:twoCellAnchor>
  <xdr:twoCellAnchor editAs="oneCell">
    <xdr:from>
      <xdr:col>0</xdr:col>
      <xdr:colOff>0</xdr:colOff>
      <xdr:row>37</xdr:row>
      <xdr:rowOff>258536</xdr:rowOff>
    </xdr:from>
    <xdr:to>
      <xdr:col>3</xdr:col>
      <xdr:colOff>0</xdr:colOff>
      <xdr:row>37</xdr:row>
      <xdr:rowOff>1877786</xdr:rowOff>
    </xdr:to>
    <xdr:pic>
      <xdr:nvPicPr>
        <xdr:cNvPr id="47" name="Рисунок 46">
          <a:extLst>
            <a:ext uri="{FF2B5EF4-FFF2-40B4-BE49-F238E27FC236}">
              <a16:creationId xmlns:a16="http://schemas.microsoft.com/office/drawing/2014/main" id="{92805407-B094-9021-963C-19D83ADF894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32221715"/>
          <a:ext cx="1619250" cy="1619250"/>
        </a:xfrm>
        <a:prstGeom prst="rect">
          <a:avLst/>
        </a:prstGeom>
      </xdr:spPr>
    </xdr:pic>
    <xdr:clientData/>
  </xdr:twoCellAnchor>
  <xdr:twoCellAnchor editAs="oneCell">
    <xdr:from>
      <xdr:col>0</xdr:col>
      <xdr:colOff>0</xdr:colOff>
      <xdr:row>20</xdr:row>
      <xdr:rowOff>268942</xdr:rowOff>
    </xdr:from>
    <xdr:to>
      <xdr:col>2</xdr:col>
      <xdr:colOff>403411</xdr:colOff>
      <xdr:row>20</xdr:row>
      <xdr:rowOff>1882588</xdr:rowOff>
    </xdr:to>
    <xdr:pic>
      <xdr:nvPicPr>
        <xdr:cNvPr id="5" name="Рисунок 4">
          <a:extLst>
            <a:ext uri="{FF2B5EF4-FFF2-40B4-BE49-F238E27FC236}">
              <a16:creationId xmlns:a16="http://schemas.microsoft.com/office/drawing/2014/main" id="{EAFB73ED-3A49-AA12-5B83-768EE15F3E5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2554942"/>
          <a:ext cx="1613646" cy="1613646"/>
        </a:xfrm>
        <a:prstGeom prst="rect">
          <a:avLst/>
        </a:prstGeom>
      </xdr:spPr>
    </xdr:pic>
    <xdr:clientData/>
  </xdr:twoCellAnchor>
  <xdr:twoCellAnchor editAs="oneCell">
    <xdr:from>
      <xdr:col>0</xdr:col>
      <xdr:colOff>0</xdr:colOff>
      <xdr:row>21</xdr:row>
      <xdr:rowOff>291352</xdr:rowOff>
    </xdr:from>
    <xdr:to>
      <xdr:col>2</xdr:col>
      <xdr:colOff>403413</xdr:colOff>
      <xdr:row>21</xdr:row>
      <xdr:rowOff>1905000</xdr:rowOff>
    </xdr:to>
    <xdr:pic>
      <xdr:nvPicPr>
        <xdr:cNvPr id="4" name="Рисунок 3">
          <a:extLst>
            <a:ext uri="{FF2B5EF4-FFF2-40B4-BE49-F238E27FC236}">
              <a16:creationId xmlns:a16="http://schemas.microsoft.com/office/drawing/2014/main" id="{7D67ABB6-1992-4DED-BA14-559C5890154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4807323"/>
          <a:ext cx="1613648" cy="1613648"/>
        </a:xfrm>
        <a:prstGeom prst="rect">
          <a:avLst/>
        </a:prstGeom>
      </xdr:spPr>
    </xdr:pic>
    <xdr:clientData/>
  </xdr:twoCellAnchor>
  <xdr:twoCellAnchor editAs="oneCell">
    <xdr:from>
      <xdr:col>0</xdr:col>
      <xdr:colOff>0</xdr:colOff>
      <xdr:row>9</xdr:row>
      <xdr:rowOff>33617</xdr:rowOff>
    </xdr:from>
    <xdr:to>
      <xdr:col>3</xdr:col>
      <xdr:colOff>23947</xdr:colOff>
      <xdr:row>9</xdr:row>
      <xdr:rowOff>1682417</xdr:rowOff>
    </xdr:to>
    <xdr:pic>
      <xdr:nvPicPr>
        <xdr:cNvPr id="26" name="Рисунок 25">
          <a:extLst>
            <a:ext uri="{FF2B5EF4-FFF2-40B4-BE49-F238E27FC236}">
              <a16:creationId xmlns:a16="http://schemas.microsoft.com/office/drawing/2014/main" id="{262DB831-33B9-D453-14DE-7527C89BD02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2319617"/>
          <a:ext cx="1648800" cy="1648800"/>
        </a:xfrm>
        <a:prstGeom prst="rect">
          <a:avLst/>
        </a:prstGeom>
      </xdr:spPr>
    </xdr:pic>
    <xdr:clientData/>
  </xdr:twoCellAnchor>
  <xdr:twoCellAnchor editAs="oneCell">
    <xdr:from>
      <xdr:col>0</xdr:col>
      <xdr:colOff>0</xdr:colOff>
      <xdr:row>10</xdr:row>
      <xdr:rowOff>33618</xdr:rowOff>
    </xdr:from>
    <xdr:to>
      <xdr:col>3</xdr:col>
      <xdr:colOff>23947</xdr:colOff>
      <xdr:row>10</xdr:row>
      <xdr:rowOff>1682418</xdr:rowOff>
    </xdr:to>
    <xdr:pic>
      <xdr:nvPicPr>
        <xdr:cNvPr id="32" name="Рисунок 31">
          <a:extLst>
            <a:ext uri="{FF2B5EF4-FFF2-40B4-BE49-F238E27FC236}">
              <a16:creationId xmlns:a16="http://schemas.microsoft.com/office/drawing/2014/main" id="{FD4FBCCB-AAD0-0ADF-FEEA-9B2F6DD294C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4034118"/>
          <a:ext cx="1648800" cy="1648800"/>
        </a:xfrm>
        <a:prstGeom prst="rect">
          <a:avLst/>
        </a:prstGeom>
      </xdr:spPr>
    </xdr:pic>
    <xdr:clientData/>
  </xdr:twoCellAnchor>
  <xdr:twoCellAnchor editAs="oneCell">
    <xdr:from>
      <xdr:col>0</xdr:col>
      <xdr:colOff>0</xdr:colOff>
      <xdr:row>11</xdr:row>
      <xdr:rowOff>44823</xdr:rowOff>
    </xdr:from>
    <xdr:to>
      <xdr:col>3</xdr:col>
      <xdr:colOff>23947</xdr:colOff>
      <xdr:row>11</xdr:row>
      <xdr:rowOff>1693623</xdr:rowOff>
    </xdr:to>
    <xdr:pic>
      <xdr:nvPicPr>
        <xdr:cNvPr id="34" name="Рисунок 33">
          <a:extLst>
            <a:ext uri="{FF2B5EF4-FFF2-40B4-BE49-F238E27FC236}">
              <a16:creationId xmlns:a16="http://schemas.microsoft.com/office/drawing/2014/main" id="{BC32B1AF-5214-2615-5BF2-87B2704FC46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5759823"/>
          <a:ext cx="1648800" cy="1648800"/>
        </a:xfrm>
        <a:prstGeom prst="rect">
          <a:avLst/>
        </a:prstGeom>
      </xdr:spPr>
    </xdr:pic>
    <xdr:clientData/>
  </xdr:twoCellAnchor>
  <xdr:twoCellAnchor editAs="oneCell">
    <xdr:from>
      <xdr:col>0</xdr:col>
      <xdr:colOff>0</xdr:colOff>
      <xdr:row>12</xdr:row>
      <xdr:rowOff>44823</xdr:rowOff>
    </xdr:from>
    <xdr:to>
      <xdr:col>3</xdr:col>
      <xdr:colOff>23947</xdr:colOff>
      <xdr:row>12</xdr:row>
      <xdr:rowOff>1693623</xdr:rowOff>
    </xdr:to>
    <xdr:pic>
      <xdr:nvPicPr>
        <xdr:cNvPr id="37" name="Рисунок 36">
          <a:extLst>
            <a:ext uri="{FF2B5EF4-FFF2-40B4-BE49-F238E27FC236}">
              <a16:creationId xmlns:a16="http://schemas.microsoft.com/office/drawing/2014/main" id="{DA5D9C48-5F92-D931-78E2-49429024DB2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7474323"/>
          <a:ext cx="1648800" cy="1648800"/>
        </a:xfrm>
        <a:prstGeom prst="rect">
          <a:avLst/>
        </a:prstGeom>
      </xdr:spPr>
    </xdr:pic>
    <xdr:clientData/>
  </xdr:twoCellAnchor>
  <xdr:twoCellAnchor editAs="oneCell">
    <xdr:from>
      <xdr:col>0</xdr:col>
      <xdr:colOff>0</xdr:colOff>
      <xdr:row>13</xdr:row>
      <xdr:rowOff>22412</xdr:rowOff>
    </xdr:from>
    <xdr:to>
      <xdr:col>3</xdr:col>
      <xdr:colOff>23947</xdr:colOff>
      <xdr:row>13</xdr:row>
      <xdr:rowOff>1671212</xdr:rowOff>
    </xdr:to>
    <xdr:pic>
      <xdr:nvPicPr>
        <xdr:cNvPr id="41" name="Рисунок 40">
          <a:extLst>
            <a:ext uri="{FF2B5EF4-FFF2-40B4-BE49-F238E27FC236}">
              <a16:creationId xmlns:a16="http://schemas.microsoft.com/office/drawing/2014/main" id="{B48DAE3D-6C87-955A-7805-6FF3A571E8F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9166412"/>
          <a:ext cx="1648800" cy="1648800"/>
        </a:xfrm>
        <a:prstGeom prst="rect">
          <a:avLst/>
        </a:prstGeom>
      </xdr:spPr>
    </xdr:pic>
    <xdr:clientData/>
  </xdr:twoCellAnchor>
  <xdr:twoCellAnchor editAs="oneCell">
    <xdr:from>
      <xdr:col>0</xdr:col>
      <xdr:colOff>0</xdr:colOff>
      <xdr:row>14</xdr:row>
      <xdr:rowOff>44824</xdr:rowOff>
    </xdr:from>
    <xdr:to>
      <xdr:col>3</xdr:col>
      <xdr:colOff>27547</xdr:colOff>
      <xdr:row>14</xdr:row>
      <xdr:rowOff>1697224</xdr:rowOff>
    </xdr:to>
    <xdr:pic>
      <xdr:nvPicPr>
        <xdr:cNvPr id="43" name="Рисунок 42">
          <a:extLst>
            <a:ext uri="{FF2B5EF4-FFF2-40B4-BE49-F238E27FC236}">
              <a16:creationId xmlns:a16="http://schemas.microsoft.com/office/drawing/2014/main" id="{A6A0FC8D-46F0-645E-D2E1-3524903FA4D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10903324"/>
          <a:ext cx="1652400" cy="1652400"/>
        </a:xfrm>
        <a:prstGeom prst="rect">
          <a:avLst/>
        </a:prstGeom>
      </xdr:spPr>
    </xdr:pic>
    <xdr:clientData/>
  </xdr:twoCellAnchor>
  <xdr:twoCellAnchor editAs="oneCell">
    <xdr:from>
      <xdr:col>0</xdr:col>
      <xdr:colOff>0</xdr:colOff>
      <xdr:row>15</xdr:row>
      <xdr:rowOff>56029</xdr:rowOff>
    </xdr:from>
    <xdr:to>
      <xdr:col>3</xdr:col>
      <xdr:colOff>27547</xdr:colOff>
      <xdr:row>15</xdr:row>
      <xdr:rowOff>1708429</xdr:rowOff>
    </xdr:to>
    <xdr:pic>
      <xdr:nvPicPr>
        <xdr:cNvPr id="46" name="Рисунок 45">
          <a:extLst>
            <a:ext uri="{FF2B5EF4-FFF2-40B4-BE49-F238E27FC236}">
              <a16:creationId xmlns:a16="http://schemas.microsoft.com/office/drawing/2014/main" id="{44217C51-3467-68DC-66B7-08DE4774C38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12629029"/>
          <a:ext cx="1652400" cy="1652400"/>
        </a:xfrm>
        <a:prstGeom prst="rect">
          <a:avLst/>
        </a:prstGeom>
      </xdr:spPr>
    </xdr:pic>
    <xdr:clientData/>
  </xdr:twoCellAnchor>
  <xdr:twoCellAnchor editAs="oneCell">
    <xdr:from>
      <xdr:col>0</xdr:col>
      <xdr:colOff>0</xdr:colOff>
      <xdr:row>16</xdr:row>
      <xdr:rowOff>11206</xdr:rowOff>
    </xdr:from>
    <xdr:to>
      <xdr:col>3</xdr:col>
      <xdr:colOff>27547</xdr:colOff>
      <xdr:row>16</xdr:row>
      <xdr:rowOff>1663606</xdr:rowOff>
    </xdr:to>
    <xdr:pic>
      <xdr:nvPicPr>
        <xdr:cNvPr id="49" name="Рисунок 48">
          <a:extLst>
            <a:ext uri="{FF2B5EF4-FFF2-40B4-BE49-F238E27FC236}">
              <a16:creationId xmlns:a16="http://schemas.microsoft.com/office/drawing/2014/main" id="{E08D221D-8B72-678D-364E-6EAE70508F8E}"/>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4298706"/>
          <a:ext cx="1652400" cy="1652400"/>
        </a:xfrm>
        <a:prstGeom prst="rect">
          <a:avLst/>
        </a:prstGeom>
      </xdr:spPr>
    </xdr:pic>
    <xdr:clientData/>
  </xdr:twoCellAnchor>
  <xdr:twoCellAnchor editAs="oneCell">
    <xdr:from>
      <xdr:col>0</xdr:col>
      <xdr:colOff>0</xdr:colOff>
      <xdr:row>17</xdr:row>
      <xdr:rowOff>22412</xdr:rowOff>
    </xdr:from>
    <xdr:to>
      <xdr:col>3</xdr:col>
      <xdr:colOff>27547</xdr:colOff>
      <xdr:row>17</xdr:row>
      <xdr:rowOff>1674812</xdr:rowOff>
    </xdr:to>
    <xdr:pic>
      <xdr:nvPicPr>
        <xdr:cNvPr id="51" name="Рисунок 50">
          <a:extLst>
            <a:ext uri="{FF2B5EF4-FFF2-40B4-BE49-F238E27FC236}">
              <a16:creationId xmlns:a16="http://schemas.microsoft.com/office/drawing/2014/main" id="{F083AFD6-1EC8-F8DF-2B45-1EDD0D1EEDA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6024412"/>
          <a:ext cx="1652400" cy="1652400"/>
        </a:xfrm>
        <a:prstGeom prst="rect">
          <a:avLst/>
        </a:prstGeom>
      </xdr:spPr>
    </xdr:pic>
    <xdr:clientData/>
  </xdr:twoCellAnchor>
  <xdr:twoCellAnchor editAs="oneCell">
    <xdr:from>
      <xdr:col>0</xdr:col>
      <xdr:colOff>0</xdr:colOff>
      <xdr:row>18</xdr:row>
      <xdr:rowOff>33618</xdr:rowOff>
    </xdr:from>
    <xdr:to>
      <xdr:col>3</xdr:col>
      <xdr:colOff>27547</xdr:colOff>
      <xdr:row>18</xdr:row>
      <xdr:rowOff>1686018</xdr:rowOff>
    </xdr:to>
    <xdr:pic>
      <xdr:nvPicPr>
        <xdr:cNvPr id="53" name="Рисунок 52">
          <a:extLst>
            <a:ext uri="{FF2B5EF4-FFF2-40B4-BE49-F238E27FC236}">
              <a16:creationId xmlns:a16="http://schemas.microsoft.com/office/drawing/2014/main" id="{21EFD866-B978-5D13-BC80-7452934297D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7750118"/>
          <a:ext cx="1652400" cy="165240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vincea.ru/product/dushevoj-komplekt-inspire-vsfw-3i21t2mb-vstraivaemyj-dvuhrezhimnyj-chernyj/" TargetMode="External"/><Relationship Id="rId21" Type="http://schemas.openxmlformats.org/officeDocument/2006/relationships/hyperlink" Target="https://vincea.ru/product/dushevoj-komplekt-desire-vsfw-1d1mb-vstraivaemyj-2-rezhima-chernyj/" TargetMode="External"/><Relationship Id="rId324" Type="http://schemas.openxmlformats.org/officeDocument/2006/relationships/hyperlink" Target="https://vincea.ru/product/dushevoj-komplekt-inspire-vsfw-3i22mt3rgm-vstraivaemyj-termostaticheskij-dvuhrezhimnyj-voronenaya-stal/" TargetMode="External"/><Relationship Id="rId531" Type="http://schemas.openxmlformats.org/officeDocument/2006/relationships/hyperlink" Target="https://vincea.ru/product/smesitel-dlya-rakoviny-domus-vbfw-5dm01ch-vstraivaemyj-hrom/" TargetMode="External"/><Relationship Id="rId170" Type="http://schemas.openxmlformats.org/officeDocument/2006/relationships/hyperlink" Target="https://vincea.ru/product/ruchnoj-dush-s-shlangom-vshn-42hch-hrom/" TargetMode="External"/><Relationship Id="rId268" Type="http://schemas.openxmlformats.org/officeDocument/2006/relationships/hyperlink" Target="https://vincea.ru/product/dushevoj-komplekt-inspire-vsfw-3i22mt2rch-vstraivaemyj-termostaticheskij-dvuhrezhimnyj-hrom/" TargetMode="External"/><Relationship Id="rId475" Type="http://schemas.openxmlformats.org/officeDocument/2006/relationships/hyperlink" Target="https://vincea.ru/product/smesitel-dlya-nakladnoj-rakoviny-desire-vbf-1d2bg-odnorychazhnyj-brashirovannoe-zoloto/" TargetMode="External"/><Relationship Id="rId32" Type="http://schemas.openxmlformats.org/officeDocument/2006/relationships/hyperlink" Target="https://vincea.ru/product/dushevaya-stojka-next-vsfs-1n1tch-termostaticheskaya-hrom/" TargetMode="External"/><Relationship Id="rId128" Type="http://schemas.openxmlformats.org/officeDocument/2006/relationships/hyperlink" Target="https://vincea.ru/product/smesitel-dlya-rakoviny-groove-vbfw-4g1gm-vstraivaemyj-odnorychazhnyj-voronenaya-stal/" TargetMode="External"/><Relationship Id="rId335" Type="http://schemas.openxmlformats.org/officeDocument/2006/relationships/hyperlink" Target="https://vincea.ru/product/dushevoj-komplekt-inspire-vsfw-3i22mt2rgm-vstraivaemyj-termostaticheskij-dvuhrezhimnyj-voronenaya-stal/" TargetMode="External"/><Relationship Id="rId542" Type="http://schemas.openxmlformats.org/officeDocument/2006/relationships/hyperlink" Target="https://vincea.ru/product/smesitel-dlya-kuhni-city-vkf-2c1gm-voronenaya-stal/" TargetMode="External"/><Relationship Id="rId181" Type="http://schemas.openxmlformats.org/officeDocument/2006/relationships/hyperlink" Target="https://vincea.ru/product/izliv-vsws-41gm-voronenaya-stal/" TargetMode="External"/><Relationship Id="rId402" Type="http://schemas.openxmlformats.org/officeDocument/2006/relationships/hyperlink" Target="https://vincea.ru/product/smesitel-dlya-rakoviny-rim-vbfw-2rm1ch-vstraivaemyj-odnorychazhnyj-hrom/" TargetMode="External"/><Relationship Id="rId279" Type="http://schemas.openxmlformats.org/officeDocument/2006/relationships/hyperlink" Target="https://vincea.ru/product/derzhatel-ruchnogo-dusha-vsc-32ch-s-podvodom-vody-hrom/" TargetMode="External"/><Relationship Id="rId486" Type="http://schemas.openxmlformats.org/officeDocument/2006/relationships/hyperlink" Target="https://vincea.ru/product/gigienicheskij-dush-vhfw-101bn-iz-latuni-so-smesitelem-brashirovannyj-nikel/" TargetMode="External"/><Relationship Id="rId43" Type="http://schemas.openxmlformats.org/officeDocument/2006/relationships/hyperlink" Target="https://vincea.ru/product/dushevaya-stojka-esse-vsfs-1e0tmb-termostaticheskaya-chernyj/" TargetMode="External"/><Relationship Id="rId139" Type="http://schemas.openxmlformats.org/officeDocument/2006/relationships/hyperlink" Target="https://vincea.ru/product/dushevoj-komplekt-vsfw-431t1rgm-vstraivaemyj-dvuhrezhimnyj-voronenaya-stal/" TargetMode="External"/><Relationship Id="rId346" Type="http://schemas.openxmlformats.org/officeDocument/2006/relationships/hyperlink" Target="https://vincea.ru/product/smesitel-dlya-rakoviny-vogue-vbf-4v3bg-brashirovannoe-zoloto/" TargetMode="External"/><Relationship Id="rId553" Type="http://schemas.openxmlformats.org/officeDocument/2006/relationships/hyperlink" Target="https://vincea.ru/product/smesitel-dlya-kuhni-vincea-vkf-118ch-hrom/" TargetMode="External"/><Relationship Id="rId192" Type="http://schemas.openxmlformats.org/officeDocument/2006/relationships/hyperlink" Target="https://vincea.ru/product/vstraivaemyj-smesitel-dlya-dusha-vscv-432tmb-trehfunktsionalnyj-termostaticheskij-chernyj/" TargetMode="External"/><Relationship Id="rId206" Type="http://schemas.openxmlformats.org/officeDocument/2006/relationships/hyperlink" Target="https://vincea.ru/product/dushevoj-komplekt-inspire-vsfw-432ti1mb-vstraivaemyj-dvuhrezhimnyj-chernyj/" TargetMode="External"/><Relationship Id="rId413" Type="http://schemas.openxmlformats.org/officeDocument/2006/relationships/hyperlink" Target="https://vincea.ru/product/smesitel-dlya-rakoviny-dice-vbf-2ds2mb-chernyj/" TargetMode="External"/><Relationship Id="rId497" Type="http://schemas.openxmlformats.org/officeDocument/2006/relationships/hyperlink" Target="https://vincea.ru/product/dushevaya-stojka-villa-vsfs-1vl1ch-hrom/" TargetMode="External"/><Relationship Id="rId357" Type="http://schemas.openxmlformats.org/officeDocument/2006/relationships/hyperlink" Target="https://vincea.ru/product/dushevoj-komplekt-inspire-vsfw-421i4gm-vstraivaemyj-dvuhrezhimnyj-voronenaya-stal/" TargetMode="External"/><Relationship Id="rId54" Type="http://schemas.openxmlformats.org/officeDocument/2006/relationships/hyperlink" Target="https://vincea.ru/product/gigienicheskij-dush-vhfw-101bg-iz-latuni-so-smesitelem-brashirovannoe-zoloto/" TargetMode="External"/><Relationship Id="rId217" Type="http://schemas.openxmlformats.org/officeDocument/2006/relationships/hyperlink" Target="https://vincea.ru/product/dushevoj-komplekt-inspire-vsfw-433ti1rmb-vstraivaemyj-dvuhrezhimnyj-chernyj/" TargetMode="External"/><Relationship Id="rId564" Type="http://schemas.openxmlformats.org/officeDocument/2006/relationships/hyperlink" Target="https://vincea.ru/product/smesitel-dlya-kuhni-vincea-vkf-115ch-hrom/" TargetMode="External"/><Relationship Id="rId424" Type="http://schemas.openxmlformats.org/officeDocument/2006/relationships/hyperlink" Target="https://vincea.ru/product/smesitel-dlya-rakoviny-city-vbf-2c1bn-brashirovannyj-nikel/" TargetMode="External"/><Relationship Id="rId270" Type="http://schemas.openxmlformats.org/officeDocument/2006/relationships/hyperlink" Target="https://vincea.ru/product/dushevoj-komplekt-inspire-vsfw-3i22mt2mb-vstraivaemyj-termostaticheskij-dvuhrezhimnyj-chernyj/" TargetMode="External"/><Relationship Id="rId65" Type="http://schemas.openxmlformats.org/officeDocument/2006/relationships/hyperlink" Target="https://vincea.ru/product/dushevaya-stojka-vogue-vsfs-1v1tgm-termostaticheskaya-voronenaya-stal/" TargetMode="External"/><Relationship Id="rId130" Type="http://schemas.openxmlformats.org/officeDocument/2006/relationships/hyperlink" Target="https://vincea.ru/product/dushevoj-komplekt-groove-vsfw-4g01gm-vstraivaemyj-dvuhrezhimnyj-voronenaya-stal/" TargetMode="External"/><Relationship Id="rId368" Type="http://schemas.openxmlformats.org/officeDocument/2006/relationships/hyperlink" Target="https://vincea.ru/product/smesitel-dlya-nakladnoj-rakoviny-arco-vbf-4ar02ch-odnorychazhnyj-hrom/" TargetMode="External"/><Relationship Id="rId575" Type="http://schemas.openxmlformats.org/officeDocument/2006/relationships/hyperlink" Target="https://vincea.ru/product/dushevaya-stojka-cube-vsfs-4c12ch-hrom/" TargetMode="External"/><Relationship Id="rId228" Type="http://schemas.openxmlformats.org/officeDocument/2006/relationships/hyperlink" Target="https://vincea.ru/product/dushevoj-komplekt-inspire-vsfw-4i211rmb-vstraivaemyj-dvuhrezhimnyj-chernyj/" TargetMode="External"/><Relationship Id="rId435" Type="http://schemas.openxmlformats.org/officeDocument/2006/relationships/hyperlink" Target="https://vincea.ru/product/dushevaya-stojka-rondo-vsfs-1r0mb-chernyj/" TargetMode="External"/><Relationship Id="rId281" Type="http://schemas.openxmlformats.org/officeDocument/2006/relationships/hyperlink" Target="https://vincea.ru/product/ruchnoj-dush-s-shlangom-inspire-vshn-3i2hch-hrom/" TargetMode="External"/><Relationship Id="rId502" Type="http://schemas.openxmlformats.org/officeDocument/2006/relationships/hyperlink" Target="https://vincea.ru/product/dushevoj-komplekt-villa-vsfw-1vl3gm-vstraivaemyj-trehrezhimnyj-voronenaya-stal/" TargetMode="External"/><Relationship Id="rId76" Type="http://schemas.openxmlformats.org/officeDocument/2006/relationships/hyperlink" Target="https://vincea.ru/product/smesitel-dlya-rakoviny-cube-vbf-1c01ch-odnorychazhnyj-hrom/" TargetMode="External"/><Relationship Id="rId141" Type="http://schemas.openxmlformats.org/officeDocument/2006/relationships/hyperlink" Target="https://vincea.ru/product/dushevoj-komplekt-vsfw-433t1ch-vstraivaemyj-dvuhrezhimnyj-hrom/" TargetMode="External"/><Relationship Id="rId379" Type="http://schemas.openxmlformats.org/officeDocument/2006/relationships/hyperlink" Target="https://vincea.ru/product/dushevaya-stojka-aspire-vsfs-4as1ch-hrom/" TargetMode="External"/><Relationship Id="rId586" Type="http://schemas.openxmlformats.org/officeDocument/2006/relationships/hyperlink" Target="https://vincea.ru/product/smesitel-dlya-rakoviny-aura-vbfw-6au1ch-vstraivaemyj-hrom/" TargetMode="External"/><Relationship Id="rId7" Type="http://schemas.openxmlformats.org/officeDocument/2006/relationships/hyperlink" Target="https://vincea.ru/product/smesitel-dlya-rakoviny-desire-vbf-1d1gm-odnorychazhnyj-voronenaya-stal/" TargetMode="External"/><Relationship Id="rId239" Type="http://schemas.openxmlformats.org/officeDocument/2006/relationships/hyperlink" Target="https://vincea.ru/product/smesitel-dlya-rakoviny-groove-vbf-4g1bg4-brashirovannoe-zoloto/" TargetMode="External"/><Relationship Id="rId446" Type="http://schemas.openxmlformats.org/officeDocument/2006/relationships/hyperlink" Target="https://vincea.ru/product/dushevaya-stojka-vsfs-413gm-voronenaya-stal/" TargetMode="External"/><Relationship Id="rId292" Type="http://schemas.openxmlformats.org/officeDocument/2006/relationships/hyperlink" Target="https://vincea.ru/product/dushevoj-komplekt-inspire-vsfw-422ti4mb-vstraivaemyj-termostaticheskij-dvuhrezhimnyj-chernyj/" TargetMode="External"/><Relationship Id="rId306" Type="http://schemas.openxmlformats.org/officeDocument/2006/relationships/hyperlink" Target="https://vincea.ru/product/vstraivaemyj-smesitel-dlya-dusha-vscv-321tmb-dvuhfunktsionalnyj-termostaticheskij-chernyj/" TargetMode="External"/><Relationship Id="rId87" Type="http://schemas.openxmlformats.org/officeDocument/2006/relationships/hyperlink" Target="https://vincea.ru/product/gigienicheskij-dush-vhfw-102bg-iz-latuni-v-komplekte-so-smesitelem-brashirovannoe-zoloto/" TargetMode="External"/><Relationship Id="rId513" Type="http://schemas.openxmlformats.org/officeDocument/2006/relationships/hyperlink" Target="https://vincea.ru/product/smesitel-dlya-vanny-groove-vbtw-4g1gm-vstraivaemyj-voronenaya-stal/" TargetMode="External"/><Relationship Id="rId597" Type="http://schemas.openxmlformats.org/officeDocument/2006/relationships/hyperlink" Target="https://vincea.ru/product/smesitel-dlya-rakoviny-alto-vbfw-6al1ch-vstraivaemyj-hrom/" TargetMode="External"/><Relationship Id="rId152" Type="http://schemas.openxmlformats.org/officeDocument/2006/relationships/hyperlink" Target="https://vincea.ru/product/dushevoj-komplekt-vsfw-4311gm-vstraivaemyj-dvuhrezhimnyj-voronenaya-stal/" TargetMode="External"/><Relationship Id="rId457" Type="http://schemas.openxmlformats.org/officeDocument/2006/relationships/hyperlink" Target="https://vincea.ru/product/dushevoj-komplekt-vsfw-4311rmb-vstraivaemyj-dvuhrezhimnyj-chernyj/" TargetMode="External"/><Relationship Id="rId14" Type="http://schemas.openxmlformats.org/officeDocument/2006/relationships/hyperlink" Target="https://vincea.ru/product/dushevaya-stojka-desire-vsfs-1d0tch-termostaticheskaya-hrom/" TargetMode="External"/><Relationship Id="rId56" Type="http://schemas.openxmlformats.org/officeDocument/2006/relationships/hyperlink" Target="https://vincea.ru/product/smesitel-dlya-rakoviny-vogue-vbf-1v1ch-odnorychazhnyj-hrom/" TargetMode="External"/><Relationship Id="rId317" Type="http://schemas.openxmlformats.org/officeDocument/2006/relationships/hyperlink" Target="https://vincea.ru/product/dushevoj-komplekt-vsfw-401tch-termostaticheskij-vstraivaemyj-trehrezhimnyj-hrom/" TargetMode="External"/><Relationship Id="rId359" Type="http://schemas.openxmlformats.org/officeDocument/2006/relationships/hyperlink" Target="https://vincea.ru/product/vstraivaemyj-smesitel-dlya-dusha-vscv-421bg4-dvuhfunktsionalnyj-brashirovannoe-zoloto/" TargetMode="External"/><Relationship Id="rId524" Type="http://schemas.openxmlformats.org/officeDocument/2006/relationships/hyperlink" Target="https://vincea.ru/product/dushevaya-stojka-puro-vsfs-5p1gm-s-izlivom-voronenaya-stal/" TargetMode="External"/><Relationship Id="rId566" Type="http://schemas.openxmlformats.org/officeDocument/2006/relationships/hyperlink" Target="https://vincea.ru/product/smesitel-dlya-kuhni-vincea-vkf-115gm-voronenaya-stal/" TargetMode="External"/><Relationship Id="rId98" Type="http://schemas.openxmlformats.org/officeDocument/2006/relationships/hyperlink" Target="https://vincea.ru/product/dushevoj-komplekt-futura-vsfw-2f12tmb-termostaticheskij-vstraivaemyj-trehrezhimnyj-chernyj/" TargetMode="External"/><Relationship Id="rId121" Type="http://schemas.openxmlformats.org/officeDocument/2006/relationships/hyperlink" Target="https://vincea.ru/product/ruchnoj-dush-s-shlangom-inspire-vshn-3i1hgm-voronenaya-stal/" TargetMode="External"/><Relationship Id="rId163" Type="http://schemas.openxmlformats.org/officeDocument/2006/relationships/hyperlink" Target="https://vincea.ru/product/derzhatel-ruchnogo-dusha-vsc-42mb-s-podvodom-vody-chernyj/" TargetMode="External"/><Relationship Id="rId219" Type="http://schemas.openxmlformats.org/officeDocument/2006/relationships/hyperlink" Target="https://vincea.ru/product/dushevoj-komplekt-inspire-vsfw-433ti2ch-vstraivaemyj-dvuhrezhimnyj-hrom/" TargetMode="External"/><Relationship Id="rId370" Type="http://schemas.openxmlformats.org/officeDocument/2006/relationships/hyperlink" Target="https://vincea.ru/product/smesitel-dlya-nakladnoj-rakoviny-arco-vbf-4ar02bg-odnorychazhnyj-brashirovannoe-zoloto/" TargetMode="External"/><Relationship Id="rId426" Type="http://schemas.openxmlformats.org/officeDocument/2006/relationships/hyperlink" Target="https://vincea.ru/product/smesitel-dlya-rakoviny-city-vbf-2c2bg-brashirovannoe-zoloto/" TargetMode="External"/><Relationship Id="rId230" Type="http://schemas.openxmlformats.org/officeDocument/2006/relationships/hyperlink" Target="https://vincea.ru/product/dushevoj-komplekt-inspire-vsfw-4i212ch-vstraivaemyj-dvuhrezhimnyj-hrom/" TargetMode="External"/><Relationship Id="rId468" Type="http://schemas.openxmlformats.org/officeDocument/2006/relationships/hyperlink" Target="https://vincea.ru/product/vstraivaemyj-smesitel-dlya-dusha-vscv-431bg4-trehfunktsionalnyj-brashirovannoe-zoloto/" TargetMode="External"/><Relationship Id="rId25" Type="http://schemas.openxmlformats.org/officeDocument/2006/relationships/hyperlink" Target="https://vincea.ru/product/smesitel-dlya-rakoviny-next-vbf-1n1ch-odnorychazhnyj-hrom/" TargetMode="External"/><Relationship Id="rId67" Type="http://schemas.openxmlformats.org/officeDocument/2006/relationships/hyperlink" Target="https://vincea.ru/product/smesitel-dlya-vanny-napolnyj-desire-vtf-1dgm-s-regulyatorom-davleniya-odnorychazhnyj-voronenaya-stal/" TargetMode="External"/><Relationship Id="rId272" Type="http://schemas.openxmlformats.org/officeDocument/2006/relationships/hyperlink" Target="https://vincea.ru/product/dushevoj-komplekt-inspire-vsfw-3i22mt3ch-vstraivaemyj-termostaticheskij-dvuhrezhimnyj-hrom/" TargetMode="External"/><Relationship Id="rId328" Type="http://schemas.openxmlformats.org/officeDocument/2006/relationships/hyperlink" Target="https://vincea.ru/product/dushevoj-komplekt-vsfw-422ti3gm-vstraivaemyj-termostaticheskij-dvuhrezhimnyj-voronenaya-stal/" TargetMode="External"/><Relationship Id="rId535" Type="http://schemas.openxmlformats.org/officeDocument/2006/relationships/hyperlink" Target="https://vincea.ru/product/dushevoj-komplekt-domus-vsfw-5dm1gm-vstraivaemyj-3-rezhima-voronenaya-stal/" TargetMode="External"/><Relationship Id="rId577" Type="http://schemas.openxmlformats.org/officeDocument/2006/relationships/hyperlink" Target="https://vincea.ru/product/dushevaya-stojka-cube-vsfs-4c12bg-brashirovannoe-zoloto/" TargetMode="External"/><Relationship Id="rId132" Type="http://schemas.openxmlformats.org/officeDocument/2006/relationships/hyperlink" Target="https://vincea.ru/product/dushevoj-komplekt-vsfw-422t1mb-vstraivaemyj-dvuhrezhimnyj-chernyj/" TargetMode="External"/><Relationship Id="rId174" Type="http://schemas.openxmlformats.org/officeDocument/2006/relationships/hyperlink" Target="https://vincea.ru/product/verhnij-dush-s-derzhatelem-vshd-41cmb-chernyj/" TargetMode="External"/><Relationship Id="rId381" Type="http://schemas.openxmlformats.org/officeDocument/2006/relationships/hyperlink" Target="https://vincea.ru/product/dushevoj-komplekt-vsfw-4211bg-vstraivaemyj-dvuhrezhimnyj-brashirovannoe-zoloto/" TargetMode="External"/><Relationship Id="rId602" Type="http://schemas.openxmlformats.org/officeDocument/2006/relationships/hyperlink" Target="https://vincea.ru/product/dushevoj-komplekt-alto-vsfw-6al1gm-vstraivaemyj-2-rezhima-voronenaya-stal/" TargetMode="External"/><Relationship Id="rId241" Type="http://schemas.openxmlformats.org/officeDocument/2006/relationships/hyperlink" Target="https://vincea.ru/product/smesitel-dlya-rakoviny-vogue-vbf-4v3mb-odnorychazhnyj-chernyj/" TargetMode="External"/><Relationship Id="rId437" Type="http://schemas.openxmlformats.org/officeDocument/2006/relationships/hyperlink" Target="https://vincea.ru/product/smesitel-dlya-vanny-napolnyj-rim-vtf-2rmch-odnorychazhnyj-hrom/" TargetMode="External"/><Relationship Id="rId479" Type="http://schemas.openxmlformats.org/officeDocument/2006/relationships/hyperlink" Target="https://vincea.ru/product/dushevaya-stojka-desire-vsfs-1d1tbg-termostaticheskaya-brashirovannoe-zoloto/" TargetMode="External"/><Relationship Id="rId36" Type="http://schemas.openxmlformats.org/officeDocument/2006/relationships/hyperlink" Target="https://vincea.ru/product/smesitel-dlya-rakoviny-esse-vbf-1e1ch-odnorychazhnyj-hrom/" TargetMode="External"/><Relationship Id="rId283" Type="http://schemas.openxmlformats.org/officeDocument/2006/relationships/hyperlink" Target="https://vincea.ru/product/komplekt-inspire-vshh-3i2ahmb-verhnij-dush-s-derzhatelem-ruchnoj-dush-s-shlangom-chernyj/" TargetMode="External"/><Relationship Id="rId339" Type="http://schemas.openxmlformats.org/officeDocument/2006/relationships/hyperlink" Target="https://vincea.ru/product/verhnij-dush-inspire-vshd-3i5cgm-voronenaya-stal/" TargetMode="External"/><Relationship Id="rId490" Type="http://schemas.openxmlformats.org/officeDocument/2006/relationships/hyperlink" Target="https://vincea.ru/product/dushevaya-stojka-core-vsfs-4co1ch-hrom/" TargetMode="External"/><Relationship Id="rId504" Type="http://schemas.openxmlformats.org/officeDocument/2006/relationships/hyperlink" Target="https://vincea.ru/product/dushevoj-komplekt-villa-vsfw-1vl3bn-vstraivaemyj-trehrezhimnyj-brashirovannyj-nikel/" TargetMode="External"/><Relationship Id="rId546" Type="http://schemas.openxmlformats.org/officeDocument/2006/relationships/hyperlink" Target="https://vincea.ru/product/dushevoj-komplekt-dice-vsfw-2ds1bg-vstraivaemyj-2-rezhima-brashirovannoe-zoloto/" TargetMode="External"/><Relationship Id="rId78" Type="http://schemas.openxmlformats.org/officeDocument/2006/relationships/hyperlink" Target="https://vincea.ru/product/smesitel-dlya-rakoviny-cube-vbf-1c01gm-odnorychazhnyj-voronenaya-stal/" TargetMode="External"/><Relationship Id="rId101" Type="http://schemas.openxmlformats.org/officeDocument/2006/relationships/hyperlink" Target="https://vincea.ru/product/dushevaya-stojka-inspire-vsfs-3i13tch-termostaticheskaya-hrom/" TargetMode="External"/><Relationship Id="rId143" Type="http://schemas.openxmlformats.org/officeDocument/2006/relationships/hyperlink" Target="https://vincea.ru/product/dushevoj-komplekt-vsfw-433t1gm-vstraivaemyj-dvuhrezhimnyj-voronenaya-stal/" TargetMode="External"/><Relationship Id="rId185" Type="http://schemas.openxmlformats.org/officeDocument/2006/relationships/hyperlink" Target="https://vincea.ru/product/vstraivaemyj-smesitel-dlya-dusha-vscv-431ch-trehfunktsionalnyj-hrom/" TargetMode="External"/><Relationship Id="rId350" Type="http://schemas.openxmlformats.org/officeDocument/2006/relationships/hyperlink" Target="https://vincea.ru/product/dushevoj-komplekt-inspire-vsfw-3i21mt3rgm-vstraivaemyj-termostaticheskij-dvuhrezhimnyj-voronenaya-stal/" TargetMode="External"/><Relationship Id="rId406" Type="http://schemas.openxmlformats.org/officeDocument/2006/relationships/hyperlink" Target="https://vincea.ru/product/dushevaya-stojka-rim-vsfs-2rm1ch-hrom/" TargetMode="External"/><Relationship Id="rId588" Type="http://schemas.openxmlformats.org/officeDocument/2006/relationships/hyperlink" Target="https://vincea.ru/product/smesitel-dlya-rakoviny-aura-vbfw-6au1bg-vstraivaemyj-brashirovannoe-zoloto/" TargetMode="External"/><Relationship Id="rId9" Type="http://schemas.openxmlformats.org/officeDocument/2006/relationships/hyperlink" Target="https://vincea.ru/product/smesitel-dlya-rakoviny-desire-vbf-1d2mb-odnorychazhnyj-chernyj/" TargetMode="External"/><Relationship Id="rId210" Type="http://schemas.openxmlformats.org/officeDocument/2006/relationships/hyperlink" Target="https://vincea.ru/product/dushevoj-komplekt-inspire-vsfw-422ti2mb-vstraivaemyj-dvuhrezhimnyj-chernyj-kopirovat/" TargetMode="External"/><Relationship Id="rId392" Type="http://schemas.openxmlformats.org/officeDocument/2006/relationships/hyperlink" Target="https://vincea.ru/product/smesitel-dlya-rakoviny-rim-vbf-2rm1mb-chernyj/" TargetMode="External"/><Relationship Id="rId448" Type="http://schemas.openxmlformats.org/officeDocument/2006/relationships/hyperlink" Target="https://vincea.ru/product/dushevoj-komplekt-vsfw-432ti3mb-vstraivaemyj-trehrezhimnyj-termostaticheskij-chernyj/" TargetMode="External"/><Relationship Id="rId252" Type="http://schemas.openxmlformats.org/officeDocument/2006/relationships/hyperlink" Target="https://vincea.ru/product/dushevoj-komplekt-inspire-vsfw-3i21mt2ch-vstraivaemyj-termostaticheskij-dvuhrezhimnyj-hrom/" TargetMode="External"/><Relationship Id="rId294" Type="http://schemas.openxmlformats.org/officeDocument/2006/relationships/hyperlink" Target="https://vincea.ru/product/dushevoj-komplekt-inspire-vsfw-433ti3mb-vstraivaemyj-termostaticheskij-trehrezhimnyj-chernyj/" TargetMode="External"/><Relationship Id="rId308" Type="http://schemas.openxmlformats.org/officeDocument/2006/relationships/hyperlink" Target="https://vincea.ru/product/vstraivaemyj-smesitel-dlya-dusha-vscv-433tbg-trehfunktsionalnyj-termostaticheskij-brashirovannoe-zoloto/" TargetMode="External"/><Relationship Id="rId515" Type="http://schemas.openxmlformats.org/officeDocument/2006/relationships/hyperlink" Target="https://vincea.ru/product/smesitel-dlya-vanny-groove-vbtw-4g1bg-vstraivaemyj-brashirovannoe-zoloto/" TargetMode="External"/><Relationship Id="rId47" Type="http://schemas.openxmlformats.org/officeDocument/2006/relationships/hyperlink" Target="https://vincea.ru/product/dushevoj-komplekt-esse-vsfw-1e1mb-vstraivaemyj-2-rezhima-ogranichitel-davleniya-hi-box-chernyj/" TargetMode="External"/><Relationship Id="rId89" Type="http://schemas.openxmlformats.org/officeDocument/2006/relationships/hyperlink" Target="https://vincea.ru/product/dushevaya-stojka-cube-vsfs-1c1mb-chernyj/" TargetMode="External"/><Relationship Id="rId112" Type="http://schemas.openxmlformats.org/officeDocument/2006/relationships/hyperlink" Target="https://vincea.ru/product/dushevoj-komplekt-inspire-vsfw-3i21t1mb-vstraivaemyj-dvuhrezhimnyj-chernyj/" TargetMode="External"/><Relationship Id="rId154" Type="http://schemas.openxmlformats.org/officeDocument/2006/relationships/hyperlink" Target="https://vincea.ru/product/dushevoj-komplekt-vsfw-4212mb-vstraivaemyj-dvuhrezhimnyj-chernyj/" TargetMode="External"/><Relationship Id="rId361" Type="http://schemas.openxmlformats.org/officeDocument/2006/relationships/hyperlink" Target="https://vincea.ru/product/smesitel-dlya-rakoviny-aspire-vbf-4as01mb-chernyj/" TargetMode="External"/><Relationship Id="rId557" Type="http://schemas.openxmlformats.org/officeDocument/2006/relationships/hyperlink" Target="https://vincea.ru/product/smesitel-dlya-kuhni-vincea-vkf-120ch-hrom/" TargetMode="External"/><Relationship Id="rId599" Type="http://schemas.openxmlformats.org/officeDocument/2006/relationships/hyperlink" Target="https://vincea.ru/product/smesitel-dlya-vanny-alto-vbtw-6al1ch-vstraivaemyj-hrom/" TargetMode="External"/><Relationship Id="rId196" Type="http://schemas.openxmlformats.org/officeDocument/2006/relationships/hyperlink" Target="https://vincea.ru/product/donnyj-klapan-dpu-1b01ch-klik-klak-g1-1-4-s-perelivom-hrom/" TargetMode="External"/><Relationship Id="rId417" Type="http://schemas.openxmlformats.org/officeDocument/2006/relationships/hyperlink" Target="https://vincea.ru/product/smesitel-dlya-rakoviny-vogue-vbf-2vs1bn-brashirovannyj-nikel/" TargetMode="External"/><Relationship Id="rId459" Type="http://schemas.openxmlformats.org/officeDocument/2006/relationships/hyperlink" Target="https://vincea.ru/product/dushevoj-komplekt-vsfw-4211rmb-vstraivaemyj-dvuhrezhimnyj-chernyj/" TargetMode="External"/><Relationship Id="rId16" Type="http://schemas.openxmlformats.org/officeDocument/2006/relationships/hyperlink" Target="https://vincea.ru/product/dushevaya-stojka-desire-vsfs-1d0tgm-termostaticheskaya-voronenaya-stal/" TargetMode="External"/><Relationship Id="rId221" Type="http://schemas.openxmlformats.org/officeDocument/2006/relationships/hyperlink" Target="https://vincea.ru/product/dushevoj-komplekt-inspire-vsfw-433ti2rch-vstraivaemyj-dvuhrezhimnyj-hrom/" TargetMode="External"/><Relationship Id="rId263" Type="http://schemas.openxmlformats.org/officeDocument/2006/relationships/hyperlink" Target="https://vincea.ru/product/dushevoj-komplekt-inspire-vsfw-433ti3rmb-vstraivaemyj-termostaticheskij-trehrezhimnyj-chernyj/%5d" TargetMode="External"/><Relationship Id="rId319" Type="http://schemas.openxmlformats.org/officeDocument/2006/relationships/hyperlink" Target="https://vincea.ru/product/dushevoj-komplekt-inspire-vsfw-3i22mt5ch-vstraivaemyj-termostaticheskij-dvuhrezhimnyj-hrom/" TargetMode="External"/><Relationship Id="rId470" Type="http://schemas.openxmlformats.org/officeDocument/2006/relationships/hyperlink" Target="https://vincea.ru/product/smesitel-dlya-rakoviny-groove-vbfw-4g1bn-vstraivaemyj-brashirovannyj-nikel/" TargetMode="External"/><Relationship Id="rId526" Type="http://schemas.openxmlformats.org/officeDocument/2006/relationships/hyperlink" Target="https://vincea.ru/product/dushevoj-komplekt-puro-vsfw-5p1gm-vstraivaemyj-3-rezhima-voronenaya-stal/" TargetMode="External"/><Relationship Id="rId58" Type="http://schemas.openxmlformats.org/officeDocument/2006/relationships/hyperlink" Target="https://vincea.ru/product/smesitel-dlya-rakoviny-vogue-vbf-1v1bg-odnorychazhnyj-brashirovannoe-zoloto/" TargetMode="External"/><Relationship Id="rId123" Type="http://schemas.openxmlformats.org/officeDocument/2006/relationships/hyperlink" Target="https://vincea.ru/product/verhnij-dush-inspire-vshd-3i1cmb-chernyj/" TargetMode="External"/><Relationship Id="rId330" Type="http://schemas.openxmlformats.org/officeDocument/2006/relationships/hyperlink" Target="https://vincea.ru/product/dushevoj-komplekt-vsfw-433ti3gm-vstraivaemyj-termostaticheskij-trehrezhimnyj-voronenaya-stal/" TargetMode="External"/><Relationship Id="rId568" Type="http://schemas.openxmlformats.org/officeDocument/2006/relationships/hyperlink" Target="https://vincea.ru/product/smesitel-dlya-kuhni-vincea-vkf-101gm-voronenaya-stal/" TargetMode="External"/><Relationship Id="rId165" Type="http://schemas.openxmlformats.org/officeDocument/2006/relationships/hyperlink" Target="https://vincea.ru/product/derzhatel-ruchnogo-dusha-vsc-31gm-s-podvodom-vody-voronennaya-stal/" TargetMode="External"/><Relationship Id="rId372" Type="http://schemas.openxmlformats.org/officeDocument/2006/relationships/hyperlink" Target="https://vincea.ru/product/dushevoj-komplekt-vsfw-401tgm-termostaticheskij-vstraivaemyj-trehrezhimnyj-voronenaya-stal/" TargetMode="External"/><Relationship Id="rId428" Type="http://schemas.openxmlformats.org/officeDocument/2006/relationships/hyperlink" Target="https://vincea.ru/product/smesitel-dlya-rakoviny-city-vbf-2c2bn-brashirovannyj-nikel/" TargetMode="External"/><Relationship Id="rId232" Type="http://schemas.openxmlformats.org/officeDocument/2006/relationships/hyperlink" Target="https://vincea.ru/product/dushevoj-komplekt-inspire-vsfw-4i212mb-vstraivaemyj-dvuhrezhimnyj-chernyj/" TargetMode="External"/><Relationship Id="rId274" Type="http://schemas.openxmlformats.org/officeDocument/2006/relationships/hyperlink" Target="https://vincea.ru/product/dushevoj-komplekt-inspire-vsfw-3i21mt3ch-vstraivaemyj-termostaticheskij-dvuhrezhimnyj-hrom/" TargetMode="External"/><Relationship Id="rId481" Type="http://schemas.openxmlformats.org/officeDocument/2006/relationships/hyperlink" Target="https://vincea.ru/product/smesitel-dlya-vanny-napolnyj-desire-vtf-1dbg-odnorychazhnyj-s-regulyatorom-davleniya-brashirovannoe-zoloto/" TargetMode="External"/><Relationship Id="rId27" Type="http://schemas.openxmlformats.org/officeDocument/2006/relationships/hyperlink" Target="https://vincea.ru/product/smesitel-dlya-rakoviny-next-vbf-1n2mb-odnorychazhnyj-chernyj/" TargetMode="External"/><Relationship Id="rId69" Type="http://schemas.openxmlformats.org/officeDocument/2006/relationships/hyperlink" Target="https://vincea.ru/product/smesitel-dlya-rakoviny-rondo-vbf-1r1mb-odnorychazhnyj-chernyj/" TargetMode="External"/><Relationship Id="rId134" Type="http://schemas.openxmlformats.org/officeDocument/2006/relationships/hyperlink" Target="https://vincea.ru/product/dushevoj-komplekt-vsfw-422t2mb-vstraivaemyj-dvuhrezhimnyj-chernyj/" TargetMode="External"/><Relationship Id="rId537" Type="http://schemas.openxmlformats.org/officeDocument/2006/relationships/hyperlink" Target="https://vincea.ru/product/dushevoj-komplekt-domus-vsfw-5dm0ch-vstraivaemyj-2-rezhima-hrom/" TargetMode="External"/><Relationship Id="rId579" Type="http://schemas.openxmlformats.org/officeDocument/2006/relationships/hyperlink" Target="https://vincea.ru/product/dushevaya-stojka-dice-vsfs-4c12bn-brashirovannyj-nikel/" TargetMode="External"/><Relationship Id="rId80" Type="http://schemas.openxmlformats.org/officeDocument/2006/relationships/hyperlink" Target="https://vincea.ru/product/smesitel-dlya-nakladnoj-rakoviny-cube-vbf-1c02ch-odnorychazhnyj-hrom/" TargetMode="External"/><Relationship Id="rId176" Type="http://schemas.openxmlformats.org/officeDocument/2006/relationships/hyperlink" Target="https://vincea.ru/product/verhnij-dush-s-derzhatelem-vshd-42cch-hrom/" TargetMode="External"/><Relationship Id="rId341" Type="http://schemas.openxmlformats.org/officeDocument/2006/relationships/hyperlink" Target="https://vincea.ru/product/ruchnoj-dush-s-shlangom-inspire-vshn-3i2hgm-voronenaya-stal/" TargetMode="External"/><Relationship Id="rId383" Type="http://schemas.openxmlformats.org/officeDocument/2006/relationships/hyperlink" Target="https://vincea.ru/product/smesitel-dlya-nakladnoj-rakoviny-next-vbf-1n2bg-odnorychazhnyj-brashirovannoe-zoloto/" TargetMode="External"/><Relationship Id="rId439" Type="http://schemas.openxmlformats.org/officeDocument/2006/relationships/hyperlink" Target="https://vincea.ru/product/izliv-vsws-11mb-chernyj/" TargetMode="External"/><Relationship Id="rId590" Type="http://schemas.openxmlformats.org/officeDocument/2006/relationships/hyperlink" Target="https://vincea.ru/product/smesitel-dlya-vanny-aura-vbtw-6au1gm-vstraivaemyj-voronenaya-stal/" TargetMode="External"/><Relationship Id="rId604" Type="http://schemas.openxmlformats.org/officeDocument/2006/relationships/drawing" Target="../drawings/drawing1.xml"/><Relationship Id="rId201" Type="http://schemas.openxmlformats.org/officeDocument/2006/relationships/hyperlink" Target="https://vincea.ru/product/dushevoj-komplekt-inspire-vsfw-422ti1gm-vstraivaemyj-termostaticheskij-dvuhrezhimnyj-voronenaya-stal/" TargetMode="External"/><Relationship Id="rId243" Type="http://schemas.openxmlformats.org/officeDocument/2006/relationships/hyperlink" Target="https://vincea.ru/product/dushevaya-stojka-vsfs-411ch-hrom/" TargetMode="External"/><Relationship Id="rId285" Type="http://schemas.openxmlformats.org/officeDocument/2006/relationships/hyperlink" Target="https://vincea.ru/product/dushevoj-komplekt-inspire-vsfw-321mt1ch-vstraivaemyj-termostaticheskij-dvuhrezhimnyj-hrom/" TargetMode="External"/><Relationship Id="rId450" Type="http://schemas.openxmlformats.org/officeDocument/2006/relationships/hyperlink" Target="https://vincea.ru/product/dushevoj-komplekt-vsfw-433ti5rmb-vstraivaemyj-termostaticheskij-trehrezhimnyj-chernyj/" TargetMode="External"/><Relationship Id="rId506" Type="http://schemas.openxmlformats.org/officeDocument/2006/relationships/hyperlink" Target="https://vincea.ru/product/smesitel-dlya-rakoviny-villa-vbf-1vl1bn-odnorychazhnyj-brashirovannyj-nikel/" TargetMode="External"/><Relationship Id="rId38" Type="http://schemas.openxmlformats.org/officeDocument/2006/relationships/hyperlink" Target="https://vincea.ru/product/smesitel-dlya-rakoviny-esse-vbf-1e2ch-odnorychazhnyj-hrom/" TargetMode="External"/><Relationship Id="rId103" Type="http://schemas.openxmlformats.org/officeDocument/2006/relationships/hyperlink" Target="https://vincea.ru/product/dushevaya-stojka-inspire-vsfs-3i11w-termostaticheskaya-belyj/" TargetMode="External"/><Relationship Id="rId310" Type="http://schemas.openxmlformats.org/officeDocument/2006/relationships/hyperlink" Target="https://vincea.ru/product/derzhatel-ruchnogo-dusha-vsc-41bg-s-podvodom-vody-brashirovannoe-zoloto/" TargetMode="External"/><Relationship Id="rId492" Type="http://schemas.openxmlformats.org/officeDocument/2006/relationships/hyperlink" Target="https://vincea.ru/product/smesitel-dlya-rakoviny-napolnyj-rim-vfbf-2r1bg-odnorychazhnyj-brashirovannoe-zoloto/" TargetMode="External"/><Relationship Id="rId548" Type="http://schemas.openxmlformats.org/officeDocument/2006/relationships/hyperlink" Target="https://vincea.ru/product/smesitel-dlya-kuhni-vincea-vkf-119gm-voronenaya-stal/" TargetMode="External"/><Relationship Id="rId91" Type="http://schemas.openxmlformats.org/officeDocument/2006/relationships/hyperlink" Target="https://vincea.ru/product/dushevaya-stojka-cube-vsfs-1c1gm-voronenaya-stal/" TargetMode="External"/><Relationship Id="rId145" Type="http://schemas.openxmlformats.org/officeDocument/2006/relationships/hyperlink" Target="https://vincea.ru/product/dushevoj-komplekt-vsfw-4211rch-vstraivaemyj-dvuhrezhimnyj-hrom/" TargetMode="External"/><Relationship Id="rId187" Type="http://schemas.openxmlformats.org/officeDocument/2006/relationships/hyperlink" Target="https://vincea.ru/product/vstraivaemyj-smesitel-dlya-dusha-vscv-422tch-dvuhfunktsionalnyj-termostaticheskij-hrom/" TargetMode="External"/><Relationship Id="rId352" Type="http://schemas.openxmlformats.org/officeDocument/2006/relationships/hyperlink" Target="https://vincea.ru/product/dushevoj-komplekt-inspire-vsfw-3i21mt2gm-vstraivaemyj-termostaticheskij-dvuhrezhimnyj-voronenaya-stal/" TargetMode="External"/><Relationship Id="rId394" Type="http://schemas.openxmlformats.org/officeDocument/2006/relationships/hyperlink" Target="https://vincea.ru/product/smesitel-dlya-rakoviny-rim-vbf-2rm1gm-voronenaya-stal/" TargetMode="External"/><Relationship Id="rId408" Type="http://schemas.openxmlformats.org/officeDocument/2006/relationships/hyperlink" Target="https://vincea.ru/product/smesitel-dlya-rakoviny-dice-vbf-2ds1bg-brashirovannoe-zoloto/" TargetMode="External"/><Relationship Id="rId212" Type="http://schemas.openxmlformats.org/officeDocument/2006/relationships/hyperlink" Target="https://vincea.ru/product/dushevoj-komplekt-inspire-vsfw-433ti1ch-vstraivaemyj-dvuhrezhimnyj-hrom/" TargetMode="External"/><Relationship Id="rId254" Type="http://schemas.openxmlformats.org/officeDocument/2006/relationships/hyperlink" Target="https://vincea.ru/product/dushevoj-komplekt-inspire-vsfw-3i21mt1rch-vstraivaemyj-termostaticheskij-dvuhrezhimnyj-hrom/" TargetMode="External"/><Relationship Id="rId49" Type="http://schemas.openxmlformats.org/officeDocument/2006/relationships/hyperlink" Target="https://vincea.ru/product/gigienicheskij-dush-vhfw-101ch-iz-latuni-so-smesitelem-hrom/" TargetMode="External"/><Relationship Id="rId114" Type="http://schemas.openxmlformats.org/officeDocument/2006/relationships/hyperlink" Target="https://vincea.ru/product/dushevoj-komplekt-inspire-vsfw-3i21t2rch-vstraivaemyj-dvuhrezhimnyj-hrom/" TargetMode="External"/><Relationship Id="rId296" Type="http://schemas.openxmlformats.org/officeDocument/2006/relationships/hyperlink" Target="https://vincea.ru/product/dushevoj-komplekt-inspire-vsfw-433ti4mb-vstraivaemyj-termostaticheskij-trehrezhimnyj-chernyj/" TargetMode="External"/><Relationship Id="rId461" Type="http://schemas.openxmlformats.org/officeDocument/2006/relationships/hyperlink" Target="https://vincea.ru/product/dushevoj-komplekt-vsfw-4311rbg-vstraivaemyj-trehrezhimnyj-brashirovannoe-zoloto/" TargetMode="External"/><Relationship Id="rId517" Type="http://schemas.openxmlformats.org/officeDocument/2006/relationships/hyperlink" Target="https://vincea.ru/product/smesitel-dlya-rakoviny-puro-vbf-5p01ch-hrom/" TargetMode="External"/><Relationship Id="rId559" Type="http://schemas.openxmlformats.org/officeDocument/2006/relationships/hyperlink" Target="https://vincea.ru/product/smesitel-dlya-kuhni-vincea-vkf-120gm-voronenaya-stal/" TargetMode="External"/><Relationship Id="rId60" Type="http://schemas.openxmlformats.org/officeDocument/2006/relationships/hyperlink" Target="https://vincea.ru/product/smesitel-dlya-rakoviny-vogue-vbf-1v2mb-odnorychazhnyj-chernyj/" TargetMode="External"/><Relationship Id="rId156" Type="http://schemas.openxmlformats.org/officeDocument/2006/relationships/hyperlink" Target="https://vincea.ru/product/polka-s-derzhatelem-dlya-dusha-vsrc-41ch-hrom/" TargetMode="External"/><Relationship Id="rId198" Type="http://schemas.openxmlformats.org/officeDocument/2006/relationships/hyperlink" Target="https://vincea.ru/product/sifon-dlya-rakoviny-vsph-1b01ch-iz-latuni-300mm-hrom/" TargetMode="External"/><Relationship Id="rId321" Type="http://schemas.openxmlformats.org/officeDocument/2006/relationships/hyperlink" Target="https://vincea.ru/product/dushevoj-komplekt-inspire-vsfw-3i22mt5gm-vstraivaemyj-termostaticheskij-dvuhrezhimnyj-voronenaya-stal/" TargetMode="External"/><Relationship Id="rId363" Type="http://schemas.openxmlformats.org/officeDocument/2006/relationships/hyperlink" Target="https://vincea.ru/product/smesitel-dlya-rakoviny-aspire-vbf-4as01bg-brashirovannoe-zoloto/" TargetMode="External"/><Relationship Id="rId419" Type="http://schemas.openxmlformats.org/officeDocument/2006/relationships/hyperlink" Target="https://vincea.ru/product/smesitel-dlya-rakoviny-vogue-vbf-2vs2mb-chernyj/" TargetMode="External"/><Relationship Id="rId570" Type="http://schemas.openxmlformats.org/officeDocument/2006/relationships/hyperlink" Target="https://vincea.ru/product/smesitel-dlya-kuhni-vincea-vkf-101ch-hrom/" TargetMode="External"/><Relationship Id="rId223" Type="http://schemas.openxmlformats.org/officeDocument/2006/relationships/hyperlink" Target="https://vincea.ru/product/dushevoj-komplekt-inspire-vsfw-433ti2rgm-vstraivaemyj-termostaticheskij-trehrezhimnyj-voronenaya-stal/" TargetMode="External"/><Relationship Id="rId430" Type="http://schemas.openxmlformats.org/officeDocument/2006/relationships/hyperlink" Target="https://vincea.ru/product/dushevaya-stojka-rondo-vsfs-1r1mb-chernyj/" TargetMode="External"/><Relationship Id="rId18" Type="http://schemas.openxmlformats.org/officeDocument/2006/relationships/hyperlink" Target="https://vincea.ru/product/dushevaya-stojka-desire-vsfs-1d1tmb-termostaticheskaya-chernyj/" TargetMode="External"/><Relationship Id="rId265" Type="http://schemas.openxmlformats.org/officeDocument/2006/relationships/hyperlink" Target="https://vincea.ru/product/dushevoj-komplekt-inspire-vsfw-433ti4rch-vstraivaemyj-termostaticheskij-trehrezhimnyj-hrom/" TargetMode="External"/><Relationship Id="rId472" Type="http://schemas.openxmlformats.org/officeDocument/2006/relationships/hyperlink" Target="https://vincea.ru/product/dushevoj-komplekt-groove-vsfw-4g01bn-vstraivaemyj-dvuhrezhimnyj-brashirovannyj-nikel/" TargetMode="External"/><Relationship Id="rId528" Type="http://schemas.openxmlformats.org/officeDocument/2006/relationships/hyperlink" Target="https://vincea.ru/product/smesitel-dlya-rakoviny-domus-vbf-5dm01gm-voronenaya-stal/" TargetMode="External"/><Relationship Id="rId125" Type="http://schemas.openxmlformats.org/officeDocument/2006/relationships/hyperlink" Target="https://vincea.ru/product/smesitel-dlya-rakoviny-groove-vbf-4g1mb-odnorychazhnyj-chernyj/" TargetMode="External"/><Relationship Id="rId167" Type="http://schemas.openxmlformats.org/officeDocument/2006/relationships/hyperlink" Target="https://vincea.ru/product/ruchnoj-dush-s-shlangom-vshn-41hch-hrom/" TargetMode="External"/><Relationship Id="rId332" Type="http://schemas.openxmlformats.org/officeDocument/2006/relationships/hyperlink" Target="https://vincea.ru/product/dushevoj-komplekt-vsfw-433ti4gm-vstraivaemyj-termostaticheskij-trehrezhimnyj-voronenaya-stal/" TargetMode="External"/><Relationship Id="rId374" Type="http://schemas.openxmlformats.org/officeDocument/2006/relationships/hyperlink" Target="https://vincea.ru/product/dushevaya-stojka-arco-vsfs-4ar1mb-chernyj/" TargetMode="External"/><Relationship Id="rId581" Type="http://schemas.openxmlformats.org/officeDocument/2006/relationships/hyperlink" Target="https://vincea.ru/product/smesitel-dlya-rakoviny-aura-vbf-6au1gm-voronenaya-stal/" TargetMode="External"/><Relationship Id="rId71" Type="http://schemas.openxmlformats.org/officeDocument/2006/relationships/hyperlink" Target="https://vincea.ru/product/smesitel-dlya-rakoviny-rondo-vbf-1r1bg-odnorychazhnyj-brashirovannoe-zoloto/" TargetMode="External"/><Relationship Id="rId234" Type="http://schemas.openxmlformats.org/officeDocument/2006/relationships/hyperlink" Target="https://vincea.ru/product/dushevoj-komplekt-inspire-vsfw-4i212rmb-vstraivaemyj-dvuhrezhimnyj-chernyj/" TargetMode="External"/><Relationship Id="rId2" Type="http://schemas.openxmlformats.org/officeDocument/2006/relationships/hyperlink" Target="https://vincea.ru/product/smesitel-dlya-rakoviny-desire-vbf-1d3ch-hrom/" TargetMode="External"/><Relationship Id="rId29" Type="http://schemas.openxmlformats.org/officeDocument/2006/relationships/hyperlink" Target="https://vincea.ru/product/smesitel-dlya-rakoviny-next-vbfw-1n1mb-vstraivaemyj-odnorychazhnyj-chernyj/" TargetMode="External"/><Relationship Id="rId276" Type="http://schemas.openxmlformats.org/officeDocument/2006/relationships/hyperlink" Target="https://vincea.ru/product/dushevoj-komplekt-inspire-vsfw-3i21mt4ch-vstraivaemyj-termostaticheskij-dvuhrezhimnyj-hrom/" TargetMode="External"/><Relationship Id="rId441" Type="http://schemas.openxmlformats.org/officeDocument/2006/relationships/hyperlink" Target="https://vincea.ru/product/dushevaya-stojka-vsfs-402mb-chernyj/" TargetMode="External"/><Relationship Id="rId483" Type="http://schemas.openxmlformats.org/officeDocument/2006/relationships/hyperlink" Target="https://vincea.ru/product/dushevoj-komplekt-desire-vsfw-1d1bg-vstraivaemyj-2-rezhima-brashirovannoe-zoloto/" TargetMode="External"/><Relationship Id="rId539" Type="http://schemas.openxmlformats.org/officeDocument/2006/relationships/hyperlink" Target="https://vincea.ru/product/dushevoj-komplekt-domus-vsfw-5dm0bg-vstraivaemyj-2-rezhima-brashirovannoe-zoloto/" TargetMode="External"/><Relationship Id="rId40" Type="http://schemas.openxmlformats.org/officeDocument/2006/relationships/hyperlink" Target="https://vincea.ru/product/smesitel-dlya-rakoviny-esse-vbfw-1e1ch-vstraivaemyj-odnorychazhnyj-hrom/" TargetMode="External"/><Relationship Id="rId136" Type="http://schemas.openxmlformats.org/officeDocument/2006/relationships/hyperlink" Target="https://vincea.ru/product/dushevoj-komplekt-vsfw-432t1ch-vstraivaemyj-dvuhrezhimnyj-hrom/" TargetMode="External"/><Relationship Id="rId178" Type="http://schemas.openxmlformats.org/officeDocument/2006/relationships/hyperlink" Target="https://vincea.ru/product/verhnij-dush-s-derzhatelem-vshd-42cgm-voronenaya-stal/" TargetMode="External"/><Relationship Id="rId301" Type="http://schemas.openxmlformats.org/officeDocument/2006/relationships/hyperlink" Target="https://vincea.ru/product/vstraivaemyj-smesitel-dlya-dusha-vscv-321t-mch-dvuhfunktsionalnyj-termostaticheskij-hrom/" TargetMode="External"/><Relationship Id="rId343" Type="http://schemas.openxmlformats.org/officeDocument/2006/relationships/hyperlink" Target="https://vincea.ru/product/ruchnoj-dush-s-shlangom-inspire-vshn-3i4hgm-voronenaya-stal/" TargetMode="External"/><Relationship Id="rId550" Type="http://schemas.openxmlformats.org/officeDocument/2006/relationships/hyperlink" Target="https://vincea.ru/product/smesitel-dlya-kuhni-vincea-vkf-107gm-voronenaya-stal/" TargetMode="External"/><Relationship Id="rId82" Type="http://schemas.openxmlformats.org/officeDocument/2006/relationships/hyperlink" Target="https://vincea.ru/product/smesitel-dlya-nakladnoj-rakoviny-cube-vbf-1c02gm-odnorychazhnyj-voronenaya-stal/" TargetMode="External"/><Relationship Id="rId203" Type="http://schemas.openxmlformats.org/officeDocument/2006/relationships/hyperlink" Target="https://vincea.ru/product/dushevoj-komplekt-inspire-vsfw-422ti2ch-vstraivaemyj-dvuhrezhimny-vstraivaemyj-dvuhrezhimnyj-hrom/" TargetMode="External"/><Relationship Id="rId385" Type="http://schemas.openxmlformats.org/officeDocument/2006/relationships/hyperlink" Target="https://vincea.ru/product/smesitel-dlya-rakoviny-verse-vbf-2ve1mb-chernyj/" TargetMode="External"/><Relationship Id="rId592" Type="http://schemas.openxmlformats.org/officeDocument/2006/relationships/hyperlink" Target="https://vincea.ru/product/dushevoj-komplekt-aura-vsfw-6au1ch-vstraivaemyj-2-rezhima-hrom/" TargetMode="External"/><Relationship Id="rId245" Type="http://schemas.openxmlformats.org/officeDocument/2006/relationships/hyperlink" Target="https://vincea.ru/product/verhnij-dush-inspire-vshd-3i3cmb-chernyj/" TargetMode="External"/><Relationship Id="rId287" Type="http://schemas.openxmlformats.org/officeDocument/2006/relationships/hyperlink" Target="https://vincea.ru/product/dushevoj-komplekt-vsfw-321mt1rsh-vstraivaemyj-termostaticheskij-dvuhrezhimnyj-hrom/" TargetMode="External"/><Relationship Id="rId410" Type="http://schemas.openxmlformats.org/officeDocument/2006/relationships/hyperlink" Target="https://vincea.ru/product/smesitel-dlya-rakoviny-dice-vbf-2ds1bn-brashirovannyj-nikel/" TargetMode="External"/><Relationship Id="rId452" Type="http://schemas.openxmlformats.org/officeDocument/2006/relationships/hyperlink" Target="https://vincea.ru/product/dushevoj-komplekt-vsfw-433ti5ch-vstraivaemyj-termostaticheskij-trehrezhimnyj-hrom/" TargetMode="External"/><Relationship Id="rId494" Type="http://schemas.openxmlformats.org/officeDocument/2006/relationships/hyperlink" Target="https://vincea.ru/product/smesitel-dlya-rakoviny-villa-vbfw-1vl1gm-vstraivaemyj-odnorychazhnyj-voronenaya-stal/" TargetMode="External"/><Relationship Id="rId508" Type="http://schemas.openxmlformats.org/officeDocument/2006/relationships/hyperlink" Target="https://vincea.ru/product/smesitel-dlya-rakoviny-villa-vbf-1vl1gm-odnorychazhnyj-voronenaya-stal/" TargetMode="External"/><Relationship Id="rId105" Type="http://schemas.openxmlformats.org/officeDocument/2006/relationships/hyperlink" Target="https://vincea.ru/product/dushevaya-stojka-inspire-vsfs-3i12tw-termostaticheskaya-belyj/" TargetMode="External"/><Relationship Id="rId147" Type="http://schemas.openxmlformats.org/officeDocument/2006/relationships/hyperlink" Target="https://vincea.ru/product/dushevoj-komplekt-vsfw-4211mb-vstraivaemyj-dvuhrezhimnyj-chernyj/" TargetMode="External"/><Relationship Id="rId312" Type="http://schemas.openxmlformats.org/officeDocument/2006/relationships/hyperlink" Target="https://vincea.ru/product/verhnij-dush-s-derzhatelem-vshd-41cbg-brashirovannoe-zoloto/" TargetMode="External"/><Relationship Id="rId354" Type="http://schemas.openxmlformats.org/officeDocument/2006/relationships/hyperlink" Target="https://vincea.ru/product/dushevoj-komplekt-inspire-vsfw-3i21mt1gm-vstraivaemyj-termostaticheskij-dvuhrezhimnyj-voronenaya-stal/" TargetMode="External"/><Relationship Id="rId51" Type="http://schemas.openxmlformats.org/officeDocument/2006/relationships/hyperlink" Target="https://vincea.ru/product/smesitel-dlya-rakoviny-next-vbf-1n2gm-odnorychazhnyj-voronenaya-stal/" TargetMode="External"/><Relationship Id="rId93" Type="http://schemas.openxmlformats.org/officeDocument/2006/relationships/hyperlink" Target="https://vincea.ru/product/dushevoj-komplekt-futura-vsfw-2f11tgm-termostaticheskij-vstraivaemyj-trehrezhimnyj-voronenaya-stal/" TargetMode="External"/><Relationship Id="rId189" Type="http://schemas.openxmlformats.org/officeDocument/2006/relationships/hyperlink" Target="https://vincea.ru/product/vstraivaemyj-smesitel-dlya-dusha-vscv-422tgm-dvuhfunktsionalnyj-termostaticheskij-voronenaya-stal/" TargetMode="External"/><Relationship Id="rId396" Type="http://schemas.openxmlformats.org/officeDocument/2006/relationships/hyperlink" Target="https://vincea.ru/product/smesitel-dlya-rakoviny-rim-vbf-2rm2mb-chernyj/" TargetMode="External"/><Relationship Id="rId561" Type="http://schemas.openxmlformats.org/officeDocument/2006/relationships/hyperlink" Target="https://vincea.ru/product/smesitel-dlya-kuhni-vincea-vkf-114mb-chernyj/" TargetMode="External"/><Relationship Id="rId214" Type="http://schemas.openxmlformats.org/officeDocument/2006/relationships/hyperlink" Target="https://vincea.ru/product/dushevoj-komplekt-inspire-vsfw-433ti1mb-vstraivaemyj-dvuhrezhimnyj-chernyj/" TargetMode="External"/><Relationship Id="rId256" Type="http://schemas.openxmlformats.org/officeDocument/2006/relationships/hyperlink" Target="https://vincea.ru/product/dushevoj-komplekt-inspire-vsfw-3i21mt2rch-vstraivaemyj-termostaticheskij-dvuhrezhimnyj-hrom/" TargetMode="External"/><Relationship Id="rId298" Type="http://schemas.openxmlformats.org/officeDocument/2006/relationships/hyperlink" Target="https://vincea.ru/product/dushevoj-komplekt-inspire-vsfw-421i3mb-vstraivaemyj-dvuhrezhimnyj-chernyj/" TargetMode="External"/><Relationship Id="rId421" Type="http://schemas.openxmlformats.org/officeDocument/2006/relationships/hyperlink" Target="https://vincea.ru/product/smesitel-dlya-rakoviny-city-vbf-2c1gm-voronenaya-stal/" TargetMode="External"/><Relationship Id="rId463" Type="http://schemas.openxmlformats.org/officeDocument/2006/relationships/hyperlink" Target="https://vincea.ru/product/dushevoj-komplekt-vsfw-431t1rmb-vstraivaemyj-dvuhrezhimnyj-chernyj/" TargetMode="External"/><Relationship Id="rId519" Type="http://schemas.openxmlformats.org/officeDocument/2006/relationships/hyperlink" Target="https://vincea.ru/product/smesitel-dlya-rakoviny-puro-vbf-5p02ch-hrom/" TargetMode="External"/><Relationship Id="rId116" Type="http://schemas.openxmlformats.org/officeDocument/2006/relationships/hyperlink" Target="https://vincea.ru/product/dushevoj-komplekt-inspire-vsfw-3i21t2ch-vstraivaemyj-dvuhrezhimnyj-hrom/" TargetMode="External"/><Relationship Id="rId158" Type="http://schemas.openxmlformats.org/officeDocument/2006/relationships/hyperlink" Target="https://vincea.ru/product/polka-s-derzhatelem-dlya-dusha-vsc-41ch-hrom/" TargetMode="External"/><Relationship Id="rId323" Type="http://schemas.openxmlformats.org/officeDocument/2006/relationships/hyperlink" Target="https://vincea.ru/product/dushevoj-komplekt-inspire-vsfw-3i21mt4rgm-vstraivaemyj-termostaticheskij-dvuhrezhimnyj-voronenaya-stal/" TargetMode="External"/><Relationship Id="rId530" Type="http://schemas.openxmlformats.org/officeDocument/2006/relationships/hyperlink" Target="https://vincea.ru/product/smesitel-dlya-rakoviny-domus-vbf-5dm02gm-voronenaya-stal/" TargetMode="External"/><Relationship Id="rId20" Type="http://schemas.openxmlformats.org/officeDocument/2006/relationships/hyperlink" Target="https://vincea.ru/product/dushevoj-komplekt-desire-vsfw-1d1ch-vstraivaemyj-2-rezhima-hrom/" TargetMode="External"/><Relationship Id="rId62" Type="http://schemas.openxmlformats.org/officeDocument/2006/relationships/hyperlink" Target="https://vincea.ru/product/smesitel-dlya-rakoviny-vogue-vbf-1v2bg-odnorychazhnyj-brashirovannoe-zoloto/" TargetMode="External"/><Relationship Id="rId365" Type="http://schemas.openxmlformats.org/officeDocument/2006/relationships/hyperlink" Target="https://vincea.ru/product/smesitel-dlya-rakoviny-arco-vbf-4ar01mb-chernyj/" TargetMode="External"/><Relationship Id="rId572" Type="http://schemas.openxmlformats.org/officeDocument/2006/relationships/hyperlink" Target="https://vincea.ru/product/smesitel-dlya-kuhni-vincea-vkf-176mb-chernyj/" TargetMode="External"/><Relationship Id="rId225" Type="http://schemas.openxmlformats.org/officeDocument/2006/relationships/hyperlink" Target="https://vincea.ru/product/dushevoj-komplekt-inspire-vsfw-4i211mb-vstraivaemyj-dvuhrezhimnyj-chernyj/" TargetMode="External"/><Relationship Id="rId267" Type="http://schemas.openxmlformats.org/officeDocument/2006/relationships/hyperlink" Target="https://vincea.ru/product/dushevoj-komplekt-inspire-vsfw-3i21mt2mb-vstraivaemyj-termostaticheskij-dvuhrezhimnyj-chernyj/" TargetMode="External"/><Relationship Id="rId432" Type="http://schemas.openxmlformats.org/officeDocument/2006/relationships/hyperlink" Target="https://vincea.ru/product/dushevaya-stojka-rondo-vsfs-1r1gm-voronenaya-stal/" TargetMode="External"/><Relationship Id="rId474" Type="http://schemas.openxmlformats.org/officeDocument/2006/relationships/hyperlink" Target="https://vincea.ru/product/smesitel-dlya-rakoviny-desire-vbf-1d1bn-odnorychazhnyj-brashirovannyj-nikel/" TargetMode="External"/><Relationship Id="rId127" Type="http://schemas.openxmlformats.org/officeDocument/2006/relationships/hyperlink" Target="https://vincea.ru/product/smesitel-dlya-rakoviny-groove-vbfw-4g1mb-vstraivaemyj-odnorychazhnyj-chernyj/" TargetMode="External"/><Relationship Id="rId31" Type="http://schemas.openxmlformats.org/officeDocument/2006/relationships/hyperlink" Target="https://vincea.ru/product/dushevaya-stojka-next-vsfs-1n0tmb-termostaticheskaya-chernyj/" TargetMode="External"/><Relationship Id="rId73" Type="http://schemas.openxmlformats.org/officeDocument/2006/relationships/hyperlink" Target="https://vincea.ru/product/smesitel-dlya-nakladnoj-rakoviny-rondo-vbf-1r2mb-odnorychazhnyj-chernyj/" TargetMode="External"/><Relationship Id="rId169" Type="http://schemas.openxmlformats.org/officeDocument/2006/relationships/hyperlink" Target="https://vincea.ru/product/ruchnoj-dush-s-shlangom-vshn-41hgm-voronenaya-stal/" TargetMode="External"/><Relationship Id="rId334" Type="http://schemas.openxmlformats.org/officeDocument/2006/relationships/hyperlink" Target="https://vincea.ru/product/dushevoj-komplekt-inspire-vsfw-3i22mt2gm-vstraivaemyj-termostaticheskij-dvuhrezhimnyj-voronenaya-stal/" TargetMode="External"/><Relationship Id="rId376" Type="http://schemas.openxmlformats.org/officeDocument/2006/relationships/hyperlink" Target="https://vincea.ru/product/dushevaya-stojka-arco-vsfs-4ar1gm-voronenaya-stal/" TargetMode="External"/><Relationship Id="rId541" Type="http://schemas.openxmlformats.org/officeDocument/2006/relationships/hyperlink" Target="https://vincea.ru/product/smesitel-dlya-kuhni-city-vkf-2c1bn-brashirovannyj-nikel/" TargetMode="External"/><Relationship Id="rId583" Type="http://schemas.openxmlformats.org/officeDocument/2006/relationships/hyperlink" Target="https://vincea.ru/product/smesitel-dlya-rakoviny-aura-vbf-6au2ch-hrom/" TargetMode="External"/><Relationship Id="rId4" Type="http://schemas.openxmlformats.org/officeDocument/2006/relationships/hyperlink" Target="https://vincea.ru/product/smesitel-dlya-rakoviny-desire-vbf-1d3gm-voronenaya-stal/" TargetMode="External"/><Relationship Id="rId180" Type="http://schemas.openxmlformats.org/officeDocument/2006/relationships/hyperlink" Target="https://vincea.ru/product/izliv-vsws-41mb-chernyj/" TargetMode="External"/><Relationship Id="rId236" Type="http://schemas.openxmlformats.org/officeDocument/2006/relationships/hyperlink" Target="https://vincea.ru/product/smesitel-dlya-rakoviny-next-vbf-1n1bg-odnorychazhnyj-brashirovannoe-zoloto/" TargetMode="External"/><Relationship Id="rId278" Type="http://schemas.openxmlformats.org/officeDocument/2006/relationships/hyperlink" Target="https://vincea.ru/product/derzhatel-ruchnogo-dusha-vsc-32mb-s-podvodom-vody-chernyj/" TargetMode="External"/><Relationship Id="rId401" Type="http://schemas.openxmlformats.org/officeDocument/2006/relationships/hyperlink" Target="https://vincea.ru/product/smesitel-dlya-rakoviny-rim-vbfw-2rm1mb-vstraivaemyj-odnorychazhnyj-chernyj/" TargetMode="External"/><Relationship Id="rId443" Type="http://schemas.openxmlformats.org/officeDocument/2006/relationships/hyperlink" Target="https://vincea.ru/product/dushevaya-stojka-vsfs-413ch-hrom/" TargetMode="External"/><Relationship Id="rId303" Type="http://schemas.openxmlformats.org/officeDocument/2006/relationships/hyperlink" Target="https://vincea.ru/product/vstraivaemyj-smesitel-dlya-dusha-vscv-322t-mch-dvuhfunktsionalnyj-termostaticheskij-hrom" TargetMode="External"/><Relationship Id="rId485" Type="http://schemas.openxmlformats.org/officeDocument/2006/relationships/hyperlink" Target="https://vincea.ru/product/gigienicheskij-dush-vhfw-101gm-iz-latuni-so-smesitelem-voronenaya-stal/" TargetMode="External"/><Relationship Id="rId42" Type="http://schemas.openxmlformats.org/officeDocument/2006/relationships/hyperlink" Target="https://vincea.ru/product/dushevaya-stojka-esse-vsfs-1e0tch-termostaticheskaya-hrom/" TargetMode="External"/><Relationship Id="rId84" Type="http://schemas.openxmlformats.org/officeDocument/2006/relationships/hyperlink" Target="https://vincea.ru/product/gigienicheskij-dush-vhfw-102ch-iz-latuni-v-komplekte-so-smesitelem-hrom/" TargetMode="External"/><Relationship Id="rId138" Type="http://schemas.openxmlformats.org/officeDocument/2006/relationships/hyperlink" Target="https://vincea.ru/product/dushevoj-komplekt-vsfw-432t1mb-vstraivaemyj-dvuhrezhimnyj-chernyj/" TargetMode="External"/><Relationship Id="rId345" Type="http://schemas.openxmlformats.org/officeDocument/2006/relationships/hyperlink" Target="https://vincea.ru/product/vstraivaemyj-smesitel-dlya-dusha-vscv-322t-mgm-dvuhfunktsionalnyj-termostaticheskij-voronenaya-stal/" TargetMode="External"/><Relationship Id="rId387" Type="http://schemas.openxmlformats.org/officeDocument/2006/relationships/hyperlink" Target="https://vincea.ru/product/smesitel-dlya-rakoviny-verse-vbf-2ve2gm-voronenaya-stal/" TargetMode="External"/><Relationship Id="rId510" Type="http://schemas.openxmlformats.org/officeDocument/2006/relationships/hyperlink" Target="https://vincea.ru/product/smesitel-dlya-vanny-villa-vtfw-1vl1bn-vstraivaemyj-brashirovannyj-nikel/" TargetMode="External"/><Relationship Id="rId552" Type="http://schemas.openxmlformats.org/officeDocument/2006/relationships/hyperlink" Target="https://vincea.ru/product/smesitel-dlya-kuhni-vincea-vkf-22gm-voronenaya-stal/" TargetMode="External"/><Relationship Id="rId594" Type="http://schemas.openxmlformats.org/officeDocument/2006/relationships/hyperlink" Target="https://vincea.ru/product/dushevoj-komplekt-aura-vsfw-6au1bg-vstraivaemyj-2-rezhima-brashirovannoe-zoloto/" TargetMode="External"/><Relationship Id="rId191" Type="http://schemas.openxmlformats.org/officeDocument/2006/relationships/hyperlink" Target="https://vincea.ru/product/vstraivaemyj-smesitel-dlya-dusha-vscv-432tmb-trehfunktsionalnyj-termostaticheskij-chernyj/" TargetMode="External"/><Relationship Id="rId205" Type="http://schemas.openxmlformats.org/officeDocument/2006/relationships/hyperlink" Target="https://vincea.ru/product/dushevoj-komplekt-inspire-vsfw-422ti2mb-vstraivaemyj-dvuhrezhimnyj-chernyj/" TargetMode="External"/><Relationship Id="rId247" Type="http://schemas.openxmlformats.org/officeDocument/2006/relationships/hyperlink" Target="https://vincea.ru/product/verhnij-dush-inspire-vshd-3i4cmb-chernyj/" TargetMode="External"/><Relationship Id="rId412" Type="http://schemas.openxmlformats.org/officeDocument/2006/relationships/hyperlink" Target="https://vincea.ru/product/smesitel-dlya-rakoviny-dice-vbf-2ds2bg-brashirovannoe-zoloto/" TargetMode="External"/><Relationship Id="rId107" Type="http://schemas.openxmlformats.org/officeDocument/2006/relationships/hyperlink" Target="https://vincea.ru/product/dushevaya-stojka-inspire-vsfs-3i12tmb-termostaticheskaya-chernyj/" TargetMode="External"/><Relationship Id="rId289" Type="http://schemas.openxmlformats.org/officeDocument/2006/relationships/hyperlink" Target="https://vincea.ru/product/dushevoj-komplekt-inspire-vsfw-422ti3ch-vstraivaemyj-termostaticheskij-dvuhrezhimnyj-hrom/" TargetMode="External"/><Relationship Id="rId454" Type="http://schemas.openxmlformats.org/officeDocument/2006/relationships/hyperlink" Target="https://vincea.ru/product/dushevoj-komplekt-vsfw-431i2rch-vstraivaemyj-termostaticheskij-trehrezhimnyj-hrom/" TargetMode="External"/><Relationship Id="rId496" Type="http://schemas.openxmlformats.org/officeDocument/2006/relationships/hyperlink" Target="https://vincea.ru/product/smesitel-dlya-rakoviny-villa-vbfw-1vl1gm-vstraivaemyj-odnorychazhnyj-voronenaya-stal-2/" TargetMode="External"/><Relationship Id="rId11" Type="http://schemas.openxmlformats.org/officeDocument/2006/relationships/hyperlink" Target="https://vincea.ru/product/smesitel-dlya-rakoviny-desire-vbfw-1d1ch-vstraivaemyj-odnorychazhnyj-hrom/" TargetMode="External"/><Relationship Id="rId53" Type="http://schemas.openxmlformats.org/officeDocument/2006/relationships/hyperlink" Target="https://vincea.ru/product/dushevaya-stojka-next-vsfs-1n1tgm-termostaticheskaya-voronenaya-stal/" TargetMode="External"/><Relationship Id="rId149" Type="http://schemas.openxmlformats.org/officeDocument/2006/relationships/hyperlink" Target="https://vincea.ru/product/dushevoj-komplekt-vsfw-4311rch-vstraivaemyj-dvuhrezhimnyj-hrom/" TargetMode="External"/><Relationship Id="rId314" Type="http://schemas.openxmlformats.org/officeDocument/2006/relationships/hyperlink" Target="https://vincea.ru/product/dushevoj-komplekt-vsfw-433t1bg-vstraivaemyj-dvuhrezhimnyj-brashirovannoe-zoloto/" TargetMode="External"/><Relationship Id="rId356" Type="http://schemas.openxmlformats.org/officeDocument/2006/relationships/hyperlink" Target="https://vincea.ru/product/dushevoj-komplekt-vsfw-421i3gm-vstraivaemyj-dvuhrezhimnyj-voronenaya-stal/" TargetMode="External"/><Relationship Id="rId398" Type="http://schemas.openxmlformats.org/officeDocument/2006/relationships/hyperlink" Target="https://vincea.ru/product/smesitel-dlya-rakoviny-rim-vbf-2rm2gm-voronenaya-stal/" TargetMode="External"/><Relationship Id="rId521" Type="http://schemas.openxmlformats.org/officeDocument/2006/relationships/hyperlink" Target="https://vincea.ru/product/smesitel-dlya-rakoviny-puro-vbfw-5p01ch-vstraivaemyj-odnorychazhnyj-hrom/" TargetMode="External"/><Relationship Id="rId563" Type="http://schemas.openxmlformats.org/officeDocument/2006/relationships/hyperlink" Target="https://vincea.ru/product/smesitel-dlya-kuhni-vincea-vkf-114bg-brashirovannoe-zoloto/" TargetMode="External"/><Relationship Id="rId95" Type="http://schemas.openxmlformats.org/officeDocument/2006/relationships/hyperlink" Target="https://vincea.ru/product/dushevoj-komplekt-futura-vsfw-2f12tch-termostaticheskij-vstraivaemyj-trehrezhimnyj-hrom/" TargetMode="External"/><Relationship Id="rId160" Type="http://schemas.openxmlformats.org/officeDocument/2006/relationships/hyperlink" Target="https://vincea.ru/product/derzhatel-ruchnogo-dusha-vsc-41gm-s-podvodom-vody-voronenaya-stal/" TargetMode="External"/><Relationship Id="rId216" Type="http://schemas.openxmlformats.org/officeDocument/2006/relationships/hyperlink" Target="https://vincea.ru/product/dushevoj-komplekt-inspire-vsfw-433ti1rgm-vstraivaemyj-termostaticheskij-trehrezhimnyj-voronenaya-stal/" TargetMode="External"/><Relationship Id="rId423" Type="http://schemas.openxmlformats.org/officeDocument/2006/relationships/hyperlink" Target="https://vincea.ru/product/smesitel-dlya-rakoviny-city-vbf-2c1mb-chernyj/" TargetMode="External"/><Relationship Id="rId258" Type="http://schemas.openxmlformats.org/officeDocument/2006/relationships/hyperlink" Target="https://vincea.ru/product/dushevoj-komplekt-inspire-vsfw-3i21mt3rmb-vstraivaemyj-termostaticheskij-dvuhrezhimnyj-chernyj/" TargetMode="External"/><Relationship Id="rId465" Type="http://schemas.openxmlformats.org/officeDocument/2006/relationships/hyperlink" Target="https://vincea.ru/product/polka-s-derzhatelem-dlya-dusha-vsrc-41mb-chernyj/" TargetMode="External"/><Relationship Id="rId22" Type="http://schemas.openxmlformats.org/officeDocument/2006/relationships/hyperlink" Target="https://vincea.ru/product/smesitel-dlya-vanny-napolnyj-desire-vtf-1dch-odnorychazhnyj-s-regulyatorom-davleniya-hrom/" TargetMode="External"/><Relationship Id="rId64" Type="http://schemas.openxmlformats.org/officeDocument/2006/relationships/hyperlink" Target="https://vincea.ru/product/dushevaya-stojka-vogue-vsfs-1v1tmb-termostaticheskaya-chernyj/" TargetMode="External"/><Relationship Id="rId118" Type="http://schemas.openxmlformats.org/officeDocument/2006/relationships/hyperlink" Target="https://vincea.ru/product/dushevoj-komplekt-inspire-vsfw-3i21t2gm-vstraivaemyj-dvuhrezhimnyj-voronenaya-stal/" TargetMode="External"/><Relationship Id="rId325" Type="http://schemas.openxmlformats.org/officeDocument/2006/relationships/hyperlink" Target="https://vincea.ru/product/dushevoj-komplekt-inspire-vsfw-3i22mt3gm-vstraivaemyj-termostaticheskij-dvuhrezhimnyj-voronenaya-stal/" TargetMode="External"/><Relationship Id="rId367" Type="http://schemas.openxmlformats.org/officeDocument/2006/relationships/hyperlink" Target="https://vincea.ru/product/smesitel-dlya-rakoviny-arco-vbf-4ar01gm-voronenaya-stal/" TargetMode="External"/><Relationship Id="rId532" Type="http://schemas.openxmlformats.org/officeDocument/2006/relationships/hyperlink" Target="https://vincea.ru/product/smesitel-dlya-rakoviny-domus-vbfw-5dm01gm-vstraivaemyj-voronenaya-stal/" TargetMode="External"/><Relationship Id="rId574" Type="http://schemas.openxmlformats.org/officeDocument/2006/relationships/hyperlink" Target="https://vincea.ru/product/dushevaya-stojka-city-vsfs-4ct1gm-voronenaya-stal/" TargetMode="External"/><Relationship Id="rId171" Type="http://schemas.openxmlformats.org/officeDocument/2006/relationships/hyperlink" Target="https://vincea.ru/product/ruchnoj-dush-s-shlangom-vshn-42hgm-voronenaya-stal/" TargetMode="External"/><Relationship Id="rId227" Type="http://schemas.openxmlformats.org/officeDocument/2006/relationships/hyperlink" Target="https://vincea.ru/product/dushevoj-komplekt-inspire-vsfw-4i211rch-vstraivaemyj-dvuhrezhimnyj-hrom/" TargetMode="External"/><Relationship Id="rId269" Type="http://schemas.openxmlformats.org/officeDocument/2006/relationships/hyperlink" Target="https://vincea.ru/product/dushevoj-komplekt-inspire-vsfw-3i22mt2rmb-vstraivaemyj-termostaticheskij-dvuhrezhimnyj-chernyj/" TargetMode="External"/><Relationship Id="rId434" Type="http://schemas.openxmlformats.org/officeDocument/2006/relationships/hyperlink" Target="https://vincea.ru/product/dushevaya-stojka-rondo-vsfs-1r0gm-voronenaya-stal/" TargetMode="External"/><Relationship Id="rId476" Type="http://schemas.openxmlformats.org/officeDocument/2006/relationships/hyperlink" Target="https://vincea.ru/product/smesitel-dlya-nakladnoj-rakoviny-desire-vbf-1d2bn-odnorychazhnyj-brashirovannyj-nikel/" TargetMode="External"/><Relationship Id="rId33" Type="http://schemas.openxmlformats.org/officeDocument/2006/relationships/hyperlink" Target="https://vincea.ru/product/dushevaya-stojka-next-vsfs-1n1tmb-termostaticheskaya-chernyj/" TargetMode="External"/><Relationship Id="rId129" Type="http://schemas.openxmlformats.org/officeDocument/2006/relationships/hyperlink" Target="https://vincea.ru/product/dushevoj-komplekt-groove-vsfw-4g01mb-vstraivaemyj-dvuhrezhimnyj-chernyj/" TargetMode="External"/><Relationship Id="rId280" Type="http://schemas.openxmlformats.org/officeDocument/2006/relationships/hyperlink" Target="https://vincea.ru/product/ruchnoj-dush-s-shlangom-inspire-vshn-3i2hmb-chernyj/" TargetMode="External"/><Relationship Id="rId336" Type="http://schemas.openxmlformats.org/officeDocument/2006/relationships/hyperlink" Target="https://vincea.ru/product/derzhatel-ruchnogo-dusha-vsc-32gm-s-podvodom-vody-voronenaya-stal/" TargetMode="External"/><Relationship Id="rId501" Type="http://schemas.openxmlformats.org/officeDocument/2006/relationships/hyperlink" Target="https://vincea.ru/product/dushevoj-komplekt-villa-vsfw-1vl3mb-vstraivaemyj-trehrezhimnyj-chernyj/" TargetMode="External"/><Relationship Id="rId543" Type="http://schemas.openxmlformats.org/officeDocument/2006/relationships/hyperlink" Target="https://vincea.ru/product/smesitel-dlya-kuhni-city-vkf-2c1mb-chernyj/" TargetMode="External"/><Relationship Id="rId75" Type="http://schemas.openxmlformats.org/officeDocument/2006/relationships/hyperlink" Target="https://vincea.ru/product/smesitel-dlya-nakladnoj-rakoviny-rondo-vbf-1r2bg-odnorychazhnyj-brashirovannoe-zoloto/" TargetMode="External"/><Relationship Id="rId140" Type="http://schemas.openxmlformats.org/officeDocument/2006/relationships/hyperlink" Target="https://vincea.ru/product/dushevoj-komplekt-vsfw-431t1rch-vstraivaemyj-dvuhrezhimnyj-hrom/" TargetMode="External"/><Relationship Id="rId182" Type="http://schemas.openxmlformats.org/officeDocument/2006/relationships/hyperlink" Target="https://vincea.ru/product/vstraivaemyj-smesitel-dlya-dusha-vscv-421ch-dvuhfunktsionalnyj-hrom/" TargetMode="External"/><Relationship Id="rId378" Type="http://schemas.openxmlformats.org/officeDocument/2006/relationships/hyperlink" Target="https://vincea.ru/product/dushevaya-stojka-aspire-vsfs-4as1mb-chernyj/" TargetMode="External"/><Relationship Id="rId403" Type="http://schemas.openxmlformats.org/officeDocument/2006/relationships/hyperlink" Target="https://vincea.ru/product/dushevaya-stojka-rim-vsfs-2rm1gm-voronenaya-stal/" TargetMode="External"/><Relationship Id="rId585" Type="http://schemas.openxmlformats.org/officeDocument/2006/relationships/hyperlink" Target="https://vincea.ru/product/smesitel-dlya-rakoviny-aura-vbf-6au2bg-brashirovannoe-zoloto/" TargetMode="External"/><Relationship Id="rId6" Type="http://schemas.openxmlformats.org/officeDocument/2006/relationships/hyperlink" Target="https://vincea.ru/product/smesitel-dlya-rakoviny-desire-vbf-1d1mb-odnorychazhnyj-chernyj/" TargetMode="External"/><Relationship Id="rId238" Type="http://schemas.openxmlformats.org/officeDocument/2006/relationships/hyperlink" Target="https://vincea.ru/product/smesitel-dlya-rakoviny-desire-vbf-1d3bg-brashirovannoe-zoloto/" TargetMode="External"/><Relationship Id="rId445" Type="http://schemas.openxmlformats.org/officeDocument/2006/relationships/hyperlink" Target="https://vincea.ru/product/dushevaya-stojka-vsfs-413bg-brashirovannoe-zoloto/" TargetMode="External"/><Relationship Id="rId487" Type="http://schemas.openxmlformats.org/officeDocument/2006/relationships/hyperlink" Target="https://vincea.ru/product/smesitel-dlya-rakoviny-core-vbf-4co1bn-brashirovannyj-nikel/" TargetMode="External"/><Relationship Id="rId291" Type="http://schemas.openxmlformats.org/officeDocument/2006/relationships/hyperlink" Target="https://vincea.ru/product/dushevoj-komplekt-inspire-vsfw-422ti4ch-vstraivaemyj-termostaticheskij-dvuhrezhimnyj-hrom/" TargetMode="External"/><Relationship Id="rId305" Type="http://schemas.openxmlformats.org/officeDocument/2006/relationships/hyperlink" Target="https://vincea.ru/product/vstraivaemyj-smesitel-dlya-dusha-vscv-321tch-dvuhfunktsionalnyj-termostaticheskij-hrom/" TargetMode="External"/><Relationship Id="rId347" Type="http://schemas.openxmlformats.org/officeDocument/2006/relationships/hyperlink" Target="https://vincea.ru/product/dushevoj-komplekt-inspire-vsfw-3i21mt5gm-vstraivaemyj-termostaticheskij-dvuhrezhimnyj-voronenaya-stal/" TargetMode="External"/><Relationship Id="rId512" Type="http://schemas.openxmlformats.org/officeDocument/2006/relationships/hyperlink" Target="https://vincea.ru/product/smesitel-dlya-vanny-villa-vtfw-1vl1gm-vstraivaemyj-voronenaya-stal/" TargetMode="External"/><Relationship Id="rId44" Type="http://schemas.openxmlformats.org/officeDocument/2006/relationships/hyperlink" Target="https://vincea.ru/product/dushevaya-stojka-esse-vsfs-1e1tch-termostaticheskaya-hrom/" TargetMode="External"/><Relationship Id="rId86" Type="http://schemas.openxmlformats.org/officeDocument/2006/relationships/hyperlink" Target="https://vincea.ru/product/gigienicheskij-dush-vhfw-102gm-iz-latuni-so-smesitelem-voronenaya-stal/" TargetMode="External"/><Relationship Id="rId151" Type="http://schemas.openxmlformats.org/officeDocument/2006/relationships/hyperlink" Target="https://vincea.ru/product/dushevoj-komplekt-vsfw-4311ch-vstraivaemyj-dvuhrezhimnyj-hrom/" TargetMode="External"/><Relationship Id="rId389" Type="http://schemas.openxmlformats.org/officeDocument/2006/relationships/hyperlink" Target="https://vincea.ru/product/smesitel-dlya-rakoviny-verse-vbf-2ve2mw-belyj-matovyj/" TargetMode="External"/><Relationship Id="rId554" Type="http://schemas.openxmlformats.org/officeDocument/2006/relationships/hyperlink" Target="https://vincea.ru/product/smesitel-dlya-kuhni-vincea-vkf-118bg-brashirovannoe-zoloto/" TargetMode="External"/><Relationship Id="rId596" Type="http://schemas.openxmlformats.org/officeDocument/2006/relationships/hyperlink" Target="https://vincea.ru/product/smesitel-dlya-rakoviny-alto-vbf-6al1gm-voronenaya-stal/" TargetMode="External"/><Relationship Id="rId193" Type="http://schemas.openxmlformats.org/officeDocument/2006/relationships/hyperlink" Target="https://vincea.ru/product/vstraivaemyj-smesitel-dlya-dusha-vscv-433tgm-trehfunktsionalnyj-termostaticheskij-voronenaya-stal/" TargetMode="External"/><Relationship Id="rId207" Type="http://schemas.openxmlformats.org/officeDocument/2006/relationships/hyperlink" Target="https://vincea.ru/product/dushevoj-komplekt-inspire-vsfw-432ti1gm-vstraivaemyj-trehrezhimnyj-voronenaya-stal/" TargetMode="External"/><Relationship Id="rId249" Type="http://schemas.openxmlformats.org/officeDocument/2006/relationships/hyperlink" Target="https://vincea.ru/product/ruchnoj-dush-s-shlangom-inspire-vshn-3i4hmb-chernyj/" TargetMode="External"/><Relationship Id="rId414" Type="http://schemas.openxmlformats.org/officeDocument/2006/relationships/hyperlink" Target="https://vincea.ru/product/smesitel-dlya-rakoviny-dice-vbf-2ds2bn-brashirovannyj-nikel/" TargetMode="External"/><Relationship Id="rId456" Type="http://schemas.openxmlformats.org/officeDocument/2006/relationships/hyperlink" Target="https://vincea.ru/product/dushevoj-komplekt-vsfw-431i2gm-vstraivaemyj-termostaticheskij-trehrezhimnyj-voronenaya-stal/" TargetMode="External"/><Relationship Id="rId498" Type="http://schemas.openxmlformats.org/officeDocument/2006/relationships/hyperlink" Target="https://vincea.ru/product/dushevaya-stojka-villa-vsfs-1vl1bn-brashirovannyj-nikel/" TargetMode="External"/><Relationship Id="rId13" Type="http://schemas.openxmlformats.org/officeDocument/2006/relationships/hyperlink" Target="https://vincea.ru/product/smesitel-dlya-rakoviny-desire-vbfw-1d1gm-vstraivaemyj-odnorychazhnyj-voronenaya-stal/" TargetMode="External"/><Relationship Id="rId109" Type="http://schemas.openxmlformats.org/officeDocument/2006/relationships/hyperlink" Target="https://vincea.ru/product/dushevoj-komplekt-inspire-vsfw-3i21t1rch-vstraivaemyj-dvuhrezhimnyj-hrom/" TargetMode="External"/><Relationship Id="rId260" Type="http://schemas.openxmlformats.org/officeDocument/2006/relationships/hyperlink" Target="https://vincea.ru/product/dushevoj-komplekt-inspire-vsfw-3i21mt4rmb-vstraivaemyj-termostaticheskij-dvuhrezhimnyj-chernyj/" TargetMode="External"/><Relationship Id="rId316" Type="http://schemas.openxmlformats.org/officeDocument/2006/relationships/hyperlink" Target="https://vincea.ru/product/dushevoj-komplekt-vsfw-401tmb-termostaticheskij-vstraivaemyj-trehrezhimnyj-chernyj/" TargetMode="External"/><Relationship Id="rId523" Type="http://schemas.openxmlformats.org/officeDocument/2006/relationships/hyperlink" Target="https://vincea.ru/product/dushevaya-stojka-puro-vsfs-5p1ch-s-izlivom-hrom/" TargetMode="External"/><Relationship Id="rId55" Type="http://schemas.openxmlformats.org/officeDocument/2006/relationships/hyperlink" Target="https://vincea.ru/product/smesitel-dlya-rakoviny-vogue-vbf-1v1mb-odnorychazhnyj-chernyj/" TargetMode="External"/><Relationship Id="rId97" Type="http://schemas.openxmlformats.org/officeDocument/2006/relationships/hyperlink" Target="https://vincea.ru/product/dushevoj-komplekt-futura-vsfw-2f12tmb-termostaticheskij-vstraivaemyj-trehrezhimnyj-mw/" TargetMode="External"/><Relationship Id="rId120" Type="http://schemas.openxmlformats.org/officeDocument/2006/relationships/hyperlink" Target="https://vincea.ru/product/ruchnoj-dush-s-shlangom-inspire-vshn-3i1hch-chernyj/" TargetMode="External"/><Relationship Id="rId358" Type="http://schemas.openxmlformats.org/officeDocument/2006/relationships/hyperlink" Target="https://vincea.ru/product/dushevaya-stojka-vsfs-411gm-voronenaya-stal/" TargetMode="External"/><Relationship Id="rId565" Type="http://schemas.openxmlformats.org/officeDocument/2006/relationships/hyperlink" Target="https://vincea.ru/product/smesitel-dlya-kuhni-vincea-vkf-115bg-brashirovannoe-zoloto/" TargetMode="External"/><Relationship Id="rId162" Type="http://schemas.openxmlformats.org/officeDocument/2006/relationships/hyperlink" Target="https://vincea.ru/product/derzhatel-ruchnogo-dusha-vsc-42gm-s-podvodom-vody-voronenaya-stal/" TargetMode="External"/><Relationship Id="rId218" Type="http://schemas.openxmlformats.org/officeDocument/2006/relationships/hyperlink" Target="https://vincea.ru/product/dushevoj-komplekt-inspire-vsfw-433ti2mb-vstraivaemyj-dvuhrezhimnyj-chernyj/" TargetMode="External"/><Relationship Id="rId425" Type="http://schemas.openxmlformats.org/officeDocument/2006/relationships/hyperlink" Target="https://vincea.ru/product/smesitel-dlya-rakoviny-city-vbf-2c2gm-voronenaya-stal/" TargetMode="External"/><Relationship Id="rId467" Type="http://schemas.openxmlformats.org/officeDocument/2006/relationships/hyperlink" Target="https://vincea.ru/product/vstraivaemyj-smesitel-dlya-dusha-vscv-431mb-trehfunktsionalnyj-chernyj/" TargetMode="External"/><Relationship Id="rId271" Type="http://schemas.openxmlformats.org/officeDocument/2006/relationships/hyperlink" Target="https://vincea.ru/product/dushevoj-komplekt-inspire-vsfw-3i22mt2ch-vstraivaemyj-termostaticheskij-dvuhrezhimnyj-hrom/" TargetMode="External"/><Relationship Id="rId24" Type="http://schemas.openxmlformats.org/officeDocument/2006/relationships/hyperlink" Target="https://vincea.ru/product/smesitel-dlya-rakoviny-next-vbf-1n1mb-odnorychazhnyj-chernyj/" TargetMode="External"/><Relationship Id="rId66" Type="http://schemas.openxmlformats.org/officeDocument/2006/relationships/hyperlink" Target="https://vincea.ru/product/dushevaya-stojka-vogue-vsfs-1v1tbg-termostaticheskaya-brashirovannoe-zoloto/" TargetMode="External"/><Relationship Id="rId131" Type="http://schemas.openxmlformats.org/officeDocument/2006/relationships/hyperlink" Target="https://vincea.ru/product/dushevoj-komplekt-vsfw-422t1ch-vstraivaemyj-dvuhrezhimnyj-hrom/" TargetMode="External"/><Relationship Id="rId327" Type="http://schemas.openxmlformats.org/officeDocument/2006/relationships/hyperlink" Target="https://vincea.ru/product/dushevoj-komplekt-vsfw-321mt1rgm-vstraivaemyj-termostaticheskij-dvuhrezhimnyj-voronenaya-stal/" TargetMode="External"/><Relationship Id="rId369" Type="http://schemas.openxmlformats.org/officeDocument/2006/relationships/hyperlink" Target="https://vincea.ru/product/smesitel-dlya-nakladnoj-rakoviny-arco-vbf-4ar02mb-odnorychazhnyj-chernyj/" TargetMode="External"/><Relationship Id="rId534" Type="http://schemas.openxmlformats.org/officeDocument/2006/relationships/hyperlink" Target="https://vincea.ru/product/dushevoj-komplekt-domus-vsfw-5dm1ch-vstraivaemyj-3-rezhima-hrom/" TargetMode="External"/><Relationship Id="rId576" Type="http://schemas.openxmlformats.org/officeDocument/2006/relationships/hyperlink" Target="https://vincea.ru/product/dushevaya-stojka-cube-vsfs-4c12mb-chernyj/" TargetMode="External"/><Relationship Id="rId173" Type="http://schemas.openxmlformats.org/officeDocument/2006/relationships/hyperlink" Target="https://vincea.ru/product/verhnij-dush-s-derzhatelem-vshd-41cch-hrom/" TargetMode="External"/><Relationship Id="rId229" Type="http://schemas.openxmlformats.org/officeDocument/2006/relationships/hyperlink" Target="https://vincea.ru/product/dushevoj-komplekt-inspire-vsfw-4i211rgm-vstraivaemyj-dvuhrezhimnyj-voronenaya-stal/" TargetMode="External"/><Relationship Id="rId380" Type="http://schemas.openxmlformats.org/officeDocument/2006/relationships/hyperlink" Target="https://vincea.ru/product/dushevaya-stojka-aspire-vsfs-4as1bg-brashirovannoe-zoloto/" TargetMode="External"/><Relationship Id="rId436" Type="http://schemas.openxmlformats.org/officeDocument/2006/relationships/hyperlink" Target="https://vincea.ru/product/dushevaya-stojka-rondo-vsfs-1r0ch-hrom/" TargetMode="External"/><Relationship Id="rId601" Type="http://schemas.openxmlformats.org/officeDocument/2006/relationships/hyperlink" Target="https://vincea.ru/product/dushevoj-komplekt-alto-vsfw-6al1ch-vstraivaemyj-2-rezhima-hrom/" TargetMode="External"/><Relationship Id="rId240" Type="http://schemas.openxmlformats.org/officeDocument/2006/relationships/hyperlink" Target="https://vincea.ru/product/smesitel-dlya-rakoviny-vogue-vbf-4v3ch-odnorychazhnyj-hrom/" TargetMode="External"/><Relationship Id="rId478" Type="http://schemas.openxmlformats.org/officeDocument/2006/relationships/hyperlink" Target="https://vincea.ru/product/smesitel-dlya-rakoviny-desire-vbfw-1d1bn-vstraivaemyj-odnorychazhnyj-brashirovannyj-nikel/" TargetMode="External"/><Relationship Id="rId35" Type="http://schemas.openxmlformats.org/officeDocument/2006/relationships/hyperlink" Target="https://vincea.ru/product/dushevoj-komplekt-next-vsfw-1n1mb-vstraivaemyj-2-rezhima-ogranichitel-davleniya-hi-box-chernyj/" TargetMode="External"/><Relationship Id="rId77" Type="http://schemas.openxmlformats.org/officeDocument/2006/relationships/hyperlink" Target="https://vincea.ru/product/smesitel-dlya-rakoviny-cube-vbf-1c01mb-odnorychazhnyj-chernyj/" TargetMode="External"/><Relationship Id="rId100" Type="http://schemas.openxmlformats.org/officeDocument/2006/relationships/hyperlink" Target="https://vincea.ru/product/dushevaya-stojka-inspire-vsfs-3i13tmb-termostaticheskaya-chernyj/" TargetMode="External"/><Relationship Id="rId282" Type="http://schemas.openxmlformats.org/officeDocument/2006/relationships/hyperlink" Target="https://vincea.ru/product/komplekt-inspire-vshh-3i2ahch-verhnij-dush-s-derzhatelem-ruchnoj-dush-s-shlangom-hrom/" TargetMode="External"/><Relationship Id="rId338" Type="http://schemas.openxmlformats.org/officeDocument/2006/relationships/hyperlink" Target="https://vincea.ru/product/verhnij-dush-inspire-vshd-3i5cmb-chernyj/" TargetMode="External"/><Relationship Id="rId503" Type="http://schemas.openxmlformats.org/officeDocument/2006/relationships/hyperlink" Target="https://vincea.ru/product/dushevoj-komplekt-villa-vsfw-1vl3ch-vstraivaemyj-trehrezhimnyj-hrom/" TargetMode="External"/><Relationship Id="rId545" Type="http://schemas.openxmlformats.org/officeDocument/2006/relationships/hyperlink" Target="https://vincea.ru/product/dushevoj-komplekt-dice-vsfw-2ds1bn-vstraivaemyj-2-rezhima-brashirovannyj-nikel/" TargetMode="External"/><Relationship Id="rId587" Type="http://schemas.openxmlformats.org/officeDocument/2006/relationships/hyperlink" Target="https://vincea.ru/product/smesitel-dlya-rakoviny-aura-vbfw-6au1gm-vstraivaemyj-voronenaya-stal/" TargetMode="External"/><Relationship Id="rId8" Type="http://schemas.openxmlformats.org/officeDocument/2006/relationships/hyperlink" Target="https://vincea.ru/product/smesitel-dlya-rakoviny-desire-vbf-1d2ch-odnorychazhnyj-hrom/" TargetMode="External"/><Relationship Id="rId142" Type="http://schemas.openxmlformats.org/officeDocument/2006/relationships/hyperlink" Target="https://vincea.ru/product/dushevoj-komplekt-vsfw-433t1mb-vstraivaemyj-dvuhrezhimnyj-chernyj/" TargetMode="External"/><Relationship Id="rId184" Type="http://schemas.openxmlformats.org/officeDocument/2006/relationships/hyperlink" Target="https://vincea.ru/product/vstraivaemyj-smesitel-dlya-dusha-vscv-421mb-dvuhfunktsionalnyj-chernyj/" TargetMode="External"/><Relationship Id="rId391" Type="http://schemas.openxmlformats.org/officeDocument/2006/relationships/hyperlink" Target="https://vincea.ru/product/smesitel-dlya-rakoviny-rim-vbf-2rm1ch-hrom/" TargetMode="External"/><Relationship Id="rId405" Type="http://schemas.openxmlformats.org/officeDocument/2006/relationships/hyperlink" Target="https://vincea.ru/product/dushevaya-stojka-rim-vsfs-2rm1mb-chernyj/" TargetMode="External"/><Relationship Id="rId447" Type="http://schemas.openxmlformats.org/officeDocument/2006/relationships/hyperlink" Target="https://vincea.ru/product/dushevoj-komplekt-vsfw-432ti3ch-vstraivaemyj-trehrezhimnyj-termostaticheskij-hrom/" TargetMode="External"/><Relationship Id="rId251" Type="http://schemas.openxmlformats.org/officeDocument/2006/relationships/hyperlink" Target="https://vincea.ru/product/dushevoj-komplekt-inspire-vsfw-3i21mt1mb-vstraivaemyj-termostaticheskij-dvuhrezhimnyj-chernyj/" TargetMode="External"/><Relationship Id="rId489" Type="http://schemas.openxmlformats.org/officeDocument/2006/relationships/hyperlink" Target="https://vincea.ru/product/dushevaya-stojka-core-vsfs-4co1bn-brashirovannyj-nikel/" TargetMode="External"/><Relationship Id="rId46" Type="http://schemas.openxmlformats.org/officeDocument/2006/relationships/hyperlink" Target="https://vincea.ru/product/dushevoj-komplekt-esse-vsfw-1e1ch-vstraivaemyj-2-rezhima-ogranichitel-davleniya-hi-box-hrom/" TargetMode="External"/><Relationship Id="rId293" Type="http://schemas.openxmlformats.org/officeDocument/2006/relationships/hyperlink" Target="https://vincea.ru/product/dushevoj-komplekt-inspire-vsfw-433ti3ch-vstraivaemyj-termostaticheskij-trehrezhimnyj-hrom/" TargetMode="External"/><Relationship Id="rId307" Type="http://schemas.openxmlformats.org/officeDocument/2006/relationships/hyperlink" Target="https://vincea.ru/product/vstraivaemyj-smesitel-dlya-dusha-vscv-321tgm-dvuhfunktsionalnyj-termostaticheskij-voronenaya-stal/" TargetMode="External"/><Relationship Id="rId349" Type="http://schemas.openxmlformats.org/officeDocument/2006/relationships/hyperlink" Target="https://vincea.ru/product/dushevoj-komplekt-inspire-vsfw-3i21mt5mb-vstraivaemyj-termostaticheskij-dvuhrezhimnyj-chernyj/" TargetMode="External"/><Relationship Id="rId514" Type="http://schemas.openxmlformats.org/officeDocument/2006/relationships/hyperlink" Target="https://vincea.ru/product/smesitel-dlya-vanny-groove-vbtw-4g1bn-vstraivaemyj-brashirovannyj-nikel/" TargetMode="External"/><Relationship Id="rId556" Type="http://schemas.openxmlformats.org/officeDocument/2006/relationships/hyperlink" Target="https://vincea.ru/product/smesitel-dlya-kuhni-vincea-vkf-120mb-chernyj/" TargetMode="External"/><Relationship Id="rId88" Type="http://schemas.openxmlformats.org/officeDocument/2006/relationships/hyperlink" Target="https://vincea.ru/product/dushevaya-stojka-cube-vsfs-1c1ch-hrom/" TargetMode="External"/><Relationship Id="rId111" Type="http://schemas.openxmlformats.org/officeDocument/2006/relationships/hyperlink" Target="https://vincea.ru/product/dushevoj-komplekt-inspire-vsfw-3i21t1ch-vstraivaemyj-dvuhrezhimnyj-hrom/" TargetMode="External"/><Relationship Id="rId153" Type="http://schemas.openxmlformats.org/officeDocument/2006/relationships/hyperlink" Target="https://vincea.ru/product/dushevoj-komplekt-vsfw-4212ch-vstraivaemyj-dvuhrezhimnyj-hrom/" TargetMode="External"/><Relationship Id="rId195" Type="http://schemas.openxmlformats.org/officeDocument/2006/relationships/hyperlink" Target="https://vincea.ru/product/vstraivaemyj-smesitel-dlya-dusha-vscv-433tmb-trehfunktsionalnyj-termostaticheskij-chernyj/" TargetMode="External"/><Relationship Id="rId209" Type="http://schemas.openxmlformats.org/officeDocument/2006/relationships/hyperlink" Target="https://vincea.ru/product/dushevoj-komplekt-inspire-vsfw-432ti2ch-vstraivaemyj-dvuhrezhimnyj-hrom/" TargetMode="External"/><Relationship Id="rId360" Type="http://schemas.openxmlformats.org/officeDocument/2006/relationships/hyperlink" Target="https://vincea.ru/product/smesitel-dlya-rakoviny-aspire-vbf-4as01ch-hrom/" TargetMode="External"/><Relationship Id="rId416" Type="http://schemas.openxmlformats.org/officeDocument/2006/relationships/hyperlink" Target="https://vincea.ru/product/smesitel-dlya-rakoviny-vogue-vbf-2vs1mb-chernyj/" TargetMode="External"/><Relationship Id="rId598" Type="http://schemas.openxmlformats.org/officeDocument/2006/relationships/hyperlink" Target="https://vincea.ru/product/smesitel-dlya-rakoviny-alto-vbfw-6al1gm-vstraivaemyj-voronenaya-stal/" TargetMode="External"/><Relationship Id="rId220" Type="http://schemas.openxmlformats.org/officeDocument/2006/relationships/hyperlink" Target="https://vincea.ru/product/dushevoj-komplekt-inspire-vsfw-433ti2gm-vstraivaemyj-termostaticheskij-trehrezhimnyj-voronenaya-stal/" TargetMode="External"/><Relationship Id="rId458" Type="http://schemas.openxmlformats.org/officeDocument/2006/relationships/hyperlink" Target="https://vincea.ru/product/dushevoj-komplekt-vsfw-4311mb-vstraivaemyj-dvuhrezhimnyj-chernyj/" TargetMode="External"/><Relationship Id="rId15" Type="http://schemas.openxmlformats.org/officeDocument/2006/relationships/hyperlink" Target="https://vincea.ru/product/dushevaya-stojka-desire-vsfs-1d0tmb-termostaticheskaya-chernyj/" TargetMode="External"/><Relationship Id="rId57" Type="http://schemas.openxmlformats.org/officeDocument/2006/relationships/hyperlink" Target="https://vincea.ru/product/smesitel-dlya-rakoviny-vogue-vbf-1v1gm-odnorychazhnyj-voronenaya-stal/" TargetMode="External"/><Relationship Id="rId262" Type="http://schemas.openxmlformats.org/officeDocument/2006/relationships/hyperlink" Target="https://vincea.ru/product/dushevoj-komplekt-inspire-vsfw-433ti3rch-vstraivaemyj-termostaticheskij-trehrezhimnyj-hrom/" TargetMode="External"/><Relationship Id="rId318" Type="http://schemas.openxmlformats.org/officeDocument/2006/relationships/hyperlink" Target="https://vincea.ru/product/dushevoj-komplekt-desire-vsfw-1d1gm-vstraivaemyj-2-rezhima-voronenaya-stal/" TargetMode="External"/><Relationship Id="rId525" Type="http://schemas.openxmlformats.org/officeDocument/2006/relationships/hyperlink" Target="https://vincea.ru/product/dushevoj-komplekt-puro-vsfw-5p1ch-vstraivaemyj-3-rezhima-hrom/" TargetMode="External"/><Relationship Id="rId567" Type="http://schemas.openxmlformats.org/officeDocument/2006/relationships/hyperlink" Target="https://vincea.ru/product/smesitel-dlya-kuhni-vincea-vkf-115mb-chernyj/" TargetMode="External"/><Relationship Id="rId99" Type="http://schemas.openxmlformats.org/officeDocument/2006/relationships/hyperlink" Target="https://vincea.ru/product/dushevaya-stojka-inspire-vsfs-3i13tgm-termostaticheskaya-voronenaya-stal/" TargetMode="External"/><Relationship Id="rId122" Type="http://schemas.openxmlformats.org/officeDocument/2006/relationships/hyperlink" Target="https://vincea.ru/product/verhnij-dush-inspire-vshd-3i1cch-hrom/" TargetMode="External"/><Relationship Id="rId164" Type="http://schemas.openxmlformats.org/officeDocument/2006/relationships/hyperlink" Target="https://vincea.ru/product/derzhatel-ruchnogo-dusha-vsc-31ch-s-podvodom-vody-hrom/" TargetMode="External"/><Relationship Id="rId371" Type="http://schemas.openxmlformats.org/officeDocument/2006/relationships/hyperlink" Target="https://vincea.ru/product/smesitel-dlya-nakladnoj-rakoviny-arco-vbf-4ar02gm-odnorychazhnyj-voronenaya-stal/" TargetMode="External"/><Relationship Id="rId427" Type="http://schemas.openxmlformats.org/officeDocument/2006/relationships/hyperlink" Target="https://vincea.ru/product/smesitel-dlya-rakoviny-city-vbf-2c2mb-chernyj/" TargetMode="External"/><Relationship Id="rId469" Type="http://schemas.openxmlformats.org/officeDocument/2006/relationships/hyperlink" Target="https://vincea.ru/product/smesitel-dlya-rakoviny-groove-vbfw-4g1bg4-vstraivaemyj-brashirovannoe-zoloto/" TargetMode="External"/><Relationship Id="rId26" Type="http://schemas.openxmlformats.org/officeDocument/2006/relationships/hyperlink" Target="https://vincea.ru/product/smesitel-dlya-rakoviny-next-vbf-1n2ch-odnorychazhnyj-hrom/" TargetMode="External"/><Relationship Id="rId231" Type="http://schemas.openxmlformats.org/officeDocument/2006/relationships/hyperlink" Target="https://vincea.ru/product/dushevoj-komplekt-inspire-vsfw-4i212gm-vstraivaemyj-dvuhrezhimnyj-voronenaya-stal/" TargetMode="External"/><Relationship Id="rId273" Type="http://schemas.openxmlformats.org/officeDocument/2006/relationships/hyperlink" Target="https://vincea.ru/product/dushevoj-komplekt-inspire-vsfw-3i22mt3mb-vstraivaemyj-termostaticheskij-dvuhrezhimnyj-chernyj/" TargetMode="External"/><Relationship Id="rId329" Type="http://schemas.openxmlformats.org/officeDocument/2006/relationships/hyperlink" Target="https://vincea.ru/product/dushevoj-komplekt-vsfw-422ti4gm-vstraivaemyj-termostaticheskij-dvuhrezhimnyj-voronenaya-stal/" TargetMode="External"/><Relationship Id="rId480" Type="http://schemas.openxmlformats.org/officeDocument/2006/relationships/hyperlink" Target="https://vincea.ru/product/dushevaya-stojka-desire-vsfs-1d1tbn-termostaticheskaya-brashirovannyj-nikel/" TargetMode="External"/><Relationship Id="rId536" Type="http://schemas.openxmlformats.org/officeDocument/2006/relationships/hyperlink" Target="https://vincea.ru/product/dushevoj-komplekt-domus-vsfw-5dm1bg-vstraivaemyj-3-rezhima-brashirovannoe-zoloto/" TargetMode="External"/><Relationship Id="rId68" Type="http://schemas.openxmlformats.org/officeDocument/2006/relationships/hyperlink" Target="https://vincea.ru/product/smesitel-dlya-rakoviny-rondo-vbf-1r1ch-odnorychazhnyj-hrom/" TargetMode="External"/><Relationship Id="rId133" Type="http://schemas.openxmlformats.org/officeDocument/2006/relationships/hyperlink" Target="https://vincea.ru/product/dushevoj-komplekt-vsfw-422t2ch-vstraivaemyj-dvuhrezhimnyj-hrom/" TargetMode="External"/><Relationship Id="rId175" Type="http://schemas.openxmlformats.org/officeDocument/2006/relationships/hyperlink" Target="https://vincea.ru/product/verhnij-dush-s-derzhatelem-vshd-41cgm-voronenaya-stal/" TargetMode="External"/><Relationship Id="rId340" Type="http://schemas.openxmlformats.org/officeDocument/2006/relationships/hyperlink" Target="https://vincea.ru/product/verhnij-dush-inspire-vshd-3i3cgm-voronenaya-stal/" TargetMode="External"/><Relationship Id="rId578" Type="http://schemas.openxmlformats.org/officeDocument/2006/relationships/hyperlink" Target="https://vincea.ru/product/dushevaya-stojka-cube-vsfs-4c12gm-voronenaya-stal/" TargetMode="External"/><Relationship Id="rId200" Type="http://schemas.openxmlformats.org/officeDocument/2006/relationships/hyperlink" Target="https://vincea.ru/product/dushevoj-komplekt-inspire-vsfw-422ti1ch-vstraivaemyj-dvuhrezhimnyj-hrom/" TargetMode="External"/><Relationship Id="rId382" Type="http://schemas.openxmlformats.org/officeDocument/2006/relationships/hyperlink" Target="https://vincea.ru/product/dushevaya-stojka-desire-vsfs-1d0tbg-termostaticheskaya-brashirovannoe-zoloto/" TargetMode="External"/><Relationship Id="rId438" Type="http://schemas.openxmlformats.org/officeDocument/2006/relationships/hyperlink" Target="https://vincea.ru/product/izliv-vsws-11gm-voronenaya-stal/" TargetMode="External"/><Relationship Id="rId603" Type="http://schemas.openxmlformats.org/officeDocument/2006/relationships/printerSettings" Target="../printerSettings/printerSettings1.bin"/><Relationship Id="rId242" Type="http://schemas.openxmlformats.org/officeDocument/2006/relationships/hyperlink" Target="https://vincea.ru/product/smesitel-dlya-rakoviny-vogue-vbf-4v3gm-odnorychazhnyj-voronenaya-stal/" TargetMode="External"/><Relationship Id="rId284" Type="http://schemas.openxmlformats.org/officeDocument/2006/relationships/hyperlink" Target="https://vincea.ru/product/komplekt-inspire-vshh-3i2ahgm-verhnij-dush-s-derzhatelem-ruchnoj-dush-s-shlangom-voronenaya-stal/" TargetMode="External"/><Relationship Id="rId491" Type="http://schemas.openxmlformats.org/officeDocument/2006/relationships/hyperlink" Target="https://vincea.ru/product/dushevaya-stojka-city-vsfs-4ct1bn-brashirovannyj-nikel/" TargetMode="External"/><Relationship Id="rId505" Type="http://schemas.openxmlformats.org/officeDocument/2006/relationships/hyperlink" Target="https://vincea.ru/product/smesitel-dlya-rakoviny-villa-vbf-1vl1ch-odnorychazhnyj-hrom/" TargetMode="External"/><Relationship Id="rId37" Type="http://schemas.openxmlformats.org/officeDocument/2006/relationships/hyperlink" Target="https://vincea.ru/product/smesitel-dlya-rakoviny-esse-vbf-1e1mb-odnorychazhnyj-chernyj/" TargetMode="External"/><Relationship Id="rId79" Type="http://schemas.openxmlformats.org/officeDocument/2006/relationships/hyperlink" Target="https://vincea.ru/product/smesitel-dlya-rakoviny-cube-vbf-1c01bg-odnorychazhnyj-brashirovannoe-zoloto/" TargetMode="External"/><Relationship Id="rId102" Type="http://schemas.openxmlformats.org/officeDocument/2006/relationships/hyperlink" Target="https://vincea.ru/product/dushevaya-stojka-inspire-vsfs-3i11gm-termostaticheskaya-voronenaya-stal/" TargetMode="External"/><Relationship Id="rId144" Type="http://schemas.openxmlformats.org/officeDocument/2006/relationships/hyperlink" Target="https://vincea.ru/product/dushevoj-komplekt-vsfw-4211rgm-vstraivaemyj-dvuhrezhimnyj-voronenaya-stal/" TargetMode="External"/><Relationship Id="rId547" Type="http://schemas.openxmlformats.org/officeDocument/2006/relationships/hyperlink" Target="https://vincea.ru/product/smesitel-dlya-kuhni-vincea-vkf-119ch-hrom/" TargetMode="External"/><Relationship Id="rId589" Type="http://schemas.openxmlformats.org/officeDocument/2006/relationships/hyperlink" Target="https://vincea.ru/product/smesitel-dlya-vanny-aura-vbtw-6au1ch-vstraivaemyj-hrom/" TargetMode="External"/><Relationship Id="rId90" Type="http://schemas.openxmlformats.org/officeDocument/2006/relationships/hyperlink" Target="https://vincea.ru/product/dushevaya-stojka-cube-vsfs-1c1bg-brashirovannoe-zoloto/" TargetMode="External"/><Relationship Id="rId186" Type="http://schemas.openxmlformats.org/officeDocument/2006/relationships/hyperlink" Target="https://vincea.ru/product/vstraivaemyj-smesitel-dlya-dusha-vscv-431gm-trehfunktsionalnyj-voronenaya-stal/" TargetMode="External"/><Relationship Id="rId351" Type="http://schemas.openxmlformats.org/officeDocument/2006/relationships/hyperlink" Target="https://vincea.ru/product/dushevoj-komplekt-inspire-vsfw-3i21mt3gm-vstraivaemyj-termostaticheskij-dvuhrezhimnyj-voronenaya-stal/" TargetMode="External"/><Relationship Id="rId393" Type="http://schemas.openxmlformats.org/officeDocument/2006/relationships/hyperlink" Target="https://vincea.ru/product/smesitel-dlya-rakoviny-rim-vbf-2rm1bg-brashirovannoe-zoloto/" TargetMode="External"/><Relationship Id="rId407" Type="http://schemas.openxmlformats.org/officeDocument/2006/relationships/hyperlink" Target="https://vincea.ru/product/smesitel-dlya-rakoviny-dice-vbf-2ds1gm-voronenaya-stal/" TargetMode="External"/><Relationship Id="rId449" Type="http://schemas.openxmlformats.org/officeDocument/2006/relationships/hyperlink" Target="https://vincea.ru/product/dushevoj-komplekt-vsfw-433ti5rch-vstraivaemyj-termostaticheskij-trehrezhimnyj-hrom/" TargetMode="External"/><Relationship Id="rId211" Type="http://schemas.openxmlformats.org/officeDocument/2006/relationships/hyperlink" Target="https://vincea.ru/product/dushevoj-komplekt-inspire-vsfw-432ti2gm-vstraivaemyj-trehrezhimnyj-termostaticheskij-voronenaya-stal/" TargetMode="External"/><Relationship Id="rId253" Type="http://schemas.openxmlformats.org/officeDocument/2006/relationships/hyperlink" Target="https://vincea.ru/product/dushevoj-komplekt-inspire-vsfw-3i21mt2mb-vstraivaemyj-termostaticheskij-dvuhrezhimnyj-chernyj/" TargetMode="External"/><Relationship Id="rId295" Type="http://schemas.openxmlformats.org/officeDocument/2006/relationships/hyperlink" Target="https://vincea.ru/product/dushevoj-komplekt-inspire-vsfw-433ti4ch-vstraivaemyj-termostaticheskij-trehrezhimnyj-hrom/" TargetMode="External"/><Relationship Id="rId309" Type="http://schemas.openxmlformats.org/officeDocument/2006/relationships/hyperlink" Target="https://vincea.ru/product/vstraivaemyj-smesitel-dlya-dusha-vscv-422tbg-dvuhfunktsionalnyj-termostaticheskij-brashirovannoe-zoloto/" TargetMode="External"/><Relationship Id="rId460" Type="http://schemas.openxmlformats.org/officeDocument/2006/relationships/hyperlink" Target="https://vincea.ru/product/dushevoj-komplekt-vsfw-4211rbg-vstraivaemyj-dvuhrezhimnyj-brashirovannoe-zoloto/" TargetMode="External"/><Relationship Id="rId516" Type="http://schemas.openxmlformats.org/officeDocument/2006/relationships/hyperlink" Target="https://vincea.ru/product/dushevoj-komplekt-vsfw-101tmb-termostaticheskij-vstraivaemyj-dvuhrezhimnyj-chernyj/" TargetMode="External"/><Relationship Id="rId48" Type="http://schemas.openxmlformats.org/officeDocument/2006/relationships/hyperlink" Target="https://vincea.ru/product/gigienicheskij-dush-vhfw-101ch-iz-latuni-v-komplekte-so-smesitelem-hrom/" TargetMode="External"/><Relationship Id="rId113" Type="http://schemas.openxmlformats.org/officeDocument/2006/relationships/hyperlink" Target="https://vincea.ru/product/dushevoj-komplekt-inspire-vsfw-3i21t1gm-vstraivaemyj-dvuhrezhimnyj-voronenaya-stal/" TargetMode="External"/><Relationship Id="rId320" Type="http://schemas.openxmlformats.org/officeDocument/2006/relationships/hyperlink" Target="https://vincea.ru/product/dushevoj-komplekt-inspire-vsfw-3i22mt5mb-vstraivaemyj-termostaticheskij-dvuhrezhimnyj-chernyj/" TargetMode="External"/><Relationship Id="rId558" Type="http://schemas.openxmlformats.org/officeDocument/2006/relationships/hyperlink" Target="https://vincea.ru/product/smesitel-dlya-kuhni-vincea-vkf-120bg-brashirovannoe-zoloto/" TargetMode="External"/><Relationship Id="rId155" Type="http://schemas.openxmlformats.org/officeDocument/2006/relationships/hyperlink" Target="https://vincea.ru/product/dushevoj-komplekt-vsfw-4212gm-vstraivaemyj-dvuhrezhimnyj-voronenaya-stal/" TargetMode="External"/><Relationship Id="rId197" Type="http://schemas.openxmlformats.org/officeDocument/2006/relationships/hyperlink" Target="https://vincea.ru/product/donnyj-klapan-dpu-1b01mb-klik-klak-g1-1-4-s-perelivom-chernyj/" TargetMode="External"/><Relationship Id="rId362" Type="http://schemas.openxmlformats.org/officeDocument/2006/relationships/hyperlink" Target="https://vincea.ru/product/smesitel-dlya-rakoviny-aspire-vbf-4as01gm-voronenaya-stal/" TargetMode="External"/><Relationship Id="rId418" Type="http://schemas.openxmlformats.org/officeDocument/2006/relationships/hyperlink" Target="https://vincea.ru/product/smesitel-dlya-rakoviny-vogue-vbf-2vs2bn-brashirovannyj-nikel/" TargetMode="External"/><Relationship Id="rId222" Type="http://schemas.openxmlformats.org/officeDocument/2006/relationships/hyperlink" Target="https://vincea.ru/product/dushevoj-komplekt-inspire-vsfw-433ti2rmb-vstraivaemyj-dvuhrezhimnyj-chernyj/" TargetMode="External"/><Relationship Id="rId264" Type="http://schemas.openxmlformats.org/officeDocument/2006/relationships/hyperlink" Target="https://vincea.ru/product/dushevoj-komplekt-inspire-vsfw-433ti4rmb-vstraivaemyj-termostaticheskij-trehrezhimnyj-chernyj/" TargetMode="External"/><Relationship Id="rId471" Type="http://schemas.openxmlformats.org/officeDocument/2006/relationships/hyperlink" Target="https://vincea.ru/product/dushevoj-komplekt-groove-vsfw-4g01bg4-vstraivaemyj-dvuhrezhimnyj-brashirovannoe-zoloto/" TargetMode="External"/><Relationship Id="rId17" Type="http://schemas.openxmlformats.org/officeDocument/2006/relationships/hyperlink" Target="https://vincea.ru/product/dushevaya-stojka-desire-vsfs-1d1tch-termostaticheskaya-hrom/" TargetMode="External"/><Relationship Id="rId59" Type="http://schemas.openxmlformats.org/officeDocument/2006/relationships/hyperlink" Target="https://vincea.ru/product/smesitel-dlya-rakoviny-vogue-vbf-1v2ch-odnorychazhnyj-hrom/" TargetMode="External"/><Relationship Id="rId124" Type="http://schemas.openxmlformats.org/officeDocument/2006/relationships/hyperlink" Target="https://vincea.ru/product/verhnij-dush-inspire-vshd-3i1cmb-chernyj-2/" TargetMode="External"/><Relationship Id="rId527" Type="http://schemas.openxmlformats.org/officeDocument/2006/relationships/hyperlink" Target="https://vincea.ru/product/smesitel-dlya-rakoviny-domus-vbf-5dm01ch-hrom/" TargetMode="External"/><Relationship Id="rId569" Type="http://schemas.openxmlformats.org/officeDocument/2006/relationships/hyperlink" Target="https://vincea.ru/product/smesitel-dlya-kuhni-vincea-vkf-101mb-chernyj/" TargetMode="External"/><Relationship Id="rId70" Type="http://schemas.openxmlformats.org/officeDocument/2006/relationships/hyperlink" Target="https://vincea.ru/product/smesitel-dlya-rakoviny-rondo-vbf-1r1gm-odnorychazhnyj-voronenaya-stal/" TargetMode="External"/><Relationship Id="rId166" Type="http://schemas.openxmlformats.org/officeDocument/2006/relationships/hyperlink" Target="https://vincea.ru/product/derzhatel-ruchnogo-dusha-vsc-31mb-s-podvodom-vody-chernyj/" TargetMode="External"/><Relationship Id="rId331" Type="http://schemas.openxmlformats.org/officeDocument/2006/relationships/hyperlink" Target="https://vincea.ru/product/dushevoj-komplekt-vsfw-433ti3rgm-vstraivaemyj-termostaticheskij-trehrezhimnyj-voronenaya-stal/" TargetMode="External"/><Relationship Id="rId373" Type="http://schemas.openxmlformats.org/officeDocument/2006/relationships/hyperlink" Target="https://vincea.ru/product/dushevaya-stojka-arco-vsfs-4ar1ch-hrom/" TargetMode="External"/><Relationship Id="rId429" Type="http://schemas.openxmlformats.org/officeDocument/2006/relationships/hyperlink" Target="https://vincea.ru/product/dushevaya-stojka-rondo-vsfs-1r1ch-hrom/" TargetMode="External"/><Relationship Id="rId580" Type="http://schemas.openxmlformats.org/officeDocument/2006/relationships/hyperlink" Target="https://vincea.ru/product/smesitel-dlya-rakoviny-aura-vbf-6au1ch-hrom/" TargetMode="External"/><Relationship Id="rId1" Type="http://schemas.openxmlformats.org/officeDocument/2006/relationships/hyperlink" Target="http://www.vincea.ru/" TargetMode="External"/><Relationship Id="rId233" Type="http://schemas.openxmlformats.org/officeDocument/2006/relationships/hyperlink" Target="https://vincea.ru/product/dushevoj-komplekt-inspire-vsfw-4i212rch-vstraivaemyj-dvuhrezhimnyj-hrom/" TargetMode="External"/><Relationship Id="rId440" Type="http://schemas.openxmlformats.org/officeDocument/2006/relationships/hyperlink" Target="https://vincea.ru/product/izliv-vsws-11ch-hrom/" TargetMode="External"/><Relationship Id="rId28" Type="http://schemas.openxmlformats.org/officeDocument/2006/relationships/hyperlink" Target="https://vincea.ru/product/smesitel-dlya-rakoviny-next-vbfw-1n1ch-vstraivaemyj-odnorychazhnyj-hrom/" TargetMode="External"/><Relationship Id="rId275" Type="http://schemas.openxmlformats.org/officeDocument/2006/relationships/hyperlink" Target="https://vincea.ru/product/dushevoj-komplekt-inspire-vsfw-3i21mt3mb-vstraivaemyj-termostaticheskij-dvuhrezhimnyj-chernyj/" TargetMode="External"/><Relationship Id="rId300" Type="http://schemas.openxmlformats.org/officeDocument/2006/relationships/hyperlink" Target="https://vincea.ru/product/dushevoj-komplekt-inspire-vsfw-421i4mb-vstraivaemyj-dvuhrezhimnyj-chernyj/" TargetMode="External"/><Relationship Id="rId482" Type="http://schemas.openxmlformats.org/officeDocument/2006/relationships/hyperlink" Target="https://vincea.ru/product/smesitel-dlya-vanny-napolnyj-desire-vtf-1dbn-s-regulyatorom-davleniya-odnorychazhnyj-brashirovannyj-nikel/" TargetMode="External"/><Relationship Id="rId538" Type="http://schemas.openxmlformats.org/officeDocument/2006/relationships/hyperlink" Target="https://vincea.ru/product/dushevoj-komplekt-domus-vsfw-5dm0gm-vstraivaemyj-2-rezhima-voronenaya-stal/" TargetMode="External"/><Relationship Id="rId81" Type="http://schemas.openxmlformats.org/officeDocument/2006/relationships/hyperlink" Target="https://vincea.ru/product/smesitel-dlya-nakladnoj-rakoviny-cube-vbf-1c02mb-odnorychazhnyj-chernyj/" TargetMode="External"/><Relationship Id="rId135" Type="http://schemas.openxmlformats.org/officeDocument/2006/relationships/hyperlink" Target="https://vincea.ru/product/dushevoj-komplekt-vsfw-422t2gm-vstraivaemyj-dvuhrezhimnyj-voronenaya-stal/" TargetMode="External"/><Relationship Id="rId177" Type="http://schemas.openxmlformats.org/officeDocument/2006/relationships/hyperlink" Target="https://vincea.ru/product/verhnij-dush-s-derzhatelem-vshd-42cmb-chernyj/" TargetMode="External"/><Relationship Id="rId342" Type="http://schemas.openxmlformats.org/officeDocument/2006/relationships/hyperlink" Target="https://vincea.ru/product/verhnij-dush-inspire-vshd-3i4cgm-voronenaya-stal/" TargetMode="External"/><Relationship Id="rId384" Type="http://schemas.openxmlformats.org/officeDocument/2006/relationships/hyperlink" Target="https://vincea.ru/product/smesitel-dlya-rakoviny-verse-vbf-2ve1gm-voronenaya-stal/" TargetMode="External"/><Relationship Id="rId591" Type="http://schemas.openxmlformats.org/officeDocument/2006/relationships/hyperlink" Target="https://vincea.ru/product/smesitel-dlya-vanny-aura-vbtw-6au1bg-vstraivaemyj-brashirovannoe-zoloto/" TargetMode="External"/><Relationship Id="rId202" Type="http://schemas.openxmlformats.org/officeDocument/2006/relationships/hyperlink" Target="https://vincea.ru/product/dushevoj-komplekt-vshn-3i1hmb-vstraivaemyj-dvuhrezhimnyj-chernyj/" TargetMode="External"/><Relationship Id="rId244" Type="http://schemas.openxmlformats.org/officeDocument/2006/relationships/hyperlink" Target="https://vincea.ru/product/verhnij-dush-inspire-vshd-3i3cch-hrom/" TargetMode="External"/><Relationship Id="rId39" Type="http://schemas.openxmlformats.org/officeDocument/2006/relationships/hyperlink" Target="https://vincea.ru/product/smesitel-dlya-rakoviny-esse-vbf-1e2mb-odnorychazhnyj-chernyj/" TargetMode="External"/><Relationship Id="rId286" Type="http://schemas.openxmlformats.org/officeDocument/2006/relationships/hyperlink" Target="https://vincea.ru/product/dushevoj-komplekt-vsfw-321mt1mb-vstraivaemyj-termostaticheskij-dvuhrezhimnyj-chernyj/" TargetMode="External"/><Relationship Id="rId451" Type="http://schemas.openxmlformats.org/officeDocument/2006/relationships/hyperlink" Target="https://vincea.ru/product/dushevoj-komplekt-vsfw-433ti5mb-vstraivaemyj-termostaticheskij-trehrezhimnyj/" TargetMode="External"/><Relationship Id="rId493" Type="http://schemas.openxmlformats.org/officeDocument/2006/relationships/hyperlink" Target="https://vincea.ru/product/smesitel-dlya-rakoviny-villa-vbfw-1vl1ch-vstraivaemyj-odnorychazhnyj-hrom/" TargetMode="External"/><Relationship Id="rId507" Type="http://schemas.openxmlformats.org/officeDocument/2006/relationships/hyperlink" Target="https://vincea.ru/product/smesitel-dlya-rakoviny-villa-vbf-1vl1mb-odnorychazhnyj-chernyj/" TargetMode="External"/><Relationship Id="rId549" Type="http://schemas.openxmlformats.org/officeDocument/2006/relationships/hyperlink" Target="https://vincea.ru/product/smesitel-dlya-kuhni-vincea-vkf-107bn-brashirovannyj-nikel/" TargetMode="External"/><Relationship Id="rId50" Type="http://schemas.openxmlformats.org/officeDocument/2006/relationships/hyperlink" Target="https://vincea.ru/product/smesitel-dlya-rakoviny-next-vbf-1n1gm-odnorychazhnyj-voronennaya-stal/" TargetMode="External"/><Relationship Id="rId104" Type="http://schemas.openxmlformats.org/officeDocument/2006/relationships/hyperlink" Target="https://vincea.ru/product/dushevaya-stojka-inspire-vsfs-3i11mb-termostaticheskaya-chernyj/" TargetMode="External"/><Relationship Id="rId146" Type="http://schemas.openxmlformats.org/officeDocument/2006/relationships/hyperlink" Target="https://vincea.ru/product/dushevoj-komplekt-vsfw-4211ch-vstraivaemyj-dvuhrezhimnyj-hrom/" TargetMode="External"/><Relationship Id="rId188" Type="http://schemas.openxmlformats.org/officeDocument/2006/relationships/hyperlink" Target="https://vincea.ru/product/vstraivaemyj-smesitel-dlya-dusha-vscv-422tmb-dvuhfunktsionalnyj-termostaticheskij-chernyj/" TargetMode="External"/><Relationship Id="rId311" Type="http://schemas.openxmlformats.org/officeDocument/2006/relationships/hyperlink" Target="https://vincea.ru/product/ruchnoj-dush-s-shlangom-vshn-41hbg-brashirovannoe-zoloto/" TargetMode="External"/><Relationship Id="rId353" Type="http://schemas.openxmlformats.org/officeDocument/2006/relationships/hyperlink" Target="https://vincea.ru/product/dushevoj-komplekt-inspire-vsfw-3i21mt1rgm-vstraivaemyj-termostaticheskij-dvuhrezhimnyj-voronenaya-stal/" TargetMode="External"/><Relationship Id="rId395" Type="http://schemas.openxmlformats.org/officeDocument/2006/relationships/hyperlink" Target="https://vincea.ru/product/smesitel-dlya-rakoviny-rim-vbf-2rm2ch-hrom/" TargetMode="External"/><Relationship Id="rId409" Type="http://schemas.openxmlformats.org/officeDocument/2006/relationships/hyperlink" Target="https://vincea.ru/product/smesitel-dlya-rakoviny-dice-vbf-2ds1mb-chernyj/" TargetMode="External"/><Relationship Id="rId560" Type="http://schemas.openxmlformats.org/officeDocument/2006/relationships/hyperlink" Target="https://vincea.ru/product/smesitel-dlya-kuhni-vincea-vkf-114ch-hrom/" TargetMode="External"/><Relationship Id="rId92" Type="http://schemas.openxmlformats.org/officeDocument/2006/relationships/hyperlink" Target="https://vincea.ru/product/dushevoj-komplekt-futura-vsfw-2f11tch-termostaticheskij-vstraivaemyj-trehrezhimnyj-hrom/" TargetMode="External"/><Relationship Id="rId213" Type="http://schemas.openxmlformats.org/officeDocument/2006/relationships/hyperlink" Target="https://vincea.ru/product/dushevoj-komplekt-inspire-vsfw-433ti1gm-vstraivaemyj-termostaticheskij-trehrezhimnyj-voronenaya-stal/" TargetMode="External"/><Relationship Id="rId420" Type="http://schemas.openxmlformats.org/officeDocument/2006/relationships/hyperlink" Target="https://vincea.ru/product/smesitel-dlya-rakoviny-vogue-vbf-2vs2gm-voronenaya-stal/" TargetMode="External"/><Relationship Id="rId255" Type="http://schemas.openxmlformats.org/officeDocument/2006/relationships/hyperlink" Target="https://vincea.ru/product/dushevoj-komplekt-inspire-vsfw-3i21mt1rmb-vstraivaemyj-termostaticheskij-dvuhrezhimnyj-chernyj/" TargetMode="External"/><Relationship Id="rId297" Type="http://schemas.openxmlformats.org/officeDocument/2006/relationships/hyperlink" Target="https://vincea.ru/product/dushevoj-komplekt-inspire-vsfw-421i3ch-vstraivaemyj-dvuhrezhimnyj-hrom/" TargetMode="External"/><Relationship Id="rId462" Type="http://schemas.openxmlformats.org/officeDocument/2006/relationships/hyperlink" Target="https://vincea.ru/product/dushevoj-komplekt-vsfw-4311bg-vstraivaemyj-trehrezhimnyj-brashirovannoe-zoloto/" TargetMode="External"/><Relationship Id="rId518" Type="http://schemas.openxmlformats.org/officeDocument/2006/relationships/hyperlink" Target="https://vincea.ru/product/smesitel-dlya-rakoviny-puro-vbf-5p01gm-voronenaya-stal/" TargetMode="External"/><Relationship Id="rId115" Type="http://schemas.openxmlformats.org/officeDocument/2006/relationships/hyperlink" Target="https://vincea.ru/product/dushevoj-komplekt-inspire-vsfw-3i21t2rmb-vstraivaemyj-dvuhrezhimnyj-chernyj/" TargetMode="External"/><Relationship Id="rId157" Type="http://schemas.openxmlformats.org/officeDocument/2006/relationships/hyperlink" Target="https://vincea.ru/product/polka-s-derzhatelem-dlya-dusha-vsrc-41gm-voronenaya-stal/" TargetMode="External"/><Relationship Id="rId322" Type="http://schemas.openxmlformats.org/officeDocument/2006/relationships/hyperlink" Target="https://vincea.ru/product/dushevoj-komplekt-inspire-vsfw-3i21mt4gm-vstraivaemyj-termostaticheskij-dvuhrezhimnyj-voronenaya-stal/" TargetMode="External"/><Relationship Id="rId364" Type="http://schemas.openxmlformats.org/officeDocument/2006/relationships/hyperlink" Target="https://vincea.ru/product/smesitel-dlya-rakoviny-arco-vbf-4ar01ch-hrom/" TargetMode="External"/><Relationship Id="rId61" Type="http://schemas.openxmlformats.org/officeDocument/2006/relationships/hyperlink" Target="https://vincea.ru/product/smesitel-dlya-rakoviny-vogue-vbf-1v2gm-odnorychazhnyj-voronenaya-stal/" TargetMode="External"/><Relationship Id="rId199" Type="http://schemas.openxmlformats.org/officeDocument/2006/relationships/hyperlink" Target="https://vincea.ru/product/donnyj-klapan-dpu-1b01mb-klik-klak-g1-1-4-s-perelivom-chernyj/" TargetMode="External"/><Relationship Id="rId571" Type="http://schemas.openxmlformats.org/officeDocument/2006/relationships/hyperlink" Target="https://vincea.ru/product/smesitel-dlya-kuhni-vincea-vkf-176ch-hrom/" TargetMode="External"/><Relationship Id="rId19" Type="http://schemas.openxmlformats.org/officeDocument/2006/relationships/hyperlink" Target="https://vincea.ru/product/dushevaya-stojka-desire-vsfs-1d1tgm-termostaticheskaya-voronenaya-stal/" TargetMode="External"/><Relationship Id="rId224" Type="http://schemas.openxmlformats.org/officeDocument/2006/relationships/hyperlink" Target="https://vincea.ru/product/dushevoj-komplekt-inspire-vsfw-4i211ch-vstraivaemyj-dvuhrezhimnyj-hrom/" TargetMode="External"/><Relationship Id="rId266" Type="http://schemas.openxmlformats.org/officeDocument/2006/relationships/hyperlink" Target="https://vincea.ru/product/dushevoj-komplekt-inspire-vsfw-3i21mt2ch-vstraivaemyj-termostaticheskij-dvuhrezhimnyj-hrom/" TargetMode="External"/><Relationship Id="rId431" Type="http://schemas.openxmlformats.org/officeDocument/2006/relationships/hyperlink" Target="https://vincea.ru/product/dushevaya-stojka-rondo-vsfs-1r1bg-brashirovannoe-zoloto/" TargetMode="External"/><Relationship Id="rId473" Type="http://schemas.openxmlformats.org/officeDocument/2006/relationships/hyperlink" Target="https://vincea.ru/product/smesitel-dlya-rakoviny-desire-vbf-1d1bg-odnorychazhnyj-brashirovannoe-zoloto/" TargetMode="External"/><Relationship Id="rId529" Type="http://schemas.openxmlformats.org/officeDocument/2006/relationships/hyperlink" Target="https://vincea.ru/product/smesitel-dlya-rakoviny-domus-vbf-5dm01bg-brashirovannoe-zoloto/" TargetMode="External"/><Relationship Id="rId30" Type="http://schemas.openxmlformats.org/officeDocument/2006/relationships/hyperlink" Target="https://vincea.ru/product/dushevaya-stojka-next-vsfs-1n0tch-termostaticheskaya-bez-izliva-25sm-verh-dush-hrom/" TargetMode="External"/><Relationship Id="rId126" Type="http://schemas.openxmlformats.org/officeDocument/2006/relationships/hyperlink" Target="https://vincea.ru/product/smesitel-dlya-rakoviny-groove-vbf-4g1gm-odnorychazhnyj-voronenaya-stal/" TargetMode="External"/><Relationship Id="rId168" Type="http://schemas.openxmlformats.org/officeDocument/2006/relationships/hyperlink" Target="https://vincea.ru/product/ruchnoj-dush-s-shlangom-vshn-41hmb-chernyj/" TargetMode="External"/><Relationship Id="rId333" Type="http://schemas.openxmlformats.org/officeDocument/2006/relationships/hyperlink" Target="https://vincea.ru/product/dushevoj-komplekt-vsfw-433ti4rgm-vstraivaemyj-termostaticheskij-trehrezhimnyj-voronenaya-stal/" TargetMode="External"/><Relationship Id="rId540" Type="http://schemas.openxmlformats.org/officeDocument/2006/relationships/hyperlink" Target="https://vincea.ru/product/smesitel-dlya-kuhni-city-vkf-2c1bg-brashirovannoe-zoloto/" TargetMode="External"/><Relationship Id="rId72" Type="http://schemas.openxmlformats.org/officeDocument/2006/relationships/hyperlink" Target="https://vincea.ru/product/smesitel-dlya-nakladnoj-rakoviny-rondo-vbf-1r2ch-odnorychazhnyj-hrom/" TargetMode="External"/><Relationship Id="rId375" Type="http://schemas.openxmlformats.org/officeDocument/2006/relationships/hyperlink" Target="https://vincea.ru/product/dushevaya-stojka-arco-vsfs-4ar1bg-brashirovannoe-zoloto/" TargetMode="External"/><Relationship Id="rId582" Type="http://schemas.openxmlformats.org/officeDocument/2006/relationships/hyperlink" Target="https://vincea.ru/product/smesitel-dlya-rakoviny-aura-vbf-6au1bg-brashirovannoe-zoloto/" TargetMode="External"/><Relationship Id="rId3" Type="http://schemas.openxmlformats.org/officeDocument/2006/relationships/hyperlink" Target="https://vincea.ru/product/smesitel-dlya-rakoviny-desire-vbf-1d3mb-chernyj/" TargetMode="External"/><Relationship Id="rId235" Type="http://schemas.openxmlformats.org/officeDocument/2006/relationships/hyperlink" Target="https://vincea.ru/product/dushevoj-komplekt-inspire-vsfw-4i212rgm-vstraivaemyj-dvuhrezhimnyj-voronenaya-stal/" TargetMode="External"/><Relationship Id="rId277" Type="http://schemas.openxmlformats.org/officeDocument/2006/relationships/hyperlink" Target="https://vincea.ru/product/dushevoj-komplekt-inspire-vsfw-3i21mt4mb-vstraivaemyj-termostaticheskij-dvuhrezhimnyj-chernyj/" TargetMode="External"/><Relationship Id="rId400" Type="http://schemas.openxmlformats.org/officeDocument/2006/relationships/hyperlink" Target="https://vincea.ru/product/smesitel-dlya-rakoviny-rim-vbfw-2rm1bg-vstraivaemyj-odnorychazhnyj-brashirovannoe-zoloto/" TargetMode="External"/><Relationship Id="rId442" Type="http://schemas.openxmlformats.org/officeDocument/2006/relationships/hyperlink" Target="https://vincea.ru/product/dushevaya-stojka-vsfs-402gm-voronenaya-stal/" TargetMode="External"/><Relationship Id="rId484" Type="http://schemas.openxmlformats.org/officeDocument/2006/relationships/hyperlink" Target="https://vincea.ru/product/dushevoj-komplekt-desire-vsfw-1d1bn-vstraivaemyj-2-rezhima-brashirovannyj-nikel/" TargetMode="External"/><Relationship Id="rId137" Type="http://schemas.openxmlformats.org/officeDocument/2006/relationships/hyperlink" Target="https://vincea.ru/product/dushevoj-komplekt-vsfw-432t1gm-vstraivaemyj-dvuhrezhimnyj-voronenaya-stal/" TargetMode="External"/><Relationship Id="rId302" Type="http://schemas.openxmlformats.org/officeDocument/2006/relationships/hyperlink" Target="https://vincea.ru/product/vstraivaemyj-smesitel-dlya-dusha-vscv-321t-mmb-dvuhfunktsionalnyj-termostaticheskij-chernyj/" TargetMode="External"/><Relationship Id="rId344" Type="http://schemas.openxmlformats.org/officeDocument/2006/relationships/hyperlink" Target="https://vincea.ru/product/vstraivaemyj-smesitel-dlya-dusha-vscv-321t-mgm-dvuhfunktsionalnyj-termostaticheskij-voronenaya-stal/" TargetMode="External"/><Relationship Id="rId41" Type="http://schemas.openxmlformats.org/officeDocument/2006/relationships/hyperlink" Target="https://vincea.ru/product/smesitel-dlya-rakoviny-esse-vbfw-1e1mb-vstraivaemyj-odnorychazhnyj-chernyj/" TargetMode="External"/><Relationship Id="rId83" Type="http://schemas.openxmlformats.org/officeDocument/2006/relationships/hyperlink" Target="https://vincea.ru/product/smesitel-dlya-nakladnoj-rakoviny-cube-vbf-1c02bg-odnorychazhnyj-brashirovannoe-zoloto/%5d" TargetMode="External"/><Relationship Id="rId179" Type="http://schemas.openxmlformats.org/officeDocument/2006/relationships/hyperlink" Target="https://vincea.ru/product/izliv-vsws-41ch-hrom/" TargetMode="External"/><Relationship Id="rId386" Type="http://schemas.openxmlformats.org/officeDocument/2006/relationships/hyperlink" Target="https://vincea.ru/product/smesitel-dlya-rakoviny-verse-vbf-2ve1ch-hrom/" TargetMode="External"/><Relationship Id="rId551" Type="http://schemas.openxmlformats.org/officeDocument/2006/relationships/hyperlink" Target="https://vincea.ru/product/smesitel-dlya-kuhni-vincea-vkf-22ch-hrom/" TargetMode="External"/><Relationship Id="rId593" Type="http://schemas.openxmlformats.org/officeDocument/2006/relationships/hyperlink" Target="https://vincea.ru/product/dushevoj-komplekt-aura-vsfw-6au1gm-vstraivaemyj-2-rezhima-voronenaya-stal/" TargetMode="External"/><Relationship Id="rId190" Type="http://schemas.openxmlformats.org/officeDocument/2006/relationships/hyperlink" Target="https://vincea.ru/product/vstraivaemyj-smesitel-dlya-dusha-vscv-432tch-trehfunktsionalnyj-termostaticheskij-hrom/" TargetMode="External"/><Relationship Id="rId204" Type="http://schemas.openxmlformats.org/officeDocument/2006/relationships/hyperlink" Target="https://vincea.ru/product/dushevoj-komplekt-inspire-vsfw-422ti2gm-vstraivaemyj-dvuhrezhimnyj-termostaticheskij-voronenaya-stal/" TargetMode="External"/><Relationship Id="rId246" Type="http://schemas.openxmlformats.org/officeDocument/2006/relationships/hyperlink" Target="https://vincea.ru/product/verhnij-dush-inspire-vshd-3i4cch-hrom/" TargetMode="External"/><Relationship Id="rId288" Type="http://schemas.openxmlformats.org/officeDocument/2006/relationships/hyperlink" Target="https://vincea.ru/product/dushevoj-komplekt-vsfw-321mt1rmb-vstraivaemyj-termostaticheskij-dvuhrezhimnyj-chernyj/" TargetMode="External"/><Relationship Id="rId411" Type="http://schemas.openxmlformats.org/officeDocument/2006/relationships/hyperlink" Target="https://vincea.ru/product/smesitel-dlya-rakoviny-dice-vbf-2ds2gm-voronenaya-stal/" TargetMode="External"/><Relationship Id="rId453" Type="http://schemas.openxmlformats.org/officeDocument/2006/relationships/hyperlink" Target="https://vincea.ru/product/dushevoj-komplekt-vsfw-431i2rgm-vstraivaemyj-termostaticheskij-trehrezhimnyj-voronenaya-stal/" TargetMode="External"/><Relationship Id="rId509" Type="http://schemas.openxmlformats.org/officeDocument/2006/relationships/hyperlink" Target="https://vincea.ru/product/smesitel-dlya-vanny-villa-vtfw-1vl1ch-vstraivaemyj-hrom/" TargetMode="External"/><Relationship Id="rId106" Type="http://schemas.openxmlformats.org/officeDocument/2006/relationships/hyperlink" Target="https://vincea.ru/product/dushevaya-stojka-inspire-vsfs-3i12tch-termostaticheskaya-hrom/" TargetMode="External"/><Relationship Id="rId313" Type="http://schemas.openxmlformats.org/officeDocument/2006/relationships/hyperlink" Target="https://vincea.ru/product/izliv-vsws-41bg-brashirovannoe-zoloto/" TargetMode="External"/><Relationship Id="rId495" Type="http://schemas.openxmlformats.org/officeDocument/2006/relationships/hyperlink" Target="https://vincea.ru/product/smesitel-dlya-rakoviny-villa-vbfw-1vl1mb-vstraivaemyj-odnorychazhnyj-chernyj/" TargetMode="External"/><Relationship Id="rId10" Type="http://schemas.openxmlformats.org/officeDocument/2006/relationships/hyperlink" Target="https://vincea.ru/product/smesitel-dlya-rakoviny-desire-vbf-1d2gm-odnorychazhnyj-voronenaya-stal/" TargetMode="External"/><Relationship Id="rId52" Type="http://schemas.openxmlformats.org/officeDocument/2006/relationships/hyperlink" Target="https://vincea.ru/product/dushevaya-stojka-next-vsfs-1n0tgm-termostaticheskaya-voronenaya-stal/" TargetMode="External"/><Relationship Id="rId94" Type="http://schemas.openxmlformats.org/officeDocument/2006/relationships/hyperlink" Target="https://vincea.ru/product/dushevoj-komplekt-futura-vsfw-2f11tmb-termostaticheskij-vstraivaemyj-trehrezhimnyj-chernyj/" TargetMode="External"/><Relationship Id="rId148" Type="http://schemas.openxmlformats.org/officeDocument/2006/relationships/hyperlink" Target="https://vincea.ru/product/dushevoj-komplekt-vsfw-4211gm-vstraivaemyj-dvuhrezhimnyj-voronenaya-stal/" TargetMode="External"/><Relationship Id="rId355" Type="http://schemas.openxmlformats.org/officeDocument/2006/relationships/hyperlink" Target="https://vincea.ru/product/dushevoj-komplekt-inspire-vsfw-3i21mt2rgm-vstraivaemyj-termostaticheskij-dvuhrezhimnyj-voronenaya-stal/" TargetMode="External"/><Relationship Id="rId397" Type="http://schemas.openxmlformats.org/officeDocument/2006/relationships/hyperlink" Target="https://vincea.ru/product/smesitel-dlya-rakoviny-rim-vbf-2rm2bg-brashirovannoe-zoloto/" TargetMode="External"/><Relationship Id="rId520" Type="http://schemas.openxmlformats.org/officeDocument/2006/relationships/hyperlink" Target="https://vincea.ru/product/smesitel-dlya-rakoviny-puro-vbf-5p02gm-voronenaya-stal/" TargetMode="External"/><Relationship Id="rId562" Type="http://schemas.openxmlformats.org/officeDocument/2006/relationships/hyperlink" Target="https://vincea.ru/product/smesitel-dlya-kuhni-vincea-vkf-114gm-voronenaya-stal/" TargetMode="External"/><Relationship Id="rId215" Type="http://schemas.openxmlformats.org/officeDocument/2006/relationships/hyperlink" Target="https://vincea.ru/product/dushevoj-komplekt-inspire-vsfw-433ti1rch-vstraivaemyj-dvuhrezhimnyj-hrom/" TargetMode="External"/><Relationship Id="rId257" Type="http://schemas.openxmlformats.org/officeDocument/2006/relationships/hyperlink" Target="https://vincea.ru/product/dushevoj-komplekt-inspire-vsfw-3i21mt2rmb-vstraivaemyj-termostaticheskij-dvuhrezhimnyj-chernyj/" TargetMode="External"/><Relationship Id="rId422" Type="http://schemas.openxmlformats.org/officeDocument/2006/relationships/hyperlink" Target="https://vincea.ru/product/smesitel-dlya-rakoviny-city-vbf-2c1bg-brashirovannoe-zoloto/" TargetMode="External"/><Relationship Id="rId464" Type="http://schemas.openxmlformats.org/officeDocument/2006/relationships/hyperlink" Target="https://vincea.ru/product/dushevoj-komplekt-vsfw-431t1rbg-vstraivaemyj-termostaticheskij-trehrezhimnyj-brashirovannoe-zoloto/" TargetMode="External"/><Relationship Id="rId299" Type="http://schemas.openxmlformats.org/officeDocument/2006/relationships/hyperlink" Target="https://vincea.ru/product/dushevoj-komplekt-inspire-vsfw-421i4ch-vstraivaemyj-dvuhrezhimnyj-hrom/" TargetMode="External"/><Relationship Id="rId63" Type="http://schemas.openxmlformats.org/officeDocument/2006/relationships/hyperlink" Target="https://vincea.ru/product/dushevaya-stojka-vogue-vsfs-1v1tch-termostaticheskaya-hrom/" TargetMode="External"/><Relationship Id="rId159" Type="http://schemas.openxmlformats.org/officeDocument/2006/relationships/hyperlink" Target="https://vincea.ru/product/derzhatel-ruchnogo-dusha-vsc-41mb-s-podvodom-vody-chernyj/" TargetMode="External"/><Relationship Id="rId366" Type="http://schemas.openxmlformats.org/officeDocument/2006/relationships/hyperlink" Target="https://vincea.ru/product/smesitel-dlya-rakoviny-arco-vbf-4ar01bg-brashiirovannoe-zoloto/" TargetMode="External"/><Relationship Id="rId573" Type="http://schemas.openxmlformats.org/officeDocument/2006/relationships/hyperlink" Target="https://vincea.ru/product/smesitel-dlya-kuhni-vincea-vkf-176gm-voronenaya-stal/" TargetMode="External"/><Relationship Id="rId226" Type="http://schemas.openxmlformats.org/officeDocument/2006/relationships/hyperlink" Target="https://vincea.ru/product/dushevoj-komplekt-inspire-vsfw-4i211gm-vstraivaemyj-dvuhrezhimnyj-voronenaya-stal/" TargetMode="External"/><Relationship Id="rId433" Type="http://schemas.openxmlformats.org/officeDocument/2006/relationships/hyperlink" Target="https://vincea.ru/product/dushevaya-stojka-rondo-vsfs-1r0bg-brashirovannoe-zoloto/" TargetMode="External"/><Relationship Id="rId74" Type="http://schemas.openxmlformats.org/officeDocument/2006/relationships/hyperlink" Target="https://vincea.ru/product/smesitel-dlya-nakladnoj-rakoviny-rondo-vbf-1r2gm-odnorychazhnyj-voronenaya-stal/" TargetMode="External"/><Relationship Id="rId377" Type="http://schemas.openxmlformats.org/officeDocument/2006/relationships/hyperlink" Target="https://vincea.ru/product/dushevaya-stojka-aspire-vsfs-4as1gm-voronenaya-stal/" TargetMode="External"/><Relationship Id="rId500" Type="http://schemas.openxmlformats.org/officeDocument/2006/relationships/hyperlink" Target="https://vincea.ru/product/dushevaya-stojka-villa-vsfs-1vl1gm-voronenaya-stal/" TargetMode="External"/><Relationship Id="rId584" Type="http://schemas.openxmlformats.org/officeDocument/2006/relationships/hyperlink" Target="https://vincea.ru/product/smesitel-dlya-rakoviny-aura-vbf-6au2gm-voronenaya-stal/" TargetMode="External"/><Relationship Id="rId5" Type="http://schemas.openxmlformats.org/officeDocument/2006/relationships/hyperlink" Target="https://vincea.ru/product/smesitel-dlya-rakoviny-desire-vbf-1d1ch-odnorychazhnyj-hrom/" TargetMode="External"/><Relationship Id="rId237" Type="http://schemas.openxmlformats.org/officeDocument/2006/relationships/hyperlink" Target="https://vincea.ru/product/dushevaya-stojka-next-vsfs-1n1tbg-termostaticheskaya-brashirovannoe-zoloto/" TargetMode="External"/><Relationship Id="rId444" Type="http://schemas.openxmlformats.org/officeDocument/2006/relationships/hyperlink" Target="https://vincea.ru/product/dushevaya-stojka-vsfs-413mb-chernyj/" TargetMode="External"/><Relationship Id="rId290" Type="http://schemas.openxmlformats.org/officeDocument/2006/relationships/hyperlink" Target="https://vincea.ru/product/dushevoj-komplekt-inspire-vsfw-422ti3mb-vstraivaemyj-termostaticheskij-dvuhrezhimnyj-chernyj/" TargetMode="External"/><Relationship Id="rId304" Type="http://schemas.openxmlformats.org/officeDocument/2006/relationships/hyperlink" Target="https://vincea.ru/product/vstraivaemyj-smesitel-dlya-dusha-vscv-322t-mmb-dvuhfunktsionalnyj-termostaticheskij-chernyj/" TargetMode="External"/><Relationship Id="rId388" Type="http://schemas.openxmlformats.org/officeDocument/2006/relationships/hyperlink" Target="https://vincea.ru/product/smesitel-dlya-rakoviny-verse-vbf-2ve2mb-chernyj/" TargetMode="External"/><Relationship Id="rId511" Type="http://schemas.openxmlformats.org/officeDocument/2006/relationships/hyperlink" Target="https://vincea.ru/product/smesitel-dlya-vanny-villa-vtfw-1vl1mb-vstraivaemyj-chernyj/" TargetMode="External"/><Relationship Id="rId85" Type="http://schemas.openxmlformats.org/officeDocument/2006/relationships/hyperlink" Target="https://vincea.ru/product/gigienicheskij-dush-vhfw-102mb-iz-latuni-so-smesitelem-chernyj/" TargetMode="External"/><Relationship Id="rId150" Type="http://schemas.openxmlformats.org/officeDocument/2006/relationships/hyperlink" Target="https://vincea.ru/product/dushevoj-komplekt-vsfw-4311rgm-vstraivaemyj-dvuhrezhimnyj-voronenaya-stal/" TargetMode="External"/><Relationship Id="rId595" Type="http://schemas.openxmlformats.org/officeDocument/2006/relationships/hyperlink" Target="https://vincea.ru/product/smesitel-dlya-rakoviny-alto-vbf-6al1ch-hrom/" TargetMode="External"/><Relationship Id="rId248" Type="http://schemas.openxmlformats.org/officeDocument/2006/relationships/hyperlink" Target="https://vincea.ru/product/ruchnoj-dush-s-shlangom-inspire-vshn-3i4hch-hrom/" TargetMode="External"/><Relationship Id="rId455" Type="http://schemas.openxmlformats.org/officeDocument/2006/relationships/hyperlink" Target="https://vincea.ru/product/dushevoj-komplekt-vsfw-431i2ch-vstraivaemyj-termostaticheskij-trehrezhimnyj-hrom/" TargetMode="External"/><Relationship Id="rId12" Type="http://schemas.openxmlformats.org/officeDocument/2006/relationships/hyperlink" Target="https://vincea.ru/product/smesitel-dlya-rakoviny-desire-vbfw-1d1mb-vstraivaemyj-odnorychazhnyj-chernyj/" TargetMode="External"/><Relationship Id="rId108" Type="http://schemas.openxmlformats.org/officeDocument/2006/relationships/hyperlink" Target="https://vincea.ru/product/dushevaya-stojka-inspire-vsfs-3i12tgm-termostaticheskaya-voronenaya-stal/" TargetMode="External"/><Relationship Id="rId315" Type="http://schemas.openxmlformats.org/officeDocument/2006/relationships/hyperlink" Target="https://vincea.ru/product/dushevoj-komplekt-vsfw-422t1bg-vstraivaemyj-termostaticheskij-dvuhrezhimnyj-brashirovannoe-zoloto/" TargetMode="External"/><Relationship Id="rId522" Type="http://schemas.openxmlformats.org/officeDocument/2006/relationships/hyperlink" Target="https://vincea.ru/product/smesitel-dlya-rakoviny-puro-vbfw-5p01gm-vstraivaemyj-odnorychazhnyj-voronenaya-stal/" TargetMode="External"/><Relationship Id="rId96" Type="http://schemas.openxmlformats.org/officeDocument/2006/relationships/hyperlink" Target="https://vincea.ru/product/dushevoj-komplekt-futura-vsfw-2f12tgm-termostaticheskij-vstraivaemyj-trehrezhimnyj-voronenaya-stal/" TargetMode="External"/><Relationship Id="rId161" Type="http://schemas.openxmlformats.org/officeDocument/2006/relationships/hyperlink" Target="https://vincea.ru/product/derzhatel-ruchnogo-dusha-vsc-42ch-s-podvodom-vody-hrom/" TargetMode="External"/><Relationship Id="rId399" Type="http://schemas.openxmlformats.org/officeDocument/2006/relationships/hyperlink" Target="https://vincea.ru/product/smesitel-dlya-rakoviny-rim-vbfw-2rm1gm-vstraivaemyj-odnorychazhnyj-voronenaya-stal/" TargetMode="External"/><Relationship Id="rId259" Type="http://schemas.openxmlformats.org/officeDocument/2006/relationships/hyperlink" Target="https://vincea.ru/product/dushevoj-komplekt-inspire-vsfw-3i21mt3rch-vstraivaemyj-termostaticheskij-dvuhrezhimnyj-hrom/" TargetMode="External"/><Relationship Id="rId466" Type="http://schemas.openxmlformats.org/officeDocument/2006/relationships/hyperlink" Target="https://vincea.ru/product/polka-s-derzhatelem-dlya-dusha-vsrc-41bg-brashirovannoe-zoloto/" TargetMode="External"/><Relationship Id="rId23" Type="http://schemas.openxmlformats.org/officeDocument/2006/relationships/hyperlink" Target="https://vincea.ru/product/smesitel-dlya-vanny-napolnyj-desire-vtf-1dmb-odnorychazhnyj-chernyj/" TargetMode="External"/><Relationship Id="rId119" Type="http://schemas.openxmlformats.org/officeDocument/2006/relationships/hyperlink" Target="https://vincea.ru/product/ruchnoj-dush-s-shlangom-inspire-vshn-3i1hch-hrom/" TargetMode="External"/><Relationship Id="rId326" Type="http://schemas.openxmlformats.org/officeDocument/2006/relationships/hyperlink" Target="https://vincea.ru/product/dushevoj-komplekt-vsfw-321mt1gm-vstraivaemyj-termostaticheskij-dvuhrezhimnyj-voronenaya-stal/" TargetMode="External"/><Relationship Id="rId533" Type="http://schemas.openxmlformats.org/officeDocument/2006/relationships/hyperlink" Target="https://vincea.ru/product/smesitel-dlya-rakoviny-domus-vbfw-5dm01bg-vstraivaemyj-brashirovannoe-zoloto/" TargetMode="External"/><Relationship Id="rId172" Type="http://schemas.openxmlformats.org/officeDocument/2006/relationships/hyperlink" Target="https://vincea.ru/product/ruchnoj-dush-s-shlangom-vshn-42hmb-chernyj/" TargetMode="External"/><Relationship Id="rId477" Type="http://schemas.openxmlformats.org/officeDocument/2006/relationships/hyperlink" Target="https://vincea.ru/product/smesitel-dlya-rakoviny-desire-vbfw-1d1bg-vstraivaemyj-odnorychazhnyj-brashirovannoe-zoloto/" TargetMode="External"/><Relationship Id="rId600" Type="http://schemas.openxmlformats.org/officeDocument/2006/relationships/hyperlink" Target="https://vincea.ru/product/smesitel-dlya-vanny-alto-vbtw-6al1gm-vstraivaemyj-voronenaya-stal/" TargetMode="External"/><Relationship Id="rId337" Type="http://schemas.openxmlformats.org/officeDocument/2006/relationships/hyperlink" Target="https://vincea.ru/product/verhnij-dush-inspire-vshd-3i5cch-hrom/" TargetMode="External"/><Relationship Id="rId34" Type="http://schemas.openxmlformats.org/officeDocument/2006/relationships/hyperlink" Target="https://vincea.ru/product/dushevoj-komplekt-next-vsfw-1n1ch-vstraivaemyj-2-rezhima-regulyator-davleniya-25sm-verh-dush-hrom/" TargetMode="External"/><Relationship Id="rId544" Type="http://schemas.openxmlformats.org/officeDocument/2006/relationships/hyperlink" Target="https://vincea.ru/product/dushevoj-komplekt-dice-vsfw-2ds1gm-vstraivaemyj-2-rezhima-voronenaya-stal/" TargetMode="External"/><Relationship Id="rId183" Type="http://schemas.openxmlformats.org/officeDocument/2006/relationships/hyperlink" Target="https://vincea.ru/product/vstraivaemyj-smesitel-dlya-dusha-vscv-421gm-dvuhfunktsionalnyj-voronenaya-stal/" TargetMode="External"/><Relationship Id="rId390" Type="http://schemas.openxmlformats.org/officeDocument/2006/relationships/hyperlink" Target="https://vincea.ru/product/smesitel-dlya-rakoviny-verse-vbf-2ve2ch-hrom/" TargetMode="External"/><Relationship Id="rId404" Type="http://schemas.openxmlformats.org/officeDocument/2006/relationships/hyperlink" Target="https://vincea.ru/product/dushevaya-stojka-rim-vsfs-2rm1bg-brashirovannoe-zoloto/" TargetMode="External"/><Relationship Id="rId250" Type="http://schemas.openxmlformats.org/officeDocument/2006/relationships/hyperlink" Target="https://vincea.ru/product/dushevoj-komplekt-inspire-vsfw-3i21mt1ch-vstraivaemyj-termostaticheskij-dvuhrezhimnyj-hrom/" TargetMode="External"/><Relationship Id="rId488" Type="http://schemas.openxmlformats.org/officeDocument/2006/relationships/hyperlink" Target="https://vincea.ru/product/smesitel-dlya-rakoviny-core-vbf-4co1ch-hrom/" TargetMode="External"/><Relationship Id="rId45" Type="http://schemas.openxmlformats.org/officeDocument/2006/relationships/hyperlink" Target="https://vincea.ru/product/dushevaya-stojka-esse-vsfs-1e1tmb-termostaticheskaya-chernyj/" TargetMode="External"/><Relationship Id="rId110" Type="http://schemas.openxmlformats.org/officeDocument/2006/relationships/hyperlink" Target="https://vincea.ru/product/dushevoj-komplekt-inspire-vsfw-3i21t1rmb-vstraivaemyj-dvuhrezhimnyj-chernyj/" TargetMode="External"/><Relationship Id="rId348" Type="http://schemas.openxmlformats.org/officeDocument/2006/relationships/hyperlink" Target="https://vincea.ru/product/dushevoj-komplekt-inspire-vsfw-3i21mt5ch-vstraivaemyj-termostaticheskij-dvuhrezhimnyj-hrom/" TargetMode="External"/><Relationship Id="rId555" Type="http://schemas.openxmlformats.org/officeDocument/2006/relationships/hyperlink" Target="https://vincea.ru/product/smesitel-dlya-kuhni-vincea-vkf-118gm-voronenaya-stal/" TargetMode="External"/><Relationship Id="rId194" Type="http://schemas.openxmlformats.org/officeDocument/2006/relationships/hyperlink" Target="https://vincea.ru/product/vstraivaemyj-smesitel-dlya-dusha-vscv-433tch-trehfunktsionalnyj-termostaticheskij-hrom/" TargetMode="External"/><Relationship Id="rId208" Type="http://schemas.openxmlformats.org/officeDocument/2006/relationships/hyperlink" Target="https://vincea.ru/product/dushevoj-komplekt-inspire-vsfw-432ti1ch-vstraivaemyj-dvuhrezhimnyj-hrom/" TargetMode="External"/><Relationship Id="rId415" Type="http://schemas.openxmlformats.org/officeDocument/2006/relationships/hyperlink" Target="https://vincea.ru/product/smesitel-dlya-rakoviny-vogue-vbf-2vs1gm-voronenaya-stal/" TargetMode="External"/><Relationship Id="rId261" Type="http://schemas.openxmlformats.org/officeDocument/2006/relationships/hyperlink" Target="https://vincea.ru/product/dushevoj-komplekt-inspire-vsfw-3i21mt4rch-vstraivaemyj-termostaticheskij-dvuhrezhimnyj-hrom/" TargetMode="External"/><Relationship Id="rId499" Type="http://schemas.openxmlformats.org/officeDocument/2006/relationships/hyperlink" Target="https://vincea.ru/product/dushevaya-stojka-villa-vsfs-1vl1mb-chernyj/"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www.vincea.ru/"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vincea.ru/product/dushevoj-lotok-vincea-say-almira-s-pod-plitku/" TargetMode="External"/><Relationship Id="rId2" Type="http://schemas.openxmlformats.org/officeDocument/2006/relationships/hyperlink" Target="https://vincea.ru/product/dushevoj-lotok-vincea-say-optima-s-pod-plitku/" TargetMode="External"/><Relationship Id="rId1" Type="http://schemas.openxmlformats.org/officeDocument/2006/relationships/hyperlink" Target="http://www.vincea.ru/" TargetMode="External"/><Relationship Id="rId6" Type="http://schemas.openxmlformats.org/officeDocument/2006/relationships/drawing" Target="../drawings/drawing3.xml"/><Relationship Id="rId5" Type="http://schemas.openxmlformats.org/officeDocument/2006/relationships/printerSettings" Target="../printerSettings/printerSettings3.bin"/><Relationship Id="rId4" Type="http://schemas.openxmlformats.org/officeDocument/2006/relationships/hyperlink" Target="https://vincea.ru/product/dushevoj-lotok-vincea-say-carmine-510-50-p-duz-50-sm-hrom/"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vincea.ru/"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vincea.ru/"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vincea.ru/"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vincea.ru/" TargetMode="External"/></Relationships>
</file>

<file path=xl/worksheets/_rels/sheet8.xml.rels><?xml version="1.0" encoding="UTF-8" standalone="yes"?>
<Relationships xmlns="http://schemas.openxmlformats.org/package/2006/relationships"><Relationship Id="rId13" Type="http://schemas.openxmlformats.org/officeDocument/2006/relationships/hyperlink" Target="https://vincea.ru/product/polotentsesushitel-elektricheskij-vincea-vtd-1s2cge-43h80-grafit-tajmer/" TargetMode="External"/><Relationship Id="rId18" Type="http://schemas.openxmlformats.org/officeDocument/2006/relationships/hyperlink" Target="https://vincea.ru/product/polotentsesushitel-elektricheskij-vincea-vtd-1r2cbe-44h80-chernyj-tajmer/" TargetMode="External"/><Relationship Id="rId26" Type="http://schemas.openxmlformats.org/officeDocument/2006/relationships/hyperlink" Target="https://vincea.ru/product/polotentsesushitel-elektricheskij-vincea-vtd-2h1bg-brashirovannoe-zoloto-tajmer/" TargetMode="External"/><Relationship Id="rId3" Type="http://schemas.openxmlformats.org/officeDocument/2006/relationships/hyperlink" Target="https://vincea.ru/product/polotentsesushitel-elektricheskij-vincea-vtd-1dce-15h140-hrom-tajmer/" TargetMode="External"/><Relationship Id="rId21" Type="http://schemas.openxmlformats.org/officeDocument/2006/relationships/hyperlink" Target="https://vincea.ru/product/polotentsesushitel-elektricheskij-vincea-vtd-1d2be-25h130-chernyj-tajmer/" TargetMode="External"/><Relationship Id="rId34" Type="http://schemas.openxmlformats.org/officeDocument/2006/relationships/drawing" Target="../drawings/drawing8.xml"/><Relationship Id="rId7" Type="http://schemas.openxmlformats.org/officeDocument/2006/relationships/hyperlink" Target="https://vincea.ru/product/polotentsesushitel-elektricheskij-vincea-vtd-1r2ce-44h80-hrom-tajmer/" TargetMode="External"/><Relationship Id="rId12" Type="http://schemas.openxmlformats.org/officeDocument/2006/relationships/hyperlink" Target="https://vincea.ru/product/polotentsesushitel-elektricheskij-vincea-vtd-1dge-15h140-grafit-tajmer/" TargetMode="External"/><Relationship Id="rId17" Type="http://schemas.openxmlformats.org/officeDocument/2006/relationships/hyperlink" Target="https://vincea.ru/product/polotentsesushitel-elektricheskij-vincea-vtd-1r2cge-44h80-grafit-tajmer/" TargetMode="External"/><Relationship Id="rId25" Type="http://schemas.openxmlformats.org/officeDocument/2006/relationships/hyperlink" Target="https://vincea.ru/product/polotentsesushitel-elektricheskij-vincea-vtd-2h1gm-voronenaya-stal-tajmer/" TargetMode="External"/><Relationship Id="rId33" Type="http://schemas.openxmlformats.org/officeDocument/2006/relationships/printerSettings" Target="../printerSettings/printerSettings8.bin"/><Relationship Id="rId2" Type="http://schemas.openxmlformats.org/officeDocument/2006/relationships/hyperlink" Target="https://vincea.ru/product/polotentsesushitel-elektricheskij-vincea-vtd-1dbe-15h140-chernyj-tajmer/" TargetMode="External"/><Relationship Id="rId16" Type="http://schemas.openxmlformats.org/officeDocument/2006/relationships/hyperlink" Target="https://vincea.ru/product/polotentsesushitel-elektricheskij-vincea-vtd-1s1cbe-43x60-chernyj-tajmer/" TargetMode="External"/><Relationship Id="rId20" Type="http://schemas.openxmlformats.org/officeDocument/2006/relationships/hyperlink" Target="https://vincea.ru/product/polotentsesushitel-elektricheskij-vincea-vtd-1r1cge-44x60-grafit-tajmer/" TargetMode="External"/><Relationship Id="rId29" Type="http://schemas.openxmlformats.org/officeDocument/2006/relationships/hyperlink" Target="https://vincea.ru/wp-content/uploads/2022/03/VTD-2H2GMi_new.jpg" TargetMode="External"/><Relationship Id="rId1" Type="http://schemas.openxmlformats.org/officeDocument/2006/relationships/hyperlink" Target="http://www.vincea.ru/" TargetMode="External"/><Relationship Id="rId6" Type="http://schemas.openxmlformats.org/officeDocument/2006/relationships/hyperlink" Target="https://vincea.ru/product/polotentsesushitel-elektricheskij-vincea-vtd-1r1ce-44x60-hrom-tajmer/" TargetMode="External"/><Relationship Id="rId11" Type="http://schemas.openxmlformats.org/officeDocument/2006/relationships/hyperlink" Target="https://vincea.ru/product/polotentsesushitel-elektricheskij-vincea-vtd-1dwe-15h140-belyj-tajmer/" TargetMode="External"/><Relationship Id="rId24" Type="http://schemas.openxmlformats.org/officeDocument/2006/relationships/hyperlink" Target="https://vincea.ru/product/polotentsesushitel-elektricheskij-vincea-vtd-2h1mb-chernyj-tajmer/" TargetMode="External"/><Relationship Id="rId32" Type="http://schemas.openxmlformats.org/officeDocument/2006/relationships/hyperlink" Target="https://vincea.ru/product/polotentsesushitel-elektricheskij-vincea-vtd-2sc3gm-voronenaya-stal-tajmer/" TargetMode="External"/><Relationship Id="rId5" Type="http://schemas.openxmlformats.org/officeDocument/2006/relationships/hyperlink" Target="https://vincea.ru/product/polotentsesushitel-elektricheskij-vincea-vtd-1s1ce-43x60-hrom-tajmer/" TargetMode="External"/><Relationship Id="rId15" Type="http://schemas.openxmlformats.org/officeDocument/2006/relationships/hyperlink" Target="https://vincea.ru/product/polotentsesushitel-elektricheskij-vincea-vtd-1s1cge-43x60-grafit-tajmer/" TargetMode="External"/><Relationship Id="rId23" Type="http://schemas.openxmlformats.org/officeDocument/2006/relationships/hyperlink" Target="https://vincea.ru/product/polotentsesushitel-elektricheskij-vincea-vtd-2h1ch-hrom-tajmer/" TargetMode="External"/><Relationship Id="rId28" Type="http://schemas.openxmlformats.org/officeDocument/2006/relationships/hyperlink" Target="https://vincea.ru/product/polotentsesushitel-elektricheskij-vincea-vtd-2h2ch-hrom-tajmer/" TargetMode="External"/><Relationship Id="rId10" Type="http://schemas.openxmlformats.org/officeDocument/2006/relationships/hyperlink" Target="https://vincea.ru/product/polotentsesushitel-elektricheskij-vincea-vtd-1p1we-39h25-belyj-tajmer/" TargetMode="External"/><Relationship Id="rId19" Type="http://schemas.openxmlformats.org/officeDocument/2006/relationships/hyperlink" Target="https://vincea.ru/product/polotentsesushitel-elektricheskij-vincea-vtd-1r1cbe-44x60-chernyj-tajmer/" TargetMode="External"/><Relationship Id="rId31" Type="http://schemas.openxmlformats.org/officeDocument/2006/relationships/hyperlink" Target="https://vincea.ru/product/polotentsesushitel-elektricheskij-vincea-vtd-2vt1gm-voronenaya-stal-tajmer/" TargetMode="External"/><Relationship Id="rId4" Type="http://schemas.openxmlformats.org/officeDocument/2006/relationships/hyperlink" Target="https://vincea.ru/product/polotentsesushitel-elektricheskij-vincea-vtd-1s2ce-43h80-hrom-tajmer/" TargetMode="External"/><Relationship Id="rId9" Type="http://schemas.openxmlformats.org/officeDocument/2006/relationships/hyperlink" Target="https://vincea.ru/product/polotentsesushitel-elektricheskij-vincea-vtd-1p1be-39h25-chernyj-tajmer/" TargetMode="External"/><Relationship Id="rId14" Type="http://schemas.openxmlformats.org/officeDocument/2006/relationships/hyperlink" Target="https://vincea.ru/product/polotentsesushitel-elektricheskij-vincea-vtd-1s2cbe-43h80-chernyj-tajmer/" TargetMode="External"/><Relationship Id="rId22" Type="http://schemas.openxmlformats.org/officeDocument/2006/relationships/hyperlink" Target="https://vincea.ru/product/polotentsesushitel-elektricheskij-vincea-vtd-1d2ge-25h130-grafit-tajmer/" TargetMode="External"/><Relationship Id="rId27" Type="http://schemas.openxmlformats.org/officeDocument/2006/relationships/hyperlink" Target="https://vincea.ru/product/polotentsesushitel-elektricheskij-vincea-vtd-2h1bn-brash-nikel-tajmer/" TargetMode="External"/><Relationship Id="rId30" Type="http://schemas.openxmlformats.org/officeDocument/2006/relationships/hyperlink" Target="https://vincea.ru/product/polotentsesushitel-elektricheskij-vincea-vtd-2vt1ch-hrom-tajmer/" TargetMode="External"/><Relationship Id="rId8" Type="http://schemas.openxmlformats.org/officeDocument/2006/relationships/hyperlink" Target="https://vincea.ru/product/modul-skrytogo-podklyucheniya-vincea-vtd-cm1-dlya-elektricheskih-polotentsesushitelej-vtd-1dbe-i-vtd-1dc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I640"/>
  <sheetViews>
    <sheetView topLeftCell="A34" zoomScale="85" zoomScaleNormal="85" workbookViewId="0">
      <selection activeCell="W38" sqref="W38"/>
    </sheetView>
  </sheetViews>
  <sheetFormatPr defaultColWidth="9" defaultRowHeight="11.65" customHeight="1"/>
  <cols>
    <col min="1" max="1" width="9" style="1" customWidth="1"/>
    <col min="2" max="2" width="10.7109375" style="1" customWidth="1"/>
    <col min="3" max="3" width="0.28515625" style="1" customWidth="1"/>
    <col min="4" max="4" width="8.5703125" style="1" customWidth="1"/>
    <col min="5" max="5" width="0.28515625" style="1" customWidth="1"/>
    <col min="6" max="6" width="9" style="1" customWidth="1"/>
    <col min="7" max="7" width="8" style="1" customWidth="1"/>
    <col min="8" max="8" width="7.5703125" style="247" customWidth="1"/>
    <col min="9" max="11" width="9" style="247" customWidth="1"/>
    <col min="12" max="12" width="6.28515625" style="247" customWidth="1"/>
    <col min="13" max="13" width="2.5703125" style="1" customWidth="1"/>
    <col min="14" max="14" width="9" style="1" customWidth="1"/>
    <col min="15" max="15" width="8.855468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 style="1" customWidth="1"/>
    <col min="23" max="23" width="12.5703125" style="1" customWidth="1"/>
    <col min="24" max="24" width="15.140625" style="1" bestFit="1" customWidth="1"/>
    <col min="25" max="25" width="15.7109375" style="1" bestFit="1" customWidth="1"/>
    <col min="26" max="26" width="16.28515625" style="1" bestFit="1" customWidth="1"/>
    <col min="27" max="27" width="25.7109375" style="198" customWidth="1"/>
    <col min="28" max="28" width="15.28515625" style="1" bestFit="1" customWidth="1"/>
    <col min="29" max="29" width="18.5703125" style="1" bestFit="1" customWidth="1"/>
    <col min="30" max="30" width="20.85546875" style="1" customWidth="1"/>
    <col min="31" max="31" width="10.28515625" style="1" bestFit="1" customWidth="1"/>
    <col min="32" max="32" width="10.7109375" style="2" bestFit="1" customWidth="1"/>
    <col min="33" max="34" width="9" style="2"/>
    <col min="35" max="35" width="9" style="252"/>
    <col min="36" max="16384" width="9" style="2"/>
  </cols>
  <sheetData>
    <row r="1" spans="1:35" s="1" customFormat="1" ht="21" customHeight="1">
      <c r="A1" s="354"/>
      <c r="B1" s="354"/>
      <c r="C1" s="42"/>
      <c r="D1" s="42"/>
      <c r="E1" s="42"/>
      <c r="F1" s="355" t="s">
        <v>5336</v>
      </c>
      <c r="G1" s="356"/>
      <c r="H1" s="356"/>
      <c r="I1" s="356"/>
      <c r="J1" s="356"/>
      <c r="K1" s="356"/>
      <c r="L1" s="356"/>
      <c r="M1" s="356"/>
      <c r="N1" s="356"/>
      <c r="O1" s="356"/>
      <c r="P1" s="356"/>
      <c r="Q1" s="356"/>
      <c r="R1" s="356"/>
      <c r="S1" s="356"/>
      <c r="T1" s="356"/>
      <c r="U1" s="356"/>
      <c r="V1" s="356"/>
      <c r="W1" s="64"/>
      <c r="X1" s="42"/>
      <c r="Y1" s="42"/>
      <c r="Z1" s="42"/>
      <c r="AA1" s="190"/>
      <c r="AB1" s="42"/>
      <c r="AC1" s="42"/>
      <c r="AD1" s="42"/>
      <c r="AE1" s="42"/>
      <c r="AI1" s="251"/>
    </row>
    <row r="2" spans="1:35" s="1" customFormat="1" ht="21" customHeight="1">
      <c r="A2" s="354"/>
      <c r="B2" s="354"/>
      <c r="C2" s="42"/>
      <c r="D2" s="42"/>
      <c r="E2" s="42"/>
      <c r="F2" s="356"/>
      <c r="G2" s="356"/>
      <c r="H2" s="356"/>
      <c r="I2" s="356"/>
      <c r="J2" s="356"/>
      <c r="K2" s="356"/>
      <c r="L2" s="356"/>
      <c r="M2" s="356"/>
      <c r="N2" s="356"/>
      <c r="O2" s="356"/>
      <c r="P2" s="356"/>
      <c r="Q2" s="356"/>
      <c r="R2" s="356"/>
      <c r="S2" s="356"/>
      <c r="T2" s="356"/>
      <c r="U2" s="356"/>
      <c r="V2" s="356"/>
      <c r="W2" s="64"/>
      <c r="X2" s="42"/>
      <c r="Y2" s="42"/>
      <c r="Z2" s="42"/>
      <c r="AA2" s="190"/>
      <c r="AB2" s="42"/>
      <c r="AC2" s="42"/>
      <c r="AD2" s="42"/>
      <c r="AE2" s="42"/>
      <c r="AI2" s="251"/>
    </row>
    <row r="3" spans="1:35" s="1" customFormat="1" ht="21" customHeight="1">
      <c r="A3" s="354"/>
      <c r="B3" s="354"/>
      <c r="C3" s="42"/>
      <c r="D3" s="42"/>
      <c r="E3" s="42"/>
      <c r="F3" s="356"/>
      <c r="G3" s="356"/>
      <c r="H3" s="356"/>
      <c r="I3" s="356"/>
      <c r="J3" s="356"/>
      <c r="K3" s="356"/>
      <c r="L3" s="356"/>
      <c r="M3" s="356"/>
      <c r="N3" s="356"/>
      <c r="O3" s="356"/>
      <c r="P3" s="356"/>
      <c r="Q3" s="356"/>
      <c r="R3" s="356"/>
      <c r="S3" s="356"/>
      <c r="T3" s="356"/>
      <c r="U3" s="356"/>
      <c r="V3" s="356"/>
      <c r="W3" s="64"/>
      <c r="X3" s="42"/>
      <c r="Y3" s="42"/>
      <c r="Z3" s="42"/>
      <c r="AA3" s="190"/>
      <c r="AB3" s="42"/>
      <c r="AC3" s="42"/>
      <c r="AD3" s="42"/>
      <c r="AE3" s="42"/>
      <c r="AI3" s="251"/>
    </row>
    <row r="4" spans="1:35" s="1" customFormat="1" ht="21" customHeight="1">
      <c r="A4" s="354"/>
      <c r="B4" s="354"/>
      <c r="C4" s="42"/>
      <c r="D4" s="42"/>
      <c r="E4" s="42"/>
      <c r="F4" s="356"/>
      <c r="G4" s="356"/>
      <c r="H4" s="356"/>
      <c r="I4" s="356"/>
      <c r="J4" s="356"/>
      <c r="K4" s="356"/>
      <c r="L4" s="356"/>
      <c r="M4" s="356"/>
      <c r="N4" s="356"/>
      <c r="O4" s="356"/>
      <c r="P4" s="356"/>
      <c r="Q4" s="356"/>
      <c r="R4" s="356"/>
      <c r="S4" s="356"/>
      <c r="T4" s="356"/>
      <c r="U4" s="356"/>
      <c r="V4" s="356"/>
      <c r="W4" s="64"/>
      <c r="X4" s="42"/>
      <c r="Y4" s="42"/>
      <c r="Z4" s="42"/>
      <c r="AA4" s="190"/>
      <c r="AB4" s="42"/>
      <c r="AC4" s="42"/>
      <c r="AD4" s="42"/>
      <c r="AE4" s="42"/>
      <c r="AI4" s="251"/>
    </row>
    <row r="5" spans="1:35" s="1" customFormat="1" ht="33" customHeight="1">
      <c r="C5" s="43"/>
      <c r="D5" s="43"/>
      <c r="E5" s="43"/>
      <c r="F5" s="357" t="s">
        <v>5293</v>
      </c>
      <c r="G5" s="356"/>
      <c r="H5" s="356"/>
      <c r="I5" s="356"/>
      <c r="J5" s="356"/>
      <c r="K5" s="356"/>
      <c r="L5" s="356"/>
      <c r="M5" s="356"/>
      <c r="N5" s="356"/>
      <c r="O5" s="356"/>
      <c r="P5" s="356"/>
      <c r="Q5" s="356"/>
      <c r="R5" s="356"/>
      <c r="S5" s="356"/>
      <c r="T5" s="356"/>
      <c r="U5" s="356"/>
      <c r="V5" s="356"/>
      <c r="W5" s="95"/>
      <c r="X5" s="95"/>
      <c r="Y5" s="95"/>
      <c r="Z5" s="95"/>
      <c r="AA5" s="191"/>
      <c r="AB5" s="43"/>
      <c r="AC5" s="43"/>
      <c r="AD5" s="43"/>
      <c r="AE5" s="43"/>
      <c r="AI5" s="251"/>
    </row>
    <row r="6" spans="1:35" s="1" customFormat="1" ht="13.15" customHeight="1">
      <c r="A6" s="359" t="s">
        <v>256</v>
      </c>
      <c r="B6" s="360"/>
      <c r="C6" s="361"/>
      <c r="D6" s="361"/>
      <c r="E6" s="44"/>
      <c r="F6" s="356"/>
      <c r="G6" s="356"/>
      <c r="H6" s="356"/>
      <c r="I6" s="356"/>
      <c r="J6" s="356"/>
      <c r="K6" s="356"/>
      <c r="L6" s="356"/>
      <c r="M6" s="356"/>
      <c r="N6" s="356"/>
      <c r="O6" s="356"/>
      <c r="P6" s="356"/>
      <c r="Q6" s="356"/>
      <c r="R6" s="356"/>
      <c r="S6" s="356"/>
      <c r="T6" s="356"/>
      <c r="U6" s="356"/>
      <c r="V6" s="356"/>
      <c r="W6" s="64"/>
      <c r="X6" s="44"/>
      <c r="Y6" s="44"/>
      <c r="Z6" s="44"/>
      <c r="AA6" s="192"/>
      <c r="AB6" s="44"/>
      <c r="AC6" s="44"/>
      <c r="AD6" s="44"/>
      <c r="AE6" s="44"/>
      <c r="AI6" s="251"/>
    </row>
    <row r="7" spans="1:35" ht="11.1" customHeight="1">
      <c r="A7" s="362"/>
      <c r="B7" s="362"/>
      <c r="C7" s="363"/>
      <c r="D7" s="363"/>
      <c r="E7" s="44"/>
      <c r="F7" s="358"/>
      <c r="G7" s="358"/>
      <c r="H7" s="358"/>
      <c r="I7" s="358"/>
      <c r="J7" s="358"/>
      <c r="K7" s="358"/>
      <c r="L7" s="358"/>
      <c r="M7" s="358"/>
      <c r="N7" s="358"/>
      <c r="O7" s="358"/>
      <c r="P7" s="358"/>
      <c r="Q7" s="358"/>
      <c r="R7" s="358"/>
      <c r="S7" s="358"/>
      <c r="T7" s="358"/>
      <c r="U7" s="358"/>
      <c r="V7" s="358"/>
      <c r="W7" s="64"/>
      <c r="X7" s="44"/>
      <c r="Y7" s="44"/>
      <c r="Z7" s="44"/>
      <c r="AA7" s="192"/>
      <c r="AB7" s="44"/>
      <c r="AC7" s="44"/>
      <c r="AD7" s="44"/>
      <c r="AE7" s="44"/>
    </row>
    <row r="8" spans="1:35" s="3" customFormat="1" ht="50.1" customHeight="1">
      <c r="A8" s="364" t="s">
        <v>0</v>
      </c>
      <c r="B8" s="365"/>
      <c r="C8" s="366"/>
      <c r="D8" s="364" t="s">
        <v>1</v>
      </c>
      <c r="E8" s="365"/>
      <c r="F8" s="365"/>
      <c r="G8" s="366"/>
      <c r="H8" s="364" t="s">
        <v>2</v>
      </c>
      <c r="I8" s="365"/>
      <c r="J8" s="365"/>
      <c r="K8" s="365"/>
      <c r="L8" s="366"/>
      <c r="M8" s="364" t="s">
        <v>3</v>
      </c>
      <c r="N8" s="365"/>
      <c r="O8" s="366"/>
      <c r="P8" s="367" t="s">
        <v>1092</v>
      </c>
      <c r="Q8" s="368"/>
      <c r="R8" s="368"/>
      <c r="S8" s="369"/>
      <c r="T8" s="370" t="s">
        <v>199</v>
      </c>
      <c r="U8" s="368"/>
      <c r="V8" s="369"/>
      <c r="W8" s="65" t="s">
        <v>8</v>
      </c>
      <c r="X8" s="94" t="s">
        <v>9</v>
      </c>
      <c r="Y8" s="136" t="s">
        <v>1566</v>
      </c>
      <c r="Z8" s="136" t="s">
        <v>1567</v>
      </c>
      <c r="AA8" s="193" t="s">
        <v>267</v>
      </c>
      <c r="AB8" s="3" t="s">
        <v>443</v>
      </c>
      <c r="AC8" s="19" t="s">
        <v>267</v>
      </c>
      <c r="AD8" s="3" t="s">
        <v>443</v>
      </c>
      <c r="AE8" s="80" t="s">
        <v>444</v>
      </c>
      <c r="AF8" s="80" t="s">
        <v>442</v>
      </c>
      <c r="AI8" s="253"/>
    </row>
    <row r="9" spans="1:35" s="3" customFormat="1" ht="14.25" customHeight="1" thickBot="1">
      <c r="A9" s="124"/>
      <c r="B9" s="38"/>
      <c r="C9" s="5"/>
      <c r="D9" s="122" t="s">
        <v>5222</v>
      </c>
      <c r="E9" s="6"/>
      <c r="F9" s="122"/>
      <c r="G9" s="122"/>
      <c r="H9" s="245"/>
      <c r="I9" s="245"/>
      <c r="J9" s="245"/>
      <c r="K9" s="245"/>
      <c r="L9" s="245"/>
      <c r="M9" s="70"/>
      <c r="N9" s="70"/>
      <c r="O9" s="70"/>
      <c r="P9" s="72"/>
      <c r="Q9" s="72"/>
      <c r="R9" s="72"/>
      <c r="S9" s="72"/>
      <c r="T9" s="72"/>
      <c r="U9" s="72"/>
      <c r="V9" s="72"/>
      <c r="W9" s="7"/>
      <c r="X9" s="7"/>
      <c r="Y9" s="7"/>
      <c r="Z9" s="7"/>
      <c r="AA9" s="196"/>
      <c r="AB9" s="54"/>
      <c r="AD9" s="172"/>
      <c r="AI9" s="253"/>
    </row>
    <row r="10" spans="1:35" s="3" customFormat="1" ht="76.5" customHeight="1" thickBot="1">
      <c r="A10" s="277"/>
      <c r="B10" s="266"/>
      <c r="C10" s="166"/>
      <c r="D10" s="282"/>
      <c r="E10" s="167"/>
      <c r="F10" s="265" t="s">
        <v>5245</v>
      </c>
      <c r="G10" s="266"/>
      <c r="H10" s="268" t="s">
        <v>5240</v>
      </c>
      <c r="I10" s="283"/>
      <c r="J10" s="283"/>
      <c r="K10" s="283"/>
      <c r="L10" s="284"/>
      <c r="M10" s="41" t="s">
        <v>5246</v>
      </c>
      <c r="N10" s="179"/>
      <c r="O10" s="180"/>
      <c r="P10" s="271" t="s">
        <v>5248</v>
      </c>
      <c r="Q10" s="272"/>
      <c r="R10" s="272"/>
      <c r="S10" s="273"/>
      <c r="T10" s="274" t="s">
        <v>11</v>
      </c>
      <c r="U10" s="275"/>
      <c r="V10" s="276"/>
      <c r="W10" s="90">
        <v>7247</v>
      </c>
      <c r="X10" s="92">
        <f>ROUND(W10*1.44/10,0)*10</f>
        <v>10440</v>
      </c>
      <c r="Y10" s="90"/>
      <c r="Z10" s="92">
        <f>ROUND(Y10*1.44/10,0)*10</f>
        <v>0</v>
      </c>
      <c r="AA10" s="196"/>
      <c r="AB10" s="54"/>
      <c r="AC10" s="54" t="s">
        <v>3967</v>
      </c>
      <c r="AD10" s="172">
        <f>X10/AF10-1</f>
        <v>2.857142857142847E-2</v>
      </c>
      <c r="AE10" s="90">
        <v>7247</v>
      </c>
      <c r="AF10" s="92">
        <v>10150</v>
      </c>
      <c r="AI10" s="253"/>
    </row>
    <row r="11" spans="1:35" s="3" customFormat="1" ht="76.5" customHeight="1" thickBot="1">
      <c r="A11" s="278"/>
      <c r="B11" s="267"/>
      <c r="C11" s="166"/>
      <c r="D11" s="280"/>
      <c r="E11" s="167"/>
      <c r="F11" s="267"/>
      <c r="G11" s="267"/>
      <c r="H11" s="285"/>
      <c r="I11" s="285"/>
      <c r="J11" s="285"/>
      <c r="K11" s="285"/>
      <c r="L11" s="286"/>
      <c r="M11" s="41" t="s">
        <v>5247</v>
      </c>
      <c r="N11" s="179"/>
      <c r="O11" s="180"/>
      <c r="P11" s="271" t="s">
        <v>5249</v>
      </c>
      <c r="Q11" s="272"/>
      <c r="R11" s="272"/>
      <c r="S11" s="273"/>
      <c r="T11" s="274" t="s">
        <v>1396</v>
      </c>
      <c r="U11" s="275"/>
      <c r="V11" s="276"/>
      <c r="W11" s="90">
        <v>7135</v>
      </c>
      <c r="X11" s="92">
        <f t="shared" ref="X11:X99" si="0">ROUND(W11*1.44/10,0)*10</f>
        <v>10270</v>
      </c>
      <c r="Y11" s="90"/>
      <c r="Z11" s="92">
        <f t="shared" ref="Z11:Z99" si="1">ROUND(Y11*1.44/10,0)*10</f>
        <v>0</v>
      </c>
      <c r="AA11" s="196"/>
      <c r="AB11" s="54"/>
      <c r="AC11" s="54" t="s">
        <v>3967</v>
      </c>
      <c r="AD11" s="172">
        <f t="shared" ref="AD11:AD99" si="2">X11/AF11-1</f>
        <v>2.8028028028028062E-2</v>
      </c>
      <c r="AE11" s="90">
        <v>7135</v>
      </c>
      <c r="AF11" s="92">
        <v>9990</v>
      </c>
      <c r="AI11" s="253"/>
    </row>
    <row r="12" spans="1:35" s="3" customFormat="1" ht="76.5" customHeight="1" thickBot="1">
      <c r="A12" s="277"/>
      <c r="B12" s="266"/>
      <c r="C12" s="166"/>
      <c r="D12" s="282"/>
      <c r="E12" s="167"/>
      <c r="F12" s="265" t="s">
        <v>5237</v>
      </c>
      <c r="G12" s="266"/>
      <c r="H12" s="268" t="s">
        <v>5240</v>
      </c>
      <c r="I12" s="283"/>
      <c r="J12" s="283"/>
      <c r="K12" s="283"/>
      <c r="L12" s="284"/>
      <c r="M12" s="41" t="s">
        <v>5238</v>
      </c>
      <c r="N12" s="179"/>
      <c r="O12" s="180"/>
      <c r="P12" s="271" t="s">
        <v>5241</v>
      </c>
      <c r="Q12" s="272"/>
      <c r="R12" s="272"/>
      <c r="S12" s="273"/>
      <c r="T12" s="274" t="s">
        <v>4049</v>
      </c>
      <c r="U12" s="275"/>
      <c r="V12" s="276"/>
      <c r="W12" s="90">
        <v>7793</v>
      </c>
      <c r="X12" s="92">
        <f t="shared" si="0"/>
        <v>11220</v>
      </c>
      <c r="Y12" s="90"/>
      <c r="Z12" s="92">
        <f t="shared" si="1"/>
        <v>0</v>
      </c>
      <c r="AA12" s="196"/>
      <c r="AB12" s="54"/>
      <c r="AC12" s="54" t="s">
        <v>3967</v>
      </c>
      <c r="AD12" s="172">
        <f t="shared" si="2"/>
        <v>2.8414298808432603E-2</v>
      </c>
      <c r="AE12" s="90">
        <v>7793</v>
      </c>
      <c r="AF12" s="92">
        <v>10910</v>
      </c>
      <c r="AI12" s="253"/>
    </row>
    <row r="13" spans="1:35" s="3" customFormat="1" ht="76.5" customHeight="1" thickBot="1">
      <c r="A13" s="278"/>
      <c r="B13" s="267"/>
      <c r="C13" s="166"/>
      <c r="D13" s="280"/>
      <c r="E13" s="167"/>
      <c r="F13" s="267"/>
      <c r="G13" s="267"/>
      <c r="H13" s="285"/>
      <c r="I13" s="285"/>
      <c r="J13" s="285"/>
      <c r="K13" s="285"/>
      <c r="L13" s="286"/>
      <c r="M13" s="41" t="s">
        <v>5239</v>
      </c>
      <c r="N13" s="179"/>
      <c r="O13" s="180"/>
      <c r="P13" s="271" t="s">
        <v>5242</v>
      </c>
      <c r="Q13" s="272"/>
      <c r="R13" s="272"/>
      <c r="S13" s="273"/>
      <c r="T13" s="274" t="s">
        <v>1396</v>
      </c>
      <c r="U13" s="275"/>
      <c r="V13" s="276"/>
      <c r="W13" s="90">
        <v>8425</v>
      </c>
      <c r="X13" s="92">
        <f t="shared" si="0"/>
        <v>12130</v>
      </c>
      <c r="Y13" s="90"/>
      <c r="Z13" s="92">
        <f t="shared" si="1"/>
        <v>0</v>
      </c>
      <c r="AA13" s="196"/>
      <c r="AB13" s="54"/>
      <c r="AC13" s="54" t="s">
        <v>3967</v>
      </c>
      <c r="AD13" s="172">
        <f t="shared" si="2"/>
        <v>2.7966101694915313E-2</v>
      </c>
      <c r="AE13" s="90">
        <v>8425</v>
      </c>
      <c r="AF13" s="92">
        <v>11800</v>
      </c>
      <c r="AI13" s="253"/>
    </row>
    <row r="14" spans="1:35" s="3" customFormat="1" ht="76.5" customHeight="1" thickBot="1">
      <c r="A14" s="277"/>
      <c r="B14" s="266"/>
      <c r="C14" s="166"/>
      <c r="D14" s="282"/>
      <c r="E14" s="167"/>
      <c r="F14" s="265" t="s">
        <v>5250</v>
      </c>
      <c r="G14" s="266"/>
      <c r="H14" s="268" t="s">
        <v>5257</v>
      </c>
      <c r="I14" s="266"/>
      <c r="J14" s="266"/>
      <c r="K14" s="266"/>
      <c r="L14" s="269"/>
      <c r="M14" s="41" t="s">
        <v>5251</v>
      </c>
      <c r="N14" s="179"/>
      <c r="O14" s="180"/>
      <c r="P14" s="271" t="s">
        <v>5254</v>
      </c>
      <c r="Q14" s="272"/>
      <c r="R14" s="272"/>
      <c r="S14" s="273"/>
      <c r="T14" s="274" t="s">
        <v>11</v>
      </c>
      <c r="U14" s="275"/>
      <c r="V14" s="276"/>
      <c r="W14" s="90">
        <v>10637</v>
      </c>
      <c r="X14" s="92">
        <f t="shared" si="0"/>
        <v>15320</v>
      </c>
      <c r="Y14" s="90"/>
      <c r="Z14" s="92">
        <f t="shared" si="1"/>
        <v>0</v>
      </c>
      <c r="AA14" s="196"/>
      <c r="AB14" s="54"/>
      <c r="AC14" s="54" t="s">
        <v>3967</v>
      </c>
      <c r="AD14" s="172">
        <f t="shared" si="2"/>
        <v>2.8878441907320251E-2</v>
      </c>
      <c r="AE14" s="90">
        <v>10637</v>
      </c>
      <c r="AF14" s="92">
        <v>14890</v>
      </c>
      <c r="AI14" s="253"/>
    </row>
    <row r="15" spans="1:35" s="3" customFormat="1" ht="76.5" customHeight="1" thickBot="1">
      <c r="A15" s="278"/>
      <c r="B15" s="267"/>
      <c r="C15" s="166"/>
      <c r="D15" s="267"/>
      <c r="E15" s="167"/>
      <c r="F15" s="267"/>
      <c r="G15" s="267"/>
      <c r="H15" s="267"/>
      <c r="I15" s="267"/>
      <c r="J15" s="267"/>
      <c r="K15" s="267"/>
      <c r="L15" s="270"/>
      <c r="M15" s="41" t="s">
        <v>5252</v>
      </c>
      <c r="N15" s="179"/>
      <c r="O15" s="180"/>
      <c r="P15" s="271" t="s">
        <v>5255</v>
      </c>
      <c r="Q15" s="272"/>
      <c r="R15" s="272"/>
      <c r="S15" s="273"/>
      <c r="T15" s="274" t="s">
        <v>1863</v>
      </c>
      <c r="U15" s="275"/>
      <c r="V15" s="276"/>
      <c r="W15" s="90">
        <v>11776</v>
      </c>
      <c r="X15" s="92">
        <f t="shared" si="0"/>
        <v>16960</v>
      </c>
      <c r="Y15" s="90"/>
      <c r="Z15" s="92">
        <f t="shared" si="1"/>
        <v>0</v>
      </c>
      <c r="AA15" s="196"/>
      <c r="AB15" s="54"/>
      <c r="AC15" s="54" t="s">
        <v>3967</v>
      </c>
      <c r="AD15" s="172">
        <f t="shared" si="2"/>
        <v>2.8502122498483828E-2</v>
      </c>
      <c r="AE15" s="90">
        <v>11776</v>
      </c>
      <c r="AF15" s="92">
        <v>16490</v>
      </c>
      <c r="AI15" s="253"/>
    </row>
    <row r="16" spans="1:35" s="3" customFormat="1" ht="76.5" customHeight="1" thickBot="1">
      <c r="A16" s="278"/>
      <c r="B16" s="267"/>
      <c r="C16" s="166"/>
      <c r="D16" s="280"/>
      <c r="E16" s="167"/>
      <c r="F16" s="267"/>
      <c r="G16" s="267"/>
      <c r="H16" s="267"/>
      <c r="I16" s="267"/>
      <c r="J16" s="267"/>
      <c r="K16" s="267"/>
      <c r="L16" s="270"/>
      <c r="M16" s="41" t="s">
        <v>5253</v>
      </c>
      <c r="N16" s="179"/>
      <c r="O16" s="180"/>
      <c r="P16" s="271" t="s">
        <v>5256</v>
      </c>
      <c r="Q16" s="272"/>
      <c r="R16" s="272"/>
      <c r="S16" s="273"/>
      <c r="T16" s="274" t="s">
        <v>1396</v>
      </c>
      <c r="U16" s="275"/>
      <c r="V16" s="276"/>
      <c r="W16" s="90">
        <v>11490</v>
      </c>
      <c r="X16" s="92">
        <f t="shared" si="0"/>
        <v>16550</v>
      </c>
      <c r="Y16" s="90"/>
      <c r="Z16" s="92">
        <f t="shared" si="1"/>
        <v>0</v>
      </c>
      <c r="AA16" s="196"/>
      <c r="AB16" s="54"/>
      <c r="AC16" s="54" t="s">
        <v>3967</v>
      </c>
      <c r="AD16" s="172">
        <f t="shared" si="2"/>
        <v>2.8589185829707819E-2</v>
      </c>
      <c r="AE16" s="90">
        <v>11490</v>
      </c>
      <c r="AF16" s="92">
        <v>16090</v>
      </c>
      <c r="AI16" s="253"/>
    </row>
    <row r="17" spans="1:35" s="3" customFormat="1" ht="76.5" customHeight="1" thickBot="1">
      <c r="A17" s="277"/>
      <c r="B17" s="266"/>
      <c r="C17" s="166"/>
      <c r="D17" s="282"/>
      <c r="E17" s="167"/>
      <c r="F17" s="265" t="s">
        <v>5236</v>
      </c>
      <c r="G17" s="266"/>
      <c r="H17" s="268" t="s">
        <v>5243</v>
      </c>
      <c r="I17" s="266"/>
      <c r="J17" s="266"/>
      <c r="K17" s="266"/>
      <c r="L17" s="269"/>
      <c r="M17" s="41" t="s">
        <v>5229</v>
      </c>
      <c r="N17" s="179"/>
      <c r="O17" s="180"/>
      <c r="P17" s="271" t="s">
        <v>5234</v>
      </c>
      <c r="Q17" s="272"/>
      <c r="R17" s="272"/>
      <c r="S17" s="273"/>
      <c r="T17" s="274" t="s">
        <v>11</v>
      </c>
      <c r="U17" s="275"/>
      <c r="V17" s="276"/>
      <c r="W17" s="90">
        <v>15162</v>
      </c>
      <c r="X17" s="92">
        <f t="shared" si="0"/>
        <v>21830</v>
      </c>
      <c r="Y17" s="90"/>
      <c r="Z17" s="92">
        <f t="shared" si="1"/>
        <v>0</v>
      </c>
      <c r="AA17" s="196"/>
      <c r="AB17" s="54"/>
      <c r="AC17" s="54" t="s">
        <v>3967</v>
      </c>
      <c r="AD17" s="172">
        <f t="shared" si="2"/>
        <v>2.82618935468677E-2</v>
      </c>
      <c r="AE17" s="90">
        <v>15162</v>
      </c>
      <c r="AF17" s="92">
        <v>21230</v>
      </c>
      <c r="AI17" s="253"/>
    </row>
    <row r="18" spans="1:35" s="3" customFormat="1" ht="76.5" customHeight="1" thickBot="1">
      <c r="A18" s="278"/>
      <c r="B18" s="267"/>
      <c r="C18" s="166"/>
      <c r="D18" s="267"/>
      <c r="E18" s="167"/>
      <c r="F18" s="267"/>
      <c r="G18" s="267"/>
      <c r="H18" s="267"/>
      <c r="I18" s="267"/>
      <c r="J18" s="267"/>
      <c r="K18" s="267"/>
      <c r="L18" s="270"/>
      <c r="M18" s="41" t="s">
        <v>5230</v>
      </c>
      <c r="N18" s="179"/>
      <c r="O18" s="180"/>
      <c r="P18" s="271" t="s">
        <v>5233</v>
      </c>
      <c r="Q18" s="272"/>
      <c r="R18" s="272"/>
      <c r="S18" s="273"/>
      <c r="T18" s="274" t="s">
        <v>15</v>
      </c>
      <c r="U18" s="275"/>
      <c r="V18" s="276"/>
      <c r="W18" s="90">
        <v>15759</v>
      </c>
      <c r="X18" s="92">
        <f t="shared" si="0"/>
        <v>22690</v>
      </c>
      <c r="Y18" s="90"/>
      <c r="Z18" s="92">
        <f t="shared" si="1"/>
        <v>0</v>
      </c>
      <c r="AA18" s="196"/>
      <c r="AB18" s="54"/>
      <c r="AC18" s="54" t="s">
        <v>3967</v>
      </c>
      <c r="AD18" s="172">
        <f t="shared" si="2"/>
        <v>2.855847688123303E-2</v>
      </c>
      <c r="AE18" s="90">
        <v>15759</v>
      </c>
      <c r="AF18" s="92">
        <v>22060</v>
      </c>
      <c r="AI18" s="253"/>
    </row>
    <row r="19" spans="1:35" s="3" customFormat="1" ht="76.5" customHeight="1" thickBot="1">
      <c r="A19" s="278"/>
      <c r="B19" s="267"/>
      <c r="C19" s="166"/>
      <c r="D19" s="267"/>
      <c r="E19" s="167"/>
      <c r="F19" s="267"/>
      <c r="G19" s="267"/>
      <c r="H19" s="267"/>
      <c r="I19" s="267"/>
      <c r="J19" s="267"/>
      <c r="K19" s="267"/>
      <c r="L19" s="270"/>
      <c r="M19" s="41" t="s">
        <v>5231</v>
      </c>
      <c r="N19" s="179"/>
      <c r="O19" s="180"/>
      <c r="P19" s="271" t="s">
        <v>5244</v>
      </c>
      <c r="Q19" s="272"/>
      <c r="R19" s="272"/>
      <c r="S19" s="273"/>
      <c r="T19" s="274" t="s">
        <v>1396</v>
      </c>
      <c r="U19" s="275"/>
      <c r="V19" s="276"/>
      <c r="W19" s="90">
        <v>15759</v>
      </c>
      <c r="X19" s="92">
        <f t="shared" si="0"/>
        <v>22690</v>
      </c>
      <c r="Y19" s="90"/>
      <c r="Z19" s="92">
        <f t="shared" si="1"/>
        <v>0</v>
      </c>
      <c r="AA19" s="196"/>
      <c r="AB19" s="54"/>
      <c r="AC19" s="54" t="s">
        <v>3967</v>
      </c>
      <c r="AD19" s="172">
        <f t="shared" si="2"/>
        <v>2.855847688123303E-2</v>
      </c>
      <c r="AE19" s="90">
        <v>15759</v>
      </c>
      <c r="AF19" s="92">
        <v>22060</v>
      </c>
      <c r="AI19" s="253"/>
    </row>
    <row r="20" spans="1:35" s="3" customFormat="1" ht="76.5" customHeight="1" thickBot="1">
      <c r="A20" s="279"/>
      <c r="B20" s="280"/>
      <c r="C20" s="166"/>
      <c r="D20" s="280"/>
      <c r="E20" s="167"/>
      <c r="F20" s="280"/>
      <c r="G20" s="280"/>
      <c r="H20" s="280"/>
      <c r="I20" s="280"/>
      <c r="J20" s="280"/>
      <c r="K20" s="280"/>
      <c r="L20" s="281"/>
      <c r="M20" s="41" t="s">
        <v>5232</v>
      </c>
      <c r="N20" s="179"/>
      <c r="O20" s="180"/>
      <c r="P20" s="271" t="s">
        <v>5235</v>
      </c>
      <c r="Q20" s="272"/>
      <c r="R20" s="272"/>
      <c r="S20" s="273"/>
      <c r="T20" s="274" t="s">
        <v>1863</v>
      </c>
      <c r="U20" s="275"/>
      <c r="V20" s="276"/>
      <c r="W20" s="90">
        <v>16361</v>
      </c>
      <c r="X20" s="92">
        <f t="shared" si="0"/>
        <v>23560</v>
      </c>
      <c r="Y20" s="90"/>
      <c r="Z20" s="92">
        <f t="shared" si="1"/>
        <v>0</v>
      </c>
      <c r="AA20" s="196"/>
      <c r="AB20" s="54"/>
      <c r="AC20" s="54" t="s">
        <v>3967</v>
      </c>
      <c r="AD20" s="172">
        <f t="shared" si="2"/>
        <v>2.8371890004364797E-2</v>
      </c>
      <c r="AE20" s="90">
        <v>16361</v>
      </c>
      <c r="AF20" s="92">
        <v>22910</v>
      </c>
      <c r="AI20" s="253"/>
    </row>
    <row r="21" spans="1:35" s="3" customFormat="1" ht="76.5" customHeight="1" thickBot="1">
      <c r="A21" s="277"/>
      <c r="B21" s="266"/>
      <c r="C21" s="166"/>
      <c r="D21" s="181"/>
      <c r="E21" s="167"/>
      <c r="F21" s="265" t="s">
        <v>5258</v>
      </c>
      <c r="G21" s="266"/>
      <c r="H21" s="268" t="s">
        <v>5267</v>
      </c>
      <c r="I21" s="266"/>
      <c r="J21" s="266"/>
      <c r="K21" s="266"/>
      <c r="L21" s="269"/>
      <c r="M21" s="41" t="s">
        <v>5260</v>
      </c>
      <c r="N21" s="179"/>
      <c r="O21" s="180"/>
      <c r="P21" s="271" t="s">
        <v>5263</v>
      </c>
      <c r="Q21" s="272"/>
      <c r="R21" s="272"/>
      <c r="S21" s="273"/>
      <c r="T21" s="274" t="s">
        <v>11</v>
      </c>
      <c r="U21" s="275"/>
      <c r="V21" s="276"/>
      <c r="W21" s="90">
        <v>8393</v>
      </c>
      <c r="X21" s="92">
        <f t="shared" si="0"/>
        <v>12090</v>
      </c>
      <c r="Y21" s="90"/>
      <c r="Z21" s="92">
        <f t="shared" si="1"/>
        <v>0</v>
      </c>
      <c r="AA21" s="196"/>
      <c r="AB21" s="54"/>
      <c r="AC21" s="54" t="s">
        <v>3967</v>
      </c>
      <c r="AD21" s="172">
        <f t="shared" si="2"/>
        <v>2.8936170212765955E-2</v>
      </c>
      <c r="AE21" s="90">
        <v>8393</v>
      </c>
      <c r="AF21" s="92">
        <v>11750</v>
      </c>
      <c r="AI21" s="253"/>
    </row>
    <row r="22" spans="1:35" s="3" customFormat="1" ht="76.5" customHeight="1" thickBot="1">
      <c r="A22" s="278"/>
      <c r="B22" s="267"/>
      <c r="C22" s="166"/>
      <c r="D22" s="181"/>
      <c r="E22" s="167"/>
      <c r="F22" s="267"/>
      <c r="G22" s="267"/>
      <c r="H22" s="267"/>
      <c r="I22" s="267"/>
      <c r="J22" s="267"/>
      <c r="K22" s="267"/>
      <c r="L22" s="270"/>
      <c r="M22" s="41" t="s">
        <v>5259</v>
      </c>
      <c r="N22" s="179"/>
      <c r="O22" s="180"/>
      <c r="P22" s="271" t="s">
        <v>5264</v>
      </c>
      <c r="Q22" s="272"/>
      <c r="R22" s="272"/>
      <c r="S22" s="273"/>
      <c r="T22" s="274" t="s">
        <v>15</v>
      </c>
      <c r="U22" s="275"/>
      <c r="V22" s="276"/>
      <c r="W22" s="90">
        <v>9072</v>
      </c>
      <c r="X22" s="92">
        <f t="shared" si="0"/>
        <v>13060</v>
      </c>
      <c r="Y22" s="90"/>
      <c r="Z22" s="92">
        <f t="shared" si="1"/>
        <v>0</v>
      </c>
      <c r="AA22" s="196"/>
      <c r="AB22" s="54"/>
      <c r="AC22" s="54" t="s">
        <v>3967</v>
      </c>
      <c r="AD22" s="172">
        <f t="shared" si="2"/>
        <v>2.8346456692913469E-2</v>
      </c>
      <c r="AE22" s="90">
        <v>9072</v>
      </c>
      <c r="AF22" s="92">
        <v>12700</v>
      </c>
      <c r="AI22" s="253"/>
    </row>
    <row r="23" spans="1:35" s="3" customFormat="1" ht="76.5" customHeight="1" thickBot="1">
      <c r="A23" s="278"/>
      <c r="B23" s="267"/>
      <c r="C23" s="166"/>
      <c r="D23" s="181"/>
      <c r="E23" s="167"/>
      <c r="F23" s="267"/>
      <c r="G23" s="267"/>
      <c r="H23" s="267"/>
      <c r="I23" s="267"/>
      <c r="J23" s="267"/>
      <c r="K23" s="267"/>
      <c r="L23" s="270"/>
      <c r="M23" s="41" t="s">
        <v>5262</v>
      </c>
      <c r="N23" s="179"/>
      <c r="O23" s="180"/>
      <c r="P23" s="271" t="s">
        <v>5265</v>
      </c>
      <c r="Q23" s="272"/>
      <c r="R23" s="272"/>
      <c r="S23" s="273"/>
      <c r="T23" s="274" t="s">
        <v>1396</v>
      </c>
      <c r="U23" s="275"/>
      <c r="V23" s="276"/>
      <c r="W23" s="90">
        <v>9246</v>
      </c>
      <c r="X23" s="92">
        <f t="shared" si="0"/>
        <v>13310</v>
      </c>
      <c r="Y23" s="90"/>
      <c r="Z23" s="92">
        <f t="shared" si="1"/>
        <v>0</v>
      </c>
      <c r="AA23" s="196"/>
      <c r="AB23" s="54"/>
      <c r="AC23" s="54" t="s">
        <v>3967</v>
      </c>
      <c r="AD23" s="172">
        <f t="shared" si="2"/>
        <v>2.8593508500772691E-2</v>
      </c>
      <c r="AE23" s="90">
        <v>9246</v>
      </c>
      <c r="AF23" s="92">
        <v>12940</v>
      </c>
      <c r="AI23" s="253"/>
    </row>
    <row r="24" spans="1:35" s="3" customFormat="1" ht="76.5" customHeight="1" thickBot="1">
      <c r="A24" s="279"/>
      <c r="B24" s="280"/>
      <c r="C24" s="166"/>
      <c r="D24" s="181"/>
      <c r="E24" s="167"/>
      <c r="F24" s="280"/>
      <c r="G24" s="280"/>
      <c r="H24" s="280"/>
      <c r="I24" s="280"/>
      <c r="J24" s="280"/>
      <c r="K24" s="280"/>
      <c r="L24" s="281"/>
      <c r="M24" s="41" t="s">
        <v>5261</v>
      </c>
      <c r="N24" s="179"/>
      <c r="O24" s="180"/>
      <c r="P24" s="271" t="s">
        <v>5266</v>
      </c>
      <c r="Q24" s="272"/>
      <c r="R24" s="272"/>
      <c r="S24" s="273"/>
      <c r="T24" s="274" t="s">
        <v>1863</v>
      </c>
      <c r="U24" s="275"/>
      <c r="V24" s="276"/>
      <c r="W24" s="90">
        <v>9812</v>
      </c>
      <c r="X24" s="92">
        <f t="shared" si="0"/>
        <v>14130</v>
      </c>
      <c r="Y24" s="90"/>
      <c r="Z24" s="92">
        <f t="shared" si="1"/>
        <v>0</v>
      </c>
      <c r="AA24" s="196"/>
      <c r="AB24" s="54"/>
      <c r="AC24" s="54" t="s">
        <v>3967</v>
      </c>
      <c r="AD24" s="172">
        <f t="shared" si="2"/>
        <v>2.8384279475982543E-2</v>
      </c>
      <c r="AE24" s="90">
        <v>9812</v>
      </c>
      <c r="AF24" s="92">
        <v>13740</v>
      </c>
      <c r="AI24" s="253"/>
    </row>
    <row r="25" spans="1:35" s="3" customFormat="1" ht="76.5" customHeight="1" thickBot="1">
      <c r="A25" s="277"/>
      <c r="B25" s="266"/>
      <c r="C25" s="166"/>
      <c r="D25" s="282"/>
      <c r="E25" s="167"/>
      <c r="F25" s="265" t="s">
        <v>5225</v>
      </c>
      <c r="G25" s="266"/>
      <c r="H25" s="268" t="s">
        <v>5243</v>
      </c>
      <c r="I25" s="283"/>
      <c r="J25" s="283"/>
      <c r="K25" s="283"/>
      <c r="L25" s="284"/>
      <c r="M25" s="41" t="s">
        <v>5223</v>
      </c>
      <c r="N25" s="179"/>
      <c r="O25" s="180"/>
      <c r="P25" s="271" t="s">
        <v>5226</v>
      </c>
      <c r="Q25" s="272"/>
      <c r="R25" s="272"/>
      <c r="S25" s="273"/>
      <c r="T25" s="274" t="s">
        <v>11</v>
      </c>
      <c r="U25" s="275"/>
      <c r="V25" s="276"/>
      <c r="W25" s="90">
        <v>15285</v>
      </c>
      <c r="X25" s="92">
        <f t="shared" si="0"/>
        <v>22010</v>
      </c>
      <c r="Y25" s="90"/>
      <c r="Z25" s="92">
        <f t="shared" si="1"/>
        <v>0</v>
      </c>
      <c r="AA25" s="196"/>
      <c r="AB25" s="54"/>
      <c r="AC25" s="54" t="s">
        <v>3967</v>
      </c>
      <c r="AD25" s="172">
        <f t="shared" si="2"/>
        <v>2.850467289719627E-2</v>
      </c>
      <c r="AE25" s="90">
        <v>15285</v>
      </c>
      <c r="AF25" s="92">
        <v>21400</v>
      </c>
      <c r="AI25" s="253"/>
    </row>
    <row r="26" spans="1:35" s="3" customFormat="1" ht="76.5" customHeight="1" thickBot="1">
      <c r="A26" s="278"/>
      <c r="B26" s="267"/>
      <c r="C26" s="166"/>
      <c r="D26" s="280"/>
      <c r="E26" s="167"/>
      <c r="F26" s="267"/>
      <c r="G26" s="267"/>
      <c r="H26" s="285"/>
      <c r="I26" s="285"/>
      <c r="J26" s="285"/>
      <c r="K26" s="285"/>
      <c r="L26" s="286"/>
      <c r="M26" s="41" t="s">
        <v>5224</v>
      </c>
      <c r="N26" s="179"/>
      <c r="O26" s="180"/>
      <c r="P26" s="271" t="s">
        <v>5227</v>
      </c>
      <c r="Q26" s="272"/>
      <c r="R26" s="272"/>
      <c r="S26" s="273"/>
      <c r="T26" s="274" t="s">
        <v>1396</v>
      </c>
      <c r="U26" s="275"/>
      <c r="V26" s="276"/>
      <c r="W26" s="90">
        <v>17565</v>
      </c>
      <c r="X26" s="92">
        <f t="shared" si="0"/>
        <v>25290</v>
      </c>
      <c r="Y26" s="90"/>
      <c r="Z26" s="92">
        <f t="shared" si="1"/>
        <v>0</v>
      </c>
      <c r="AA26" s="196"/>
      <c r="AB26" s="54"/>
      <c r="AC26" s="54" t="s">
        <v>3967</v>
      </c>
      <c r="AD26" s="172">
        <f t="shared" si="2"/>
        <v>2.8466856445709565E-2</v>
      </c>
      <c r="AE26" s="90">
        <v>17565</v>
      </c>
      <c r="AF26" s="92">
        <v>24590</v>
      </c>
      <c r="AI26" s="253"/>
    </row>
    <row r="27" spans="1:35" s="3" customFormat="1" ht="76.5" customHeight="1" thickBot="1">
      <c r="A27" s="277"/>
      <c r="B27" s="266"/>
      <c r="C27" s="166"/>
      <c r="D27" s="181"/>
      <c r="E27" s="167"/>
      <c r="F27" s="265" t="s">
        <v>5268</v>
      </c>
      <c r="G27" s="266"/>
      <c r="H27" s="268" t="s">
        <v>5267</v>
      </c>
      <c r="I27" s="266"/>
      <c r="J27" s="266"/>
      <c r="K27" s="266"/>
      <c r="L27" s="269"/>
      <c r="M27" s="41" t="s">
        <v>5270</v>
      </c>
      <c r="N27" s="179"/>
      <c r="O27" s="180"/>
      <c r="P27" s="271" t="s">
        <v>5273</v>
      </c>
      <c r="Q27" s="272"/>
      <c r="R27" s="272"/>
      <c r="S27" s="273"/>
      <c r="T27" s="274" t="s">
        <v>11</v>
      </c>
      <c r="U27" s="275"/>
      <c r="V27" s="276"/>
      <c r="W27" s="90">
        <v>9440</v>
      </c>
      <c r="X27" s="92">
        <f t="shared" si="0"/>
        <v>13590</v>
      </c>
      <c r="Y27" s="90"/>
      <c r="Z27" s="92">
        <f t="shared" si="1"/>
        <v>0</v>
      </c>
      <c r="AA27" s="196"/>
      <c r="AB27" s="54"/>
      <c r="AC27" s="54" t="s">
        <v>3967</v>
      </c>
      <c r="AD27" s="172">
        <f t="shared" si="2"/>
        <v>2.7987897125567374E-2</v>
      </c>
      <c r="AE27" s="90">
        <v>9440</v>
      </c>
      <c r="AF27" s="92">
        <v>13220</v>
      </c>
      <c r="AI27" s="253"/>
    </row>
    <row r="28" spans="1:35" s="3" customFormat="1" ht="76.5" customHeight="1" thickBot="1">
      <c r="A28" s="278"/>
      <c r="B28" s="267"/>
      <c r="C28" s="166"/>
      <c r="D28" s="181"/>
      <c r="E28" s="167"/>
      <c r="F28" s="267"/>
      <c r="G28" s="267"/>
      <c r="H28" s="267"/>
      <c r="I28" s="267"/>
      <c r="J28" s="267"/>
      <c r="K28" s="267"/>
      <c r="L28" s="270"/>
      <c r="M28" s="41" t="s">
        <v>5269</v>
      </c>
      <c r="N28" s="179"/>
      <c r="O28" s="180"/>
      <c r="P28" s="271" t="s">
        <v>5276</v>
      </c>
      <c r="Q28" s="272"/>
      <c r="R28" s="272"/>
      <c r="S28" s="273"/>
      <c r="T28" s="274" t="s">
        <v>15</v>
      </c>
      <c r="U28" s="275"/>
      <c r="V28" s="276"/>
      <c r="W28" s="90">
        <v>9955</v>
      </c>
      <c r="X28" s="92">
        <f t="shared" si="0"/>
        <v>14340</v>
      </c>
      <c r="Y28" s="90"/>
      <c r="Z28" s="92">
        <f t="shared" si="1"/>
        <v>0</v>
      </c>
      <c r="AA28" s="196"/>
      <c r="AB28" s="54"/>
      <c r="AC28" s="54" t="s">
        <v>3967</v>
      </c>
      <c r="AD28" s="172">
        <f t="shared" si="2"/>
        <v>2.8694404591104838E-2</v>
      </c>
      <c r="AE28" s="90">
        <v>9955</v>
      </c>
      <c r="AF28" s="92">
        <v>13940</v>
      </c>
      <c r="AI28" s="253"/>
    </row>
    <row r="29" spans="1:35" s="3" customFormat="1" ht="76.5" customHeight="1" thickBot="1">
      <c r="A29" s="278"/>
      <c r="B29" s="267"/>
      <c r="C29" s="166"/>
      <c r="D29" s="181"/>
      <c r="E29" s="167"/>
      <c r="F29" s="267"/>
      <c r="G29" s="267"/>
      <c r="H29" s="267"/>
      <c r="I29" s="267"/>
      <c r="J29" s="267"/>
      <c r="K29" s="267"/>
      <c r="L29" s="270"/>
      <c r="M29" s="41" t="s">
        <v>5272</v>
      </c>
      <c r="N29" s="179"/>
      <c r="O29" s="180"/>
      <c r="P29" s="271" t="s">
        <v>5274</v>
      </c>
      <c r="Q29" s="272"/>
      <c r="R29" s="272"/>
      <c r="S29" s="273"/>
      <c r="T29" s="274" t="s">
        <v>1396</v>
      </c>
      <c r="U29" s="275"/>
      <c r="V29" s="276"/>
      <c r="W29" s="90">
        <v>10730</v>
      </c>
      <c r="X29" s="92">
        <f t="shared" si="0"/>
        <v>15450</v>
      </c>
      <c r="Y29" s="90"/>
      <c r="Z29" s="92">
        <f t="shared" si="1"/>
        <v>0</v>
      </c>
      <c r="AA29" s="196"/>
      <c r="AB29" s="54"/>
      <c r="AC29" s="54" t="s">
        <v>3967</v>
      </c>
      <c r="AD29" s="172">
        <f t="shared" si="2"/>
        <v>2.8628495339547255E-2</v>
      </c>
      <c r="AE29" s="90">
        <v>10730</v>
      </c>
      <c r="AF29" s="92">
        <v>15020</v>
      </c>
      <c r="AI29" s="253"/>
    </row>
    <row r="30" spans="1:35" s="3" customFormat="1" ht="76.5" customHeight="1" thickBot="1">
      <c r="A30" s="279"/>
      <c r="B30" s="280"/>
      <c r="C30" s="166"/>
      <c r="D30" s="181"/>
      <c r="E30" s="167"/>
      <c r="F30" s="280"/>
      <c r="G30" s="280"/>
      <c r="H30" s="280"/>
      <c r="I30" s="280"/>
      <c r="J30" s="280"/>
      <c r="K30" s="280"/>
      <c r="L30" s="281"/>
      <c r="M30" s="41" t="s">
        <v>5271</v>
      </c>
      <c r="N30" s="179"/>
      <c r="O30" s="180"/>
      <c r="P30" s="271" t="s">
        <v>5275</v>
      </c>
      <c r="Q30" s="272"/>
      <c r="R30" s="272"/>
      <c r="S30" s="273"/>
      <c r="T30" s="274" t="s">
        <v>1863</v>
      </c>
      <c r="U30" s="275"/>
      <c r="V30" s="276"/>
      <c r="W30" s="90">
        <v>10730</v>
      </c>
      <c r="X30" s="92">
        <f t="shared" si="0"/>
        <v>15450</v>
      </c>
      <c r="Y30" s="90"/>
      <c r="Z30" s="92">
        <f t="shared" si="1"/>
        <v>0</v>
      </c>
      <c r="AA30" s="196"/>
      <c r="AB30" s="54"/>
      <c r="AC30" s="54" t="s">
        <v>3967</v>
      </c>
      <c r="AD30" s="172">
        <f t="shared" si="2"/>
        <v>2.8628495339547255E-2</v>
      </c>
      <c r="AE30" s="90">
        <v>10730</v>
      </c>
      <c r="AF30" s="92">
        <v>15020</v>
      </c>
      <c r="AI30" s="253"/>
    </row>
    <row r="31" spans="1:35" s="3" customFormat="1" ht="76.5" customHeight="1" thickBot="1">
      <c r="A31" s="277"/>
      <c r="B31" s="266"/>
      <c r="C31" s="166"/>
      <c r="D31" s="282"/>
      <c r="E31" s="167"/>
      <c r="F31" s="265" t="s">
        <v>5284</v>
      </c>
      <c r="G31" s="266"/>
      <c r="H31" s="268" t="s">
        <v>5283</v>
      </c>
      <c r="I31" s="266"/>
      <c r="J31" s="266"/>
      <c r="K31" s="266"/>
      <c r="L31" s="269"/>
      <c r="M31" s="41" t="s">
        <v>5278</v>
      </c>
      <c r="N31" s="179"/>
      <c r="O31" s="180"/>
      <c r="P31" s="271" t="s">
        <v>5282</v>
      </c>
      <c r="Q31" s="272"/>
      <c r="R31" s="272"/>
      <c r="S31" s="273"/>
      <c r="T31" s="274" t="s">
        <v>11</v>
      </c>
      <c r="U31" s="275"/>
      <c r="V31" s="276"/>
      <c r="W31" s="90">
        <v>9920</v>
      </c>
      <c r="X31" s="92">
        <f t="shared" si="0"/>
        <v>14280</v>
      </c>
      <c r="Y31" s="90"/>
      <c r="Z31" s="92">
        <f t="shared" si="1"/>
        <v>0</v>
      </c>
      <c r="AA31" s="196"/>
      <c r="AB31" s="54"/>
      <c r="AC31" s="54" t="s">
        <v>3967</v>
      </c>
      <c r="AD31" s="172">
        <f t="shared" si="2"/>
        <v>2.8077753779697678E-2</v>
      </c>
      <c r="AE31" s="90">
        <v>9920</v>
      </c>
      <c r="AF31" s="92">
        <v>13890</v>
      </c>
      <c r="AI31" s="253"/>
    </row>
    <row r="32" spans="1:35" s="3" customFormat="1" ht="76.5" customHeight="1" thickBot="1">
      <c r="A32" s="278"/>
      <c r="B32" s="267"/>
      <c r="C32" s="166"/>
      <c r="D32" s="267"/>
      <c r="E32" s="167"/>
      <c r="F32" s="267"/>
      <c r="G32" s="267"/>
      <c r="H32" s="267"/>
      <c r="I32" s="267"/>
      <c r="J32" s="267"/>
      <c r="K32" s="267"/>
      <c r="L32" s="270"/>
      <c r="M32" s="41" t="s">
        <v>5277</v>
      </c>
      <c r="N32" s="179"/>
      <c r="O32" s="180"/>
      <c r="P32" s="271" t="s">
        <v>5281</v>
      </c>
      <c r="Q32" s="272"/>
      <c r="R32" s="272"/>
      <c r="S32" s="273"/>
      <c r="T32" s="274" t="s">
        <v>15</v>
      </c>
      <c r="U32" s="275"/>
      <c r="V32" s="276"/>
      <c r="W32" s="90">
        <v>9920</v>
      </c>
      <c r="X32" s="92">
        <f t="shared" si="0"/>
        <v>14280</v>
      </c>
      <c r="Y32" s="90"/>
      <c r="Z32" s="92">
        <f t="shared" si="1"/>
        <v>0</v>
      </c>
      <c r="AA32" s="196"/>
      <c r="AB32" s="54"/>
      <c r="AC32" s="54" t="s">
        <v>3967</v>
      </c>
      <c r="AD32" s="172">
        <f t="shared" si="2"/>
        <v>2.8077753779697678E-2</v>
      </c>
      <c r="AE32" s="90">
        <v>9920</v>
      </c>
      <c r="AF32" s="92">
        <v>13890</v>
      </c>
      <c r="AI32" s="253"/>
    </row>
    <row r="33" spans="1:35" s="3" customFormat="1" ht="76.5" customHeight="1" thickBot="1">
      <c r="A33" s="278"/>
      <c r="B33" s="267"/>
      <c r="C33" s="166"/>
      <c r="D33" s="280"/>
      <c r="E33" s="167"/>
      <c r="F33" s="267"/>
      <c r="G33" s="267"/>
      <c r="H33" s="267"/>
      <c r="I33" s="267"/>
      <c r="J33" s="267"/>
      <c r="K33" s="267"/>
      <c r="L33" s="270"/>
      <c r="M33" s="41" t="s">
        <v>5279</v>
      </c>
      <c r="N33" s="179"/>
      <c r="O33" s="180"/>
      <c r="P33" s="271" t="s">
        <v>5280</v>
      </c>
      <c r="Q33" s="272"/>
      <c r="R33" s="272"/>
      <c r="S33" s="273"/>
      <c r="T33" s="274" t="s">
        <v>1396</v>
      </c>
      <c r="U33" s="275"/>
      <c r="V33" s="276"/>
      <c r="W33" s="90">
        <v>10470</v>
      </c>
      <c r="X33" s="92">
        <f t="shared" si="0"/>
        <v>15080</v>
      </c>
      <c r="Y33" s="90"/>
      <c r="Z33" s="92">
        <f t="shared" si="1"/>
        <v>0</v>
      </c>
      <c r="AA33" s="196"/>
      <c r="AB33" s="54"/>
      <c r="AC33" s="54" t="s">
        <v>3967</v>
      </c>
      <c r="AD33" s="172">
        <f t="shared" si="2"/>
        <v>2.8649386084584005E-2</v>
      </c>
      <c r="AE33" s="90">
        <v>10470</v>
      </c>
      <c r="AF33" s="92">
        <v>14660</v>
      </c>
      <c r="AI33" s="253"/>
    </row>
    <row r="34" spans="1:35" s="3" customFormat="1" ht="76.5" customHeight="1" thickBot="1">
      <c r="A34" s="277"/>
      <c r="B34" s="266"/>
      <c r="C34" s="166"/>
      <c r="D34" s="282"/>
      <c r="E34" s="167"/>
      <c r="F34" s="265" t="s">
        <v>5288</v>
      </c>
      <c r="G34" s="266"/>
      <c r="H34" s="268" t="s">
        <v>5289</v>
      </c>
      <c r="I34" s="266"/>
      <c r="J34" s="266"/>
      <c r="K34" s="266"/>
      <c r="L34" s="269"/>
      <c r="M34" s="41" t="s">
        <v>5286</v>
      </c>
      <c r="N34" s="179"/>
      <c r="O34" s="180"/>
      <c r="P34" s="271" t="s">
        <v>5290</v>
      </c>
      <c r="Q34" s="272"/>
      <c r="R34" s="272"/>
      <c r="S34" s="273"/>
      <c r="T34" s="274" t="s">
        <v>11</v>
      </c>
      <c r="U34" s="275"/>
      <c r="V34" s="276"/>
      <c r="W34" s="90">
        <v>7141</v>
      </c>
      <c r="X34" s="92">
        <f t="shared" si="0"/>
        <v>10280</v>
      </c>
      <c r="Y34" s="90"/>
      <c r="Z34" s="92">
        <f t="shared" si="1"/>
        <v>0</v>
      </c>
      <c r="AA34" s="196"/>
      <c r="AB34" s="54"/>
      <c r="AC34" s="54" t="s">
        <v>3967</v>
      </c>
      <c r="AD34" s="172">
        <f t="shared" si="2"/>
        <v>2.8000000000000025E-2</v>
      </c>
      <c r="AE34" s="90">
        <v>7141</v>
      </c>
      <c r="AF34" s="92">
        <v>10000</v>
      </c>
      <c r="AI34" s="253"/>
    </row>
    <row r="35" spans="1:35" s="3" customFormat="1" ht="76.5" customHeight="1" thickBot="1">
      <c r="A35" s="278"/>
      <c r="B35" s="267"/>
      <c r="C35" s="166"/>
      <c r="D35" s="267"/>
      <c r="E35" s="167"/>
      <c r="F35" s="267"/>
      <c r="G35" s="267"/>
      <c r="H35" s="267"/>
      <c r="I35" s="267"/>
      <c r="J35" s="267"/>
      <c r="K35" s="267"/>
      <c r="L35" s="270"/>
      <c r="M35" s="41" t="s">
        <v>5285</v>
      </c>
      <c r="N35" s="179"/>
      <c r="O35" s="180"/>
      <c r="P35" s="271" t="s">
        <v>5291</v>
      </c>
      <c r="Q35" s="272"/>
      <c r="R35" s="272"/>
      <c r="S35" s="273"/>
      <c r="T35" s="274" t="s">
        <v>15</v>
      </c>
      <c r="U35" s="275"/>
      <c r="V35" s="276"/>
      <c r="W35" s="90">
        <v>6768</v>
      </c>
      <c r="X35" s="92">
        <f t="shared" si="0"/>
        <v>9750</v>
      </c>
      <c r="Y35" s="90"/>
      <c r="Z35" s="92">
        <f t="shared" si="1"/>
        <v>0</v>
      </c>
      <c r="AA35" s="196"/>
      <c r="AB35" s="54"/>
      <c r="AC35" s="54" t="s">
        <v>3967</v>
      </c>
      <c r="AD35" s="172">
        <f t="shared" si="2"/>
        <v>2.8481012658227778E-2</v>
      </c>
      <c r="AE35" s="90">
        <v>6768</v>
      </c>
      <c r="AF35" s="92">
        <v>9480</v>
      </c>
      <c r="AI35" s="253"/>
    </row>
    <row r="36" spans="1:35" s="3" customFormat="1" ht="76.5" customHeight="1" thickBot="1">
      <c r="A36" s="278"/>
      <c r="B36" s="267"/>
      <c r="C36" s="166"/>
      <c r="D36" s="280"/>
      <c r="E36" s="167"/>
      <c r="F36" s="267"/>
      <c r="G36" s="267"/>
      <c r="H36" s="267"/>
      <c r="I36" s="267"/>
      <c r="J36" s="267"/>
      <c r="K36" s="267"/>
      <c r="L36" s="270"/>
      <c r="M36" s="41" t="s">
        <v>5287</v>
      </c>
      <c r="N36" s="179"/>
      <c r="O36" s="180"/>
      <c r="P36" s="271" t="s">
        <v>5292</v>
      </c>
      <c r="Q36" s="272"/>
      <c r="R36" s="272"/>
      <c r="S36" s="273"/>
      <c r="T36" s="274" t="s">
        <v>1396</v>
      </c>
      <c r="U36" s="275"/>
      <c r="V36" s="276"/>
      <c r="W36" s="90">
        <v>8483</v>
      </c>
      <c r="X36" s="92">
        <f t="shared" si="0"/>
        <v>12220</v>
      </c>
      <c r="Y36" s="90"/>
      <c r="Z36" s="92">
        <f t="shared" si="1"/>
        <v>0</v>
      </c>
      <c r="AA36" s="196"/>
      <c r="AB36" s="54"/>
      <c r="AC36" s="54" t="s">
        <v>3967</v>
      </c>
      <c r="AD36" s="172">
        <f t="shared" si="2"/>
        <v>2.8619528619528545E-2</v>
      </c>
      <c r="AE36" s="90">
        <v>8483</v>
      </c>
      <c r="AF36" s="92">
        <v>11880</v>
      </c>
      <c r="AI36" s="253"/>
    </row>
    <row r="37" spans="1:35" s="3" customFormat="1" ht="14.25" customHeight="1" thickBot="1">
      <c r="A37" s="124"/>
      <c r="B37" s="38"/>
      <c r="C37" s="5"/>
      <c r="D37" s="122" t="s">
        <v>5359</v>
      </c>
      <c r="E37" s="6"/>
      <c r="F37" s="122"/>
      <c r="G37" s="122"/>
      <c r="H37" s="245"/>
      <c r="I37" s="245"/>
      <c r="J37" s="245"/>
      <c r="K37" s="245"/>
      <c r="L37" s="245"/>
      <c r="M37" s="70"/>
      <c r="N37" s="70"/>
      <c r="O37" s="70"/>
      <c r="P37" s="72"/>
      <c r="Q37" s="72"/>
      <c r="R37" s="72"/>
      <c r="S37" s="72"/>
      <c r="T37" s="72"/>
      <c r="U37" s="72"/>
      <c r="V37" s="72"/>
      <c r="W37" s="90"/>
      <c r="X37" s="92"/>
      <c r="Y37" s="7"/>
      <c r="Z37" s="92">
        <f t="shared" ref="Z37" si="3">ROUND(Y37*1.44/10,0)*10</f>
        <v>0</v>
      </c>
      <c r="AA37" s="196"/>
      <c r="AB37" s="54"/>
      <c r="AC37" s="54"/>
      <c r="AD37" s="172"/>
      <c r="AI37" s="253"/>
    </row>
    <row r="38" spans="1:35" s="3" customFormat="1" ht="36" customHeight="1" thickBot="1">
      <c r="A38" s="289"/>
      <c r="B38" s="266"/>
      <c r="C38" s="166"/>
      <c r="D38" s="282"/>
      <c r="E38" s="167"/>
      <c r="F38" s="265" t="s">
        <v>5387</v>
      </c>
      <c r="G38" s="265"/>
      <c r="H38" s="268" t="s">
        <v>5163</v>
      </c>
      <c r="I38" s="266"/>
      <c r="J38" s="266"/>
      <c r="K38" s="266"/>
      <c r="L38" s="269"/>
      <c r="M38" s="41" t="s">
        <v>5342</v>
      </c>
      <c r="N38" s="179"/>
      <c r="O38" s="180"/>
      <c r="P38" s="271" t="s">
        <v>5372</v>
      </c>
      <c r="Q38" s="272"/>
      <c r="R38" s="272"/>
      <c r="S38" s="273"/>
      <c r="T38" s="274" t="s">
        <v>11</v>
      </c>
      <c r="U38" s="275"/>
      <c r="V38" s="276"/>
      <c r="W38" s="90">
        <v>9700</v>
      </c>
      <c r="X38" s="92">
        <f t="shared" ref="X38:X52" si="4">ROUND(W38*1.4/10,0)*10</f>
        <v>13580</v>
      </c>
      <c r="Y38" s="90"/>
      <c r="Z38" s="92">
        <f t="shared" ref="Z38:Z52" si="5">ROUND(Y38*1.4/10,0)*10</f>
        <v>0</v>
      </c>
      <c r="AA38" s="196" t="s">
        <v>3988</v>
      </c>
      <c r="AB38" s="54"/>
      <c r="AC38" s="54"/>
      <c r="AD38" s="172"/>
      <c r="AE38" s="90"/>
      <c r="AF38" s="92"/>
    </row>
    <row r="39" spans="1:35" s="3" customFormat="1" ht="36" customHeight="1" thickBot="1">
      <c r="A39" s="278"/>
      <c r="B39" s="267"/>
      <c r="C39" s="166"/>
      <c r="D39" s="267"/>
      <c r="E39" s="167"/>
      <c r="F39" s="378"/>
      <c r="G39" s="378"/>
      <c r="H39" s="267"/>
      <c r="I39" s="267"/>
      <c r="J39" s="267"/>
      <c r="K39" s="267"/>
      <c r="L39" s="270"/>
      <c r="M39" s="41" t="s">
        <v>5343</v>
      </c>
      <c r="N39" s="179"/>
      <c r="O39" s="180"/>
      <c r="P39" s="271" t="s">
        <v>5373</v>
      </c>
      <c r="Q39" s="272"/>
      <c r="R39" s="272"/>
      <c r="S39" s="273"/>
      <c r="T39" s="274" t="s">
        <v>1396</v>
      </c>
      <c r="U39" s="275"/>
      <c r="V39" s="276"/>
      <c r="W39" s="90">
        <v>11110</v>
      </c>
      <c r="X39" s="92">
        <f t="shared" si="4"/>
        <v>15550</v>
      </c>
      <c r="Y39" s="90"/>
      <c r="Z39" s="92">
        <f t="shared" si="5"/>
        <v>0</v>
      </c>
      <c r="AA39" s="196" t="s">
        <v>3988</v>
      </c>
      <c r="AB39" s="54"/>
      <c r="AC39" s="54"/>
      <c r="AD39" s="172"/>
      <c r="AE39" s="90"/>
      <c r="AF39" s="92"/>
    </row>
    <row r="40" spans="1:35" s="3" customFormat="1" ht="36" customHeight="1" thickBot="1">
      <c r="A40" s="279"/>
      <c r="B40" s="280"/>
      <c r="C40" s="166"/>
      <c r="D40" s="280"/>
      <c r="E40" s="167"/>
      <c r="F40" s="381"/>
      <c r="G40" s="381"/>
      <c r="H40" s="280"/>
      <c r="I40" s="280"/>
      <c r="J40" s="280"/>
      <c r="K40" s="280"/>
      <c r="L40" s="281"/>
      <c r="M40" s="41" t="s">
        <v>5344</v>
      </c>
      <c r="N40" s="179"/>
      <c r="O40" s="180"/>
      <c r="P40" s="271" t="s">
        <v>5374</v>
      </c>
      <c r="Q40" s="272"/>
      <c r="R40" s="272"/>
      <c r="S40" s="273"/>
      <c r="T40" s="274" t="s">
        <v>1863</v>
      </c>
      <c r="U40" s="275"/>
      <c r="V40" s="276"/>
      <c r="W40" s="90">
        <v>11110</v>
      </c>
      <c r="X40" s="92">
        <f t="shared" si="4"/>
        <v>15550</v>
      </c>
      <c r="Y40" s="90"/>
      <c r="Z40" s="92">
        <f t="shared" si="5"/>
        <v>0</v>
      </c>
      <c r="AA40" s="196" t="s">
        <v>3988</v>
      </c>
      <c r="AB40" s="54"/>
      <c r="AC40" s="54"/>
      <c r="AD40" s="172"/>
      <c r="AE40" s="90"/>
      <c r="AF40" s="92"/>
    </row>
    <row r="41" spans="1:35" s="3" customFormat="1" ht="36" customHeight="1" thickBot="1">
      <c r="A41" s="289"/>
      <c r="B41" s="266"/>
      <c r="C41" s="166"/>
      <c r="D41" s="282"/>
      <c r="E41" s="167"/>
      <c r="F41" s="265" t="s">
        <v>5388</v>
      </c>
      <c r="G41" s="266"/>
      <c r="H41" s="268" t="s">
        <v>5360</v>
      </c>
      <c r="I41" s="266"/>
      <c r="J41" s="266"/>
      <c r="K41" s="266"/>
      <c r="L41" s="269"/>
      <c r="M41" s="41" t="s">
        <v>5345</v>
      </c>
      <c r="N41" s="179"/>
      <c r="O41" s="180"/>
      <c r="P41" s="271" t="s">
        <v>5375</v>
      </c>
      <c r="Q41" s="272"/>
      <c r="R41" s="272"/>
      <c r="S41" s="273"/>
      <c r="T41" s="274" t="s">
        <v>11</v>
      </c>
      <c r="U41" s="275"/>
      <c r="V41" s="276"/>
      <c r="W41" s="90">
        <v>11840</v>
      </c>
      <c r="X41" s="92">
        <f t="shared" si="4"/>
        <v>16580</v>
      </c>
      <c r="Y41" s="90"/>
      <c r="Z41" s="92">
        <f t="shared" si="5"/>
        <v>0</v>
      </c>
      <c r="AA41" s="196" t="s">
        <v>3988</v>
      </c>
      <c r="AB41" s="54"/>
      <c r="AC41" s="54"/>
      <c r="AD41" s="172"/>
      <c r="AE41" s="90"/>
      <c r="AF41" s="92"/>
    </row>
    <row r="42" spans="1:35" s="3" customFormat="1" ht="36" customHeight="1" thickBot="1">
      <c r="A42" s="278"/>
      <c r="B42" s="267"/>
      <c r="C42" s="166"/>
      <c r="D42" s="267"/>
      <c r="E42" s="167"/>
      <c r="F42" s="267"/>
      <c r="G42" s="267"/>
      <c r="H42" s="267"/>
      <c r="I42" s="267"/>
      <c r="J42" s="267"/>
      <c r="K42" s="267"/>
      <c r="L42" s="270"/>
      <c r="M42" s="41" t="s">
        <v>5346</v>
      </c>
      <c r="N42" s="179"/>
      <c r="O42" s="180"/>
      <c r="P42" s="271" t="s">
        <v>5376</v>
      </c>
      <c r="Q42" s="272"/>
      <c r="R42" s="272"/>
      <c r="S42" s="273"/>
      <c r="T42" s="274" t="s">
        <v>1396</v>
      </c>
      <c r="U42" s="275"/>
      <c r="V42" s="276"/>
      <c r="W42" s="90">
        <v>13560</v>
      </c>
      <c r="X42" s="92">
        <f t="shared" si="4"/>
        <v>18980</v>
      </c>
      <c r="Y42" s="90"/>
      <c r="Z42" s="92">
        <f t="shared" si="5"/>
        <v>0</v>
      </c>
      <c r="AA42" s="196" t="s">
        <v>3988</v>
      </c>
      <c r="AB42" s="54"/>
      <c r="AC42" s="54"/>
      <c r="AD42" s="172"/>
      <c r="AE42" s="90"/>
      <c r="AF42" s="92"/>
    </row>
    <row r="43" spans="1:35" s="3" customFormat="1" ht="36" customHeight="1" thickBot="1">
      <c r="A43" s="279"/>
      <c r="B43" s="280"/>
      <c r="C43" s="166"/>
      <c r="D43" s="280"/>
      <c r="E43" s="167"/>
      <c r="F43" s="280"/>
      <c r="G43" s="280"/>
      <c r="H43" s="280"/>
      <c r="I43" s="280"/>
      <c r="J43" s="280"/>
      <c r="K43" s="280"/>
      <c r="L43" s="281"/>
      <c r="M43" s="41" t="s">
        <v>5347</v>
      </c>
      <c r="N43" s="179"/>
      <c r="O43" s="180"/>
      <c r="P43" s="271" t="s">
        <v>5377</v>
      </c>
      <c r="Q43" s="272"/>
      <c r="R43" s="272"/>
      <c r="S43" s="273"/>
      <c r="T43" s="274" t="s">
        <v>1863</v>
      </c>
      <c r="U43" s="275"/>
      <c r="V43" s="276"/>
      <c r="W43" s="90">
        <v>13560</v>
      </c>
      <c r="X43" s="92">
        <f t="shared" si="4"/>
        <v>18980</v>
      </c>
      <c r="Y43" s="90"/>
      <c r="Z43" s="92">
        <f t="shared" si="5"/>
        <v>0</v>
      </c>
      <c r="AA43" s="196" t="s">
        <v>3988</v>
      </c>
      <c r="AB43" s="54"/>
      <c r="AC43" s="54"/>
      <c r="AD43" s="172"/>
      <c r="AE43" s="90"/>
      <c r="AF43" s="92"/>
    </row>
    <row r="44" spans="1:35" s="3" customFormat="1" ht="36" customHeight="1" thickBot="1">
      <c r="A44" s="289"/>
      <c r="B44" s="266"/>
      <c r="C44" s="166"/>
      <c r="D44" s="282"/>
      <c r="E44" s="167"/>
      <c r="F44" s="265" t="s">
        <v>5389</v>
      </c>
      <c r="G44" s="266"/>
      <c r="H44" s="268" t="s">
        <v>5361</v>
      </c>
      <c r="I44" s="266"/>
      <c r="J44" s="266"/>
      <c r="K44" s="266"/>
      <c r="L44" s="269"/>
      <c r="M44" s="41" t="s">
        <v>5348</v>
      </c>
      <c r="N44" s="179"/>
      <c r="O44" s="180"/>
      <c r="P44" s="271" t="s">
        <v>5378</v>
      </c>
      <c r="Q44" s="272"/>
      <c r="R44" s="272"/>
      <c r="S44" s="273"/>
      <c r="T44" s="274" t="s">
        <v>11</v>
      </c>
      <c r="U44" s="275"/>
      <c r="V44" s="276"/>
      <c r="W44" s="90">
        <v>14455</v>
      </c>
      <c r="X44" s="92">
        <f t="shared" si="4"/>
        <v>20240</v>
      </c>
      <c r="Y44" s="90"/>
      <c r="Z44" s="92">
        <f t="shared" si="5"/>
        <v>0</v>
      </c>
      <c r="AA44" s="196" t="s">
        <v>3988</v>
      </c>
      <c r="AB44" s="54"/>
      <c r="AC44" s="54"/>
      <c r="AD44" s="172"/>
      <c r="AE44" s="90"/>
      <c r="AF44" s="92"/>
    </row>
    <row r="45" spans="1:35" s="3" customFormat="1" ht="36" customHeight="1" thickBot="1">
      <c r="A45" s="278"/>
      <c r="B45" s="267"/>
      <c r="C45" s="166"/>
      <c r="D45" s="267"/>
      <c r="E45" s="167"/>
      <c r="F45" s="267"/>
      <c r="G45" s="267"/>
      <c r="H45" s="267"/>
      <c r="I45" s="267"/>
      <c r="J45" s="267"/>
      <c r="K45" s="267"/>
      <c r="L45" s="270"/>
      <c r="M45" s="41" t="s">
        <v>5349</v>
      </c>
      <c r="N45" s="179"/>
      <c r="O45" s="180"/>
      <c r="P45" s="271" t="s">
        <v>5379</v>
      </c>
      <c r="Q45" s="272"/>
      <c r="R45" s="272"/>
      <c r="S45" s="273"/>
      <c r="T45" s="274" t="s">
        <v>1396</v>
      </c>
      <c r="U45" s="275"/>
      <c r="V45" s="276"/>
      <c r="W45" s="90">
        <v>16175</v>
      </c>
      <c r="X45" s="92">
        <f t="shared" si="4"/>
        <v>22650</v>
      </c>
      <c r="Y45" s="90"/>
      <c r="Z45" s="92">
        <f t="shared" si="5"/>
        <v>0</v>
      </c>
      <c r="AA45" s="196" t="s">
        <v>3988</v>
      </c>
      <c r="AB45" s="54"/>
      <c r="AC45" s="54"/>
      <c r="AD45" s="172"/>
      <c r="AE45" s="90"/>
      <c r="AF45" s="92"/>
    </row>
    <row r="46" spans="1:35" s="3" customFormat="1" ht="36" customHeight="1" thickBot="1">
      <c r="A46" s="279"/>
      <c r="B46" s="280"/>
      <c r="C46" s="166"/>
      <c r="D46" s="280"/>
      <c r="E46" s="167"/>
      <c r="F46" s="280"/>
      <c r="G46" s="280"/>
      <c r="H46" s="280"/>
      <c r="I46" s="280"/>
      <c r="J46" s="280"/>
      <c r="K46" s="280"/>
      <c r="L46" s="281"/>
      <c r="M46" s="41" t="s">
        <v>5350</v>
      </c>
      <c r="N46" s="179"/>
      <c r="O46" s="180"/>
      <c r="P46" s="271" t="s">
        <v>5380</v>
      </c>
      <c r="Q46" s="272"/>
      <c r="R46" s="272"/>
      <c r="S46" s="273"/>
      <c r="T46" s="274" t="s">
        <v>1863</v>
      </c>
      <c r="U46" s="275"/>
      <c r="V46" s="276"/>
      <c r="W46" s="90">
        <v>16175</v>
      </c>
      <c r="X46" s="92">
        <f t="shared" si="4"/>
        <v>22650</v>
      </c>
      <c r="Y46" s="90"/>
      <c r="Z46" s="92">
        <f t="shared" si="5"/>
        <v>0</v>
      </c>
      <c r="AA46" s="196" t="s">
        <v>3988</v>
      </c>
      <c r="AB46" s="54"/>
      <c r="AC46" s="54"/>
      <c r="AD46" s="172"/>
      <c r="AE46" s="90"/>
      <c r="AF46" s="92"/>
    </row>
    <row r="47" spans="1:35" s="3" customFormat="1" ht="36" customHeight="1" thickBot="1">
      <c r="A47" s="289"/>
      <c r="B47" s="266"/>
      <c r="C47" s="166"/>
      <c r="D47" s="282"/>
      <c r="E47" s="167"/>
      <c r="F47" s="265" t="s">
        <v>5390</v>
      </c>
      <c r="G47" s="266"/>
      <c r="H47" s="268" t="s">
        <v>5351</v>
      </c>
      <c r="I47" s="283"/>
      <c r="J47" s="283"/>
      <c r="K47" s="283"/>
      <c r="L47" s="284"/>
      <c r="M47" s="41" t="s">
        <v>5352</v>
      </c>
      <c r="N47" s="179"/>
      <c r="O47" s="180"/>
      <c r="P47" s="271" t="s">
        <v>5381</v>
      </c>
      <c r="Q47" s="272"/>
      <c r="R47" s="272"/>
      <c r="S47" s="273"/>
      <c r="T47" s="274" t="s">
        <v>11</v>
      </c>
      <c r="U47" s="275"/>
      <c r="V47" s="276"/>
      <c r="W47" s="90">
        <v>28275</v>
      </c>
      <c r="X47" s="92">
        <f t="shared" si="4"/>
        <v>39590</v>
      </c>
      <c r="Y47" s="90"/>
      <c r="Z47" s="92">
        <f t="shared" si="5"/>
        <v>0</v>
      </c>
      <c r="AA47" s="196" t="s">
        <v>3988</v>
      </c>
      <c r="AB47" s="54"/>
      <c r="AC47" s="54"/>
      <c r="AD47" s="172"/>
      <c r="AE47" s="90"/>
      <c r="AF47" s="92"/>
    </row>
    <row r="48" spans="1:35" s="3" customFormat="1" ht="36" customHeight="1" thickBot="1">
      <c r="A48" s="278"/>
      <c r="B48" s="267"/>
      <c r="C48" s="166"/>
      <c r="D48" s="267"/>
      <c r="E48" s="167"/>
      <c r="F48" s="267"/>
      <c r="G48" s="267"/>
      <c r="H48" s="285"/>
      <c r="I48" s="285"/>
      <c r="J48" s="285"/>
      <c r="K48" s="285"/>
      <c r="L48" s="286"/>
      <c r="M48" s="41" t="s">
        <v>5353</v>
      </c>
      <c r="N48" s="179"/>
      <c r="O48" s="180"/>
      <c r="P48" s="271" t="s">
        <v>5382</v>
      </c>
      <c r="Q48" s="272"/>
      <c r="R48" s="272"/>
      <c r="S48" s="273"/>
      <c r="T48" s="274" t="s">
        <v>1396</v>
      </c>
      <c r="U48" s="275"/>
      <c r="V48" s="276"/>
      <c r="W48" s="90">
        <v>33515</v>
      </c>
      <c r="X48" s="92">
        <f t="shared" si="4"/>
        <v>46920</v>
      </c>
      <c r="Y48" s="90"/>
      <c r="Z48" s="92">
        <f t="shared" si="5"/>
        <v>0</v>
      </c>
      <c r="AA48" s="196" t="s">
        <v>3988</v>
      </c>
      <c r="AB48" s="54"/>
      <c r="AC48" s="54"/>
      <c r="AD48" s="172"/>
      <c r="AE48" s="90"/>
      <c r="AF48" s="92"/>
    </row>
    <row r="49" spans="1:35" s="3" customFormat="1" ht="36" customHeight="1" thickBot="1">
      <c r="A49" s="279"/>
      <c r="B49" s="280"/>
      <c r="C49" s="166"/>
      <c r="D49" s="280"/>
      <c r="E49" s="167"/>
      <c r="F49" s="280"/>
      <c r="G49" s="280"/>
      <c r="H49" s="291"/>
      <c r="I49" s="291"/>
      <c r="J49" s="291"/>
      <c r="K49" s="291"/>
      <c r="L49" s="292"/>
      <c r="M49" s="41" t="s">
        <v>5354</v>
      </c>
      <c r="N49" s="179"/>
      <c r="O49" s="180"/>
      <c r="P49" s="271" t="s">
        <v>5383</v>
      </c>
      <c r="Q49" s="272"/>
      <c r="R49" s="272"/>
      <c r="S49" s="273"/>
      <c r="T49" s="274" t="s">
        <v>1863</v>
      </c>
      <c r="U49" s="275"/>
      <c r="V49" s="276"/>
      <c r="W49" s="90">
        <v>33515</v>
      </c>
      <c r="X49" s="92">
        <f t="shared" si="4"/>
        <v>46920</v>
      </c>
      <c r="Y49" s="90"/>
      <c r="Z49" s="92">
        <f t="shared" si="5"/>
        <v>0</v>
      </c>
      <c r="AA49" s="196" t="s">
        <v>3988</v>
      </c>
      <c r="AB49" s="54"/>
      <c r="AC49" s="54"/>
      <c r="AD49" s="172"/>
      <c r="AE49" s="90"/>
      <c r="AF49" s="92"/>
    </row>
    <row r="50" spans="1:35" s="3" customFormat="1" ht="50.25" customHeight="1" thickBot="1">
      <c r="A50" s="289"/>
      <c r="B50" s="266"/>
      <c r="C50" s="166"/>
      <c r="D50" s="282"/>
      <c r="E50" s="167"/>
      <c r="F50" s="265" t="s">
        <v>5391</v>
      </c>
      <c r="G50" s="266"/>
      <c r="H50" s="300" t="s">
        <v>5355</v>
      </c>
      <c r="I50" s="266"/>
      <c r="J50" s="266"/>
      <c r="K50" s="266"/>
      <c r="L50" s="269"/>
      <c r="M50" s="41" t="s">
        <v>5356</v>
      </c>
      <c r="N50" s="179"/>
      <c r="O50" s="180"/>
      <c r="P50" s="271" t="s">
        <v>5384</v>
      </c>
      <c r="Q50" s="272"/>
      <c r="R50" s="272"/>
      <c r="S50" s="273"/>
      <c r="T50" s="274" t="s">
        <v>11</v>
      </c>
      <c r="U50" s="275"/>
      <c r="V50" s="276"/>
      <c r="W50" s="90">
        <v>28220</v>
      </c>
      <c r="X50" s="92">
        <f t="shared" si="4"/>
        <v>39510</v>
      </c>
      <c r="Y50" s="90"/>
      <c r="Z50" s="92">
        <f t="shared" si="5"/>
        <v>0</v>
      </c>
      <c r="AA50" s="196" t="s">
        <v>3988</v>
      </c>
      <c r="AB50" s="54"/>
      <c r="AC50" s="54"/>
      <c r="AD50" s="172"/>
      <c r="AE50" s="90"/>
      <c r="AF50" s="92"/>
    </row>
    <row r="51" spans="1:35" s="3" customFormat="1" ht="50.25" customHeight="1" thickBot="1">
      <c r="A51" s="278"/>
      <c r="B51" s="267"/>
      <c r="C51" s="166"/>
      <c r="D51" s="267"/>
      <c r="E51" s="167"/>
      <c r="F51" s="267"/>
      <c r="G51" s="267"/>
      <c r="H51" s="267"/>
      <c r="I51" s="267"/>
      <c r="J51" s="267"/>
      <c r="K51" s="267"/>
      <c r="L51" s="270"/>
      <c r="M51" s="41" t="s">
        <v>5357</v>
      </c>
      <c r="N51" s="179"/>
      <c r="O51" s="180"/>
      <c r="P51" s="271" t="s">
        <v>5385</v>
      </c>
      <c r="Q51" s="272"/>
      <c r="R51" s="272"/>
      <c r="S51" s="273"/>
      <c r="T51" s="274" t="s">
        <v>1396</v>
      </c>
      <c r="U51" s="275"/>
      <c r="V51" s="276"/>
      <c r="W51" s="90">
        <v>35710</v>
      </c>
      <c r="X51" s="92">
        <f t="shared" si="4"/>
        <v>49990</v>
      </c>
      <c r="Y51" s="90"/>
      <c r="Z51" s="92">
        <f t="shared" si="5"/>
        <v>0</v>
      </c>
      <c r="AA51" s="196" t="s">
        <v>3988</v>
      </c>
      <c r="AB51" s="54"/>
      <c r="AC51" s="54"/>
      <c r="AD51" s="172"/>
      <c r="AE51" s="90"/>
      <c r="AF51" s="92"/>
    </row>
    <row r="52" spans="1:35" s="3" customFormat="1" ht="50.25" customHeight="1" thickBot="1">
      <c r="A52" s="279"/>
      <c r="B52" s="280"/>
      <c r="C52" s="166"/>
      <c r="D52" s="280"/>
      <c r="E52" s="167"/>
      <c r="F52" s="280"/>
      <c r="G52" s="280"/>
      <c r="H52" s="267"/>
      <c r="I52" s="267"/>
      <c r="J52" s="267"/>
      <c r="K52" s="267"/>
      <c r="L52" s="270"/>
      <c r="M52" s="41" t="s">
        <v>5358</v>
      </c>
      <c r="N52" s="179"/>
      <c r="O52" s="180"/>
      <c r="P52" s="271" t="s">
        <v>5386</v>
      </c>
      <c r="Q52" s="272"/>
      <c r="R52" s="272"/>
      <c r="S52" s="273"/>
      <c r="T52" s="274" t="s">
        <v>1863</v>
      </c>
      <c r="U52" s="275"/>
      <c r="V52" s="276"/>
      <c r="W52" s="90">
        <v>33855</v>
      </c>
      <c r="X52" s="92">
        <f t="shared" si="4"/>
        <v>47400</v>
      </c>
      <c r="Y52" s="90"/>
      <c r="Z52" s="92">
        <f t="shared" si="5"/>
        <v>0</v>
      </c>
      <c r="AA52" s="196" t="s">
        <v>3988</v>
      </c>
      <c r="AB52" s="54"/>
      <c r="AC52" s="54"/>
      <c r="AD52" s="172"/>
      <c r="AE52" s="90"/>
      <c r="AF52" s="92"/>
    </row>
    <row r="53" spans="1:35" s="3" customFormat="1" ht="14.25" customHeight="1" thickBot="1">
      <c r="A53" s="124"/>
      <c r="B53" s="38"/>
      <c r="C53" s="5"/>
      <c r="D53" s="122" t="s">
        <v>4171</v>
      </c>
      <c r="E53" s="6"/>
      <c r="F53" s="122"/>
      <c r="G53" s="122"/>
      <c r="H53" s="245"/>
      <c r="I53" s="245"/>
      <c r="J53" s="245"/>
      <c r="K53" s="245"/>
      <c r="L53" s="245"/>
      <c r="M53" s="70"/>
      <c r="N53" s="70"/>
      <c r="O53" s="70"/>
      <c r="P53" s="72"/>
      <c r="Q53" s="72"/>
      <c r="R53" s="72"/>
      <c r="S53" s="72"/>
      <c r="T53" s="72"/>
      <c r="U53" s="72"/>
      <c r="V53" s="72"/>
      <c r="W53" s="7"/>
      <c r="X53" s="7"/>
      <c r="Y53" s="7"/>
      <c r="Z53" s="7"/>
      <c r="AA53" s="196"/>
      <c r="AB53" s="54"/>
      <c r="AC53" s="54"/>
      <c r="AD53" s="172"/>
    </row>
    <row r="54" spans="1:35" s="3" customFormat="1" ht="60" customHeight="1" thickBot="1">
      <c r="A54" s="289"/>
      <c r="B54" s="266"/>
      <c r="C54" s="166"/>
      <c r="D54" s="282"/>
      <c r="E54" s="167"/>
      <c r="F54" s="265" t="s">
        <v>5392</v>
      </c>
      <c r="G54" s="266"/>
      <c r="H54" s="268" t="s">
        <v>5362</v>
      </c>
      <c r="I54" s="266"/>
      <c r="J54" s="266"/>
      <c r="K54" s="266"/>
      <c r="L54" s="269"/>
      <c r="M54" s="41" t="s">
        <v>5363</v>
      </c>
      <c r="N54" s="179"/>
      <c r="O54" s="180"/>
      <c r="P54" s="271" t="s">
        <v>5396</v>
      </c>
      <c r="Q54" s="272"/>
      <c r="R54" s="272"/>
      <c r="S54" s="273"/>
      <c r="T54" s="274" t="s">
        <v>11</v>
      </c>
      <c r="U54" s="275"/>
      <c r="V54" s="276"/>
      <c r="W54" s="90">
        <v>8985</v>
      </c>
      <c r="X54" s="92">
        <f t="shared" ref="X54:X61" si="6">ROUND(W54*1.4/10,0)*10</f>
        <v>12580</v>
      </c>
      <c r="Y54" s="90"/>
      <c r="Z54" s="92">
        <f t="shared" ref="Z54:Z61" si="7">ROUND(Y54*1.4/10,0)*10</f>
        <v>0</v>
      </c>
      <c r="AA54" s="196" t="s">
        <v>3988</v>
      </c>
      <c r="AB54" s="54"/>
      <c r="AC54" s="54"/>
      <c r="AD54" s="172"/>
      <c r="AE54" s="90"/>
      <c r="AF54" s="92"/>
    </row>
    <row r="55" spans="1:35" s="3" customFormat="1" ht="60" customHeight="1" thickBot="1">
      <c r="A55" s="279"/>
      <c r="B55" s="280"/>
      <c r="C55" s="166"/>
      <c r="D55" s="280"/>
      <c r="E55" s="167"/>
      <c r="F55" s="280"/>
      <c r="G55" s="280"/>
      <c r="H55" s="280"/>
      <c r="I55" s="280"/>
      <c r="J55" s="280"/>
      <c r="K55" s="280"/>
      <c r="L55" s="281"/>
      <c r="M55" s="41" t="s">
        <v>5364</v>
      </c>
      <c r="N55" s="179"/>
      <c r="O55" s="180"/>
      <c r="P55" s="271" t="s">
        <v>5397</v>
      </c>
      <c r="Q55" s="272"/>
      <c r="R55" s="272"/>
      <c r="S55" s="273"/>
      <c r="T55" s="274" t="s">
        <v>1396</v>
      </c>
      <c r="U55" s="275"/>
      <c r="V55" s="276"/>
      <c r="W55" s="90">
        <v>12135</v>
      </c>
      <c r="X55" s="92">
        <f t="shared" si="6"/>
        <v>16990</v>
      </c>
      <c r="Y55" s="90"/>
      <c r="Z55" s="92">
        <f t="shared" si="7"/>
        <v>0</v>
      </c>
      <c r="AA55" s="196" t="s">
        <v>3988</v>
      </c>
      <c r="AB55" s="54"/>
      <c r="AC55" s="54"/>
      <c r="AD55" s="172"/>
      <c r="AE55" s="90"/>
      <c r="AF55" s="92"/>
    </row>
    <row r="56" spans="1:35" s="3" customFormat="1" ht="49.5" customHeight="1" thickBot="1">
      <c r="A56" s="289"/>
      <c r="B56" s="266"/>
      <c r="C56" s="166"/>
      <c r="D56" s="282"/>
      <c r="E56" s="167"/>
      <c r="F56" s="265" t="s">
        <v>5393</v>
      </c>
      <c r="G56" s="266"/>
      <c r="H56" s="268" t="s">
        <v>5365</v>
      </c>
      <c r="I56" s="266"/>
      <c r="J56" s="266"/>
      <c r="K56" s="266"/>
      <c r="L56" s="269"/>
      <c r="M56" s="41" t="s">
        <v>5366</v>
      </c>
      <c r="N56" s="179"/>
      <c r="O56" s="180"/>
      <c r="P56" s="271" t="s">
        <v>5398</v>
      </c>
      <c r="Q56" s="272"/>
      <c r="R56" s="272"/>
      <c r="S56" s="273"/>
      <c r="T56" s="274" t="s">
        <v>11</v>
      </c>
      <c r="U56" s="275"/>
      <c r="V56" s="276"/>
      <c r="W56" s="90">
        <v>14190</v>
      </c>
      <c r="X56" s="92">
        <f t="shared" si="6"/>
        <v>19870</v>
      </c>
      <c r="Y56" s="90"/>
      <c r="Z56" s="92">
        <f t="shared" si="7"/>
        <v>0</v>
      </c>
      <c r="AA56" s="196" t="s">
        <v>3988</v>
      </c>
      <c r="AB56" s="54"/>
      <c r="AC56" s="54"/>
      <c r="AD56" s="172"/>
      <c r="AE56" s="90"/>
      <c r="AF56" s="92"/>
    </row>
    <row r="57" spans="1:35" s="3" customFormat="1" ht="49.5" customHeight="1" thickBot="1">
      <c r="A57" s="278"/>
      <c r="B57" s="267"/>
      <c r="C57" s="166"/>
      <c r="D57" s="267"/>
      <c r="E57" s="167"/>
      <c r="F57" s="280"/>
      <c r="G57" s="280"/>
      <c r="H57" s="267"/>
      <c r="I57" s="267"/>
      <c r="J57" s="267"/>
      <c r="K57" s="267"/>
      <c r="L57" s="270"/>
      <c r="M57" s="41" t="s">
        <v>5367</v>
      </c>
      <c r="N57" s="179"/>
      <c r="O57" s="180"/>
      <c r="P57" s="271" t="s">
        <v>5399</v>
      </c>
      <c r="Q57" s="272"/>
      <c r="R57" s="272"/>
      <c r="S57" s="273"/>
      <c r="T57" s="274" t="s">
        <v>1396</v>
      </c>
      <c r="U57" s="275"/>
      <c r="V57" s="276"/>
      <c r="W57" s="90">
        <v>16675</v>
      </c>
      <c r="X57" s="92">
        <f t="shared" si="6"/>
        <v>23350</v>
      </c>
      <c r="Y57" s="90"/>
      <c r="Z57" s="92">
        <f t="shared" si="7"/>
        <v>0</v>
      </c>
      <c r="AA57" s="196" t="s">
        <v>3988</v>
      </c>
      <c r="AB57" s="54"/>
      <c r="AC57" s="54"/>
      <c r="AD57" s="172"/>
      <c r="AE57" s="90"/>
      <c r="AF57" s="92"/>
    </row>
    <row r="58" spans="1:35" s="3" customFormat="1" ht="52.5" customHeight="1" thickBot="1">
      <c r="A58" s="289"/>
      <c r="B58" s="266"/>
      <c r="C58" s="166"/>
      <c r="D58" s="282"/>
      <c r="E58" s="167"/>
      <c r="F58" s="265" t="s">
        <v>5394</v>
      </c>
      <c r="G58" s="266"/>
      <c r="H58" s="268" t="s">
        <v>5351</v>
      </c>
      <c r="I58" s="283"/>
      <c r="J58" s="283"/>
      <c r="K58" s="283"/>
      <c r="L58" s="284"/>
      <c r="M58" s="41" t="s">
        <v>5368</v>
      </c>
      <c r="N58" s="179"/>
      <c r="O58" s="180"/>
      <c r="P58" s="271" t="s">
        <v>5400</v>
      </c>
      <c r="Q58" s="272"/>
      <c r="R58" s="272"/>
      <c r="S58" s="273"/>
      <c r="T58" s="274" t="s">
        <v>11</v>
      </c>
      <c r="U58" s="275"/>
      <c r="V58" s="276"/>
      <c r="W58" s="90">
        <v>26895</v>
      </c>
      <c r="X58" s="92">
        <f t="shared" si="6"/>
        <v>37650</v>
      </c>
      <c r="Y58" s="90"/>
      <c r="Z58" s="92">
        <f t="shared" si="7"/>
        <v>0</v>
      </c>
      <c r="AA58" s="196" t="s">
        <v>3988</v>
      </c>
      <c r="AB58" s="54"/>
      <c r="AC58" s="54"/>
      <c r="AD58" s="172"/>
      <c r="AE58" s="90"/>
      <c r="AF58" s="92"/>
    </row>
    <row r="59" spans="1:35" s="3" customFormat="1" ht="52.5" customHeight="1" thickBot="1">
      <c r="A59" s="278"/>
      <c r="B59" s="267"/>
      <c r="C59" s="166"/>
      <c r="D59" s="267"/>
      <c r="E59" s="167"/>
      <c r="F59" s="280"/>
      <c r="G59" s="280"/>
      <c r="H59" s="285"/>
      <c r="I59" s="285"/>
      <c r="J59" s="285"/>
      <c r="K59" s="285"/>
      <c r="L59" s="286"/>
      <c r="M59" s="41" t="s">
        <v>5369</v>
      </c>
      <c r="N59" s="179"/>
      <c r="O59" s="180"/>
      <c r="P59" s="271" t="s">
        <v>5401</v>
      </c>
      <c r="Q59" s="272"/>
      <c r="R59" s="272"/>
      <c r="S59" s="273"/>
      <c r="T59" s="274" t="s">
        <v>1396</v>
      </c>
      <c r="U59" s="275"/>
      <c r="V59" s="276"/>
      <c r="W59" s="90">
        <v>33865</v>
      </c>
      <c r="X59" s="92">
        <f t="shared" si="6"/>
        <v>47410</v>
      </c>
      <c r="Y59" s="90"/>
      <c r="Z59" s="92">
        <f t="shared" si="7"/>
        <v>0</v>
      </c>
      <c r="AA59" s="196" t="s">
        <v>3988</v>
      </c>
      <c r="AB59" s="54"/>
      <c r="AC59" s="54"/>
      <c r="AD59" s="172"/>
      <c r="AE59" s="90"/>
      <c r="AF59" s="92"/>
    </row>
    <row r="60" spans="1:35" s="3" customFormat="1" ht="71.25" customHeight="1" thickBot="1">
      <c r="A60" s="289"/>
      <c r="B60" s="266"/>
      <c r="C60" s="166"/>
      <c r="D60" s="282"/>
      <c r="E60" s="167"/>
      <c r="F60" s="265" t="s">
        <v>5395</v>
      </c>
      <c r="G60" s="266"/>
      <c r="H60" s="300" t="s">
        <v>5355</v>
      </c>
      <c r="I60" s="266"/>
      <c r="J60" s="266"/>
      <c r="K60" s="266"/>
      <c r="L60" s="269"/>
      <c r="M60" s="41" t="s">
        <v>5370</v>
      </c>
      <c r="N60" s="179"/>
      <c r="O60" s="180"/>
      <c r="P60" s="271" t="s">
        <v>5402</v>
      </c>
      <c r="Q60" s="272"/>
      <c r="R60" s="272"/>
      <c r="S60" s="273"/>
      <c r="T60" s="274" t="s">
        <v>11</v>
      </c>
      <c r="U60" s="275"/>
      <c r="V60" s="276"/>
      <c r="W60" s="90">
        <v>27055</v>
      </c>
      <c r="X60" s="92">
        <f t="shared" si="6"/>
        <v>37880</v>
      </c>
      <c r="Y60" s="90"/>
      <c r="Z60" s="92">
        <f t="shared" si="7"/>
        <v>0</v>
      </c>
      <c r="AA60" s="196" t="s">
        <v>3988</v>
      </c>
      <c r="AB60" s="54"/>
      <c r="AC60" s="54"/>
      <c r="AD60" s="172"/>
      <c r="AE60" s="90"/>
      <c r="AF60" s="92"/>
    </row>
    <row r="61" spans="1:35" s="3" customFormat="1" ht="71.25" customHeight="1" thickBot="1">
      <c r="A61" s="278"/>
      <c r="B61" s="267"/>
      <c r="C61" s="166"/>
      <c r="D61" s="267"/>
      <c r="E61" s="167"/>
      <c r="F61" s="280"/>
      <c r="G61" s="280"/>
      <c r="H61" s="267"/>
      <c r="I61" s="267"/>
      <c r="J61" s="267"/>
      <c r="K61" s="267"/>
      <c r="L61" s="270"/>
      <c r="M61" s="41" t="s">
        <v>5371</v>
      </c>
      <c r="N61" s="179"/>
      <c r="O61" s="180"/>
      <c r="P61" s="271" t="s">
        <v>5403</v>
      </c>
      <c r="Q61" s="272"/>
      <c r="R61" s="272"/>
      <c r="S61" s="273"/>
      <c r="T61" s="274" t="s">
        <v>1396</v>
      </c>
      <c r="U61" s="275"/>
      <c r="V61" s="276"/>
      <c r="W61" s="90">
        <v>35700</v>
      </c>
      <c r="X61" s="92">
        <f t="shared" si="6"/>
        <v>49980</v>
      </c>
      <c r="Y61" s="90"/>
      <c r="Z61" s="92">
        <f t="shared" si="7"/>
        <v>0</v>
      </c>
      <c r="AA61" s="196" t="s">
        <v>3988</v>
      </c>
      <c r="AB61" s="54"/>
      <c r="AC61" s="54"/>
      <c r="AD61" s="172"/>
      <c r="AE61" s="90"/>
      <c r="AF61" s="92"/>
    </row>
    <row r="62" spans="1:35" s="3" customFormat="1" ht="14.25" customHeight="1" thickBot="1">
      <c r="A62" s="124"/>
      <c r="B62" s="38"/>
      <c r="C62" s="5"/>
      <c r="D62" s="122" t="s">
        <v>5021</v>
      </c>
      <c r="E62" s="6"/>
      <c r="F62" s="122"/>
      <c r="G62" s="122"/>
      <c r="H62" s="245"/>
      <c r="I62" s="245"/>
      <c r="J62" s="245"/>
      <c r="K62" s="245"/>
      <c r="L62" s="245"/>
      <c r="M62" s="70"/>
      <c r="N62" s="70"/>
      <c r="O62" s="70"/>
      <c r="P62" s="72"/>
      <c r="Q62" s="72"/>
      <c r="R62" s="72"/>
      <c r="S62" s="72"/>
      <c r="T62" s="72"/>
      <c r="U62" s="72"/>
      <c r="V62" s="72"/>
      <c r="W62" s="90"/>
      <c r="X62" s="92"/>
      <c r="Y62" s="7"/>
      <c r="Z62" s="92">
        <f t="shared" si="1"/>
        <v>0</v>
      </c>
      <c r="AA62" s="196"/>
      <c r="AB62" s="54"/>
      <c r="AC62" s="54"/>
      <c r="AD62" s="172"/>
      <c r="AI62" s="253"/>
    </row>
    <row r="63" spans="1:35" s="3" customFormat="1" ht="76.5" customHeight="1" thickBot="1">
      <c r="A63" s="277"/>
      <c r="B63" s="266"/>
      <c r="C63" s="166"/>
      <c r="D63" s="282"/>
      <c r="E63" s="167"/>
      <c r="F63" s="265" t="s">
        <v>5015</v>
      </c>
      <c r="G63" s="266"/>
      <c r="H63" s="268" t="s">
        <v>5163</v>
      </c>
      <c r="I63" s="283"/>
      <c r="J63" s="283"/>
      <c r="K63" s="283"/>
      <c r="L63" s="284"/>
      <c r="M63" s="41" t="s">
        <v>5011</v>
      </c>
      <c r="N63" s="179"/>
      <c r="O63" s="180"/>
      <c r="P63" s="271" t="s">
        <v>5017</v>
      </c>
      <c r="Q63" s="272"/>
      <c r="R63" s="272"/>
      <c r="S63" s="273"/>
      <c r="T63" s="274" t="s">
        <v>11</v>
      </c>
      <c r="U63" s="275"/>
      <c r="V63" s="276"/>
      <c r="W63" s="90">
        <v>6191</v>
      </c>
      <c r="X63" s="92">
        <f t="shared" si="0"/>
        <v>8920</v>
      </c>
      <c r="Y63" s="90"/>
      <c r="Z63" s="92">
        <f t="shared" si="1"/>
        <v>0</v>
      </c>
      <c r="AA63" s="196"/>
      <c r="AB63" s="54"/>
      <c r="AC63" s="54" t="s">
        <v>3967</v>
      </c>
      <c r="AD63" s="172">
        <f t="shared" si="2"/>
        <v>2.8835063437139485E-2</v>
      </c>
      <c r="AE63" s="90">
        <v>6191</v>
      </c>
      <c r="AF63" s="92">
        <v>8670</v>
      </c>
      <c r="AI63" s="253"/>
    </row>
    <row r="64" spans="1:35" s="3" customFormat="1" ht="76.5" customHeight="1" thickBot="1">
      <c r="A64" s="278"/>
      <c r="B64" s="267"/>
      <c r="C64" s="166"/>
      <c r="D64" s="287"/>
      <c r="E64" s="167"/>
      <c r="F64" s="267"/>
      <c r="G64" s="267"/>
      <c r="H64" s="285"/>
      <c r="I64" s="285"/>
      <c r="J64" s="285"/>
      <c r="K64" s="285"/>
      <c r="L64" s="286"/>
      <c r="M64" s="41" t="s">
        <v>5012</v>
      </c>
      <c r="N64" s="179"/>
      <c r="O64" s="180"/>
      <c r="P64" s="271" t="s">
        <v>5018</v>
      </c>
      <c r="Q64" s="272"/>
      <c r="R64" s="272"/>
      <c r="S64" s="273"/>
      <c r="T64" s="274" t="s">
        <v>1396</v>
      </c>
      <c r="U64" s="275"/>
      <c r="V64" s="276"/>
      <c r="W64" s="90">
        <v>6905</v>
      </c>
      <c r="X64" s="92">
        <f t="shared" si="0"/>
        <v>9940</v>
      </c>
      <c r="Y64" s="90"/>
      <c r="Z64" s="92">
        <f t="shared" si="1"/>
        <v>0</v>
      </c>
      <c r="AA64" s="196"/>
      <c r="AB64" s="54"/>
      <c r="AC64" s="54" t="s">
        <v>3967</v>
      </c>
      <c r="AD64" s="172">
        <f t="shared" si="2"/>
        <v>2.792140641158225E-2</v>
      </c>
      <c r="AE64" s="90">
        <v>6905</v>
      </c>
      <c r="AF64" s="92">
        <v>9670</v>
      </c>
      <c r="AI64" s="253"/>
    </row>
    <row r="65" spans="1:35" s="3" customFormat="1" ht="70.5" customHeight="1" thickBot="1">
      <c r="A65" s="277"/>
      <c r="B65" s="266"/>
      <c r="C65" s="166"/>
      <c r="D65" s="287"/>
      <c r="E65" s="167"/>
      <c r="F65" s="265" t="s">
        <v>5016</v>
      </c>
      <c r="G65" s="266"/>
      <c r="H65" s="268" t="s">
        <v>5163</v>
      </c>
      <c r="I65" s="283"/>
      <c r="J65" s="283"/>
      <c r="K65" s="283"/>
      <c r="L65" s="284"/>
      <c r="M65" s="41" t="s">
        <v>5013</v>
      </c>
      <c r="N65" s="179"/>
      <c r="O65" s="180"/>
      <c r="P65" s="271" t="s">
        <v>5019</v>
      </c>
      <c r="Q65" s="272"/>
      <c r="R65" s="272"/>
      <c r="S65" s="273"/>
      <c r="T65" s="274" t="s">
        <v>15</v>
      </c>
      <c r="U65" s="275"/>
      <c r="V65" s="276"/>
      <c r="W65" s="90">
        <v>9425</v>
      </c>
      <c r="X65" s="92">
        <f t="shared" si="0"/>
        <v>13570</v>
      </c>
      <c r="Y65" s="90"/>
      <c r="Z65" s="92">
        <f t="shared" si="1"/>
        <v>0</v>
      </c>
      <c r="AA65" s="196"/>
      <c r="AB65" s="54"/>
      <c r="AC65" s="54" t="s">
        <v>3967</v>
      </c>
      <c r="AD65" s="172">
        <f t="shared" si="2"/>
        <v>2.8030303030303072E-2</v>
      </c>
      <c r="AE65" s="90">
        <v>9425</v>
      </c>
      <c r="AF65" s="92">
        <v>13200</v>
      </c>
      <c r="AI65" s="253"/>
    </row>
    <row r="66" spans="1:35" s="3" customFormat="1" ht="70.5" customHeight="1" thickBot="1">
      <c r="A66" s="278"/>
      <c r="B66" s="267"/>
      <c r="C66" s="166"/>
      <c r="D66" s="280"/>
      <c r="E66" s="167"/>
      <c r="F66" s="267"/>
      <c r="G66" s="267"/>
      <c r="H66" s="285"/>
      <c r="I66" s="285"/>
      <c r="J66" s="285"/>
      <c r="K66" s="285"/>
      <c r="L66" s="286"/>
      <c r="M66" s="41" t="s">
        <v>5014</v>
      </c>
      <c r="N66" s="179"/>
      <c r="O66" s="180"/>
      <c r="P66" s="271" t="s">
        <v>5020</v>
      </c>
      <c r="Q66" s="272"/>
      <c r="R66" s="272"/>
      <c r="S66" s="273"/>
      <c r="T66" s="274" t="s">
        <v>1396</v>
      </c>
      <c r="U66" s="275"/>
      <c r="V66" s="276"/>
      <c r="W66" s="90">
        <v>10195</v>
      </c>
      <c r="X66" s="92">
        <f t="shared" si="0"/>
        <v>14680</v>
      </c>
      <c r="Y66" s="90"/>
      <c r="Z66" s="92">
        <f t="shared" si="1"/>
        <v>0</v>
      </c>
      <c r="AA66" s="196"/>
      <c r="AB66" s="54"/>
      <c r="AC66" s="54" t="s">
        <v>3967</v>
      </c>
      <c r="AD66" s="172">
        <f t="shared" si="2"/>
        <v>2.8731604765241725E-2</v>
      </c>
      <c r="AE66" s="90">
        <v>10195</v>
      </c>
      <c r="AF66" s="92">
        <v>14270</v>
      </c>
      <c r="AI66" s="253"/>
    </row>
    <row r="67" spans="1:35" s="3" customFormat="1" ht="67.5" customHeight="1" thickBot="1">
      <c r="A67" s="277"/>
      <c r="B67" s="266"/>
      <c r="C67" s="166"/>
      <c r="D67" s="282"/>
      <c r="E67" s="167"/>
      <c r="F67" s="265" t="s">
        <v>5029</v>
      </c>
      <c r="G67" s="266"/>
      <c r="H67" s="300" t="s">
        <v>5164</v>
      </c>
      <c r="I67" s="283"/>
      <c r="J67" s="283"/>
      <c r="K67" s="283"/>
      <c r="L67" s="284"/>
      <c r="M67" s="41" t="s">
        <v>5022</v>
      </c>
      <c r="N67" s="179"/>
      <c r="O67" s="180"/>
      <c r="P67" s="271" t="s">
        <v>5024</v>
      </c>
      <c r="Q67" s="272"/>
      <c r="R67" s="272"/>
      <c r="S67" s="273"/>
      <c r="T67" s="274" t="s">
        <v>11</v>
      </c>
      <c r="U67" s="275"/>
      <c r="V67" s="276"/>
      <c r="W67" s="90">
        <v>9379</v>
      </c>
      <c r="X67" s="92">
        <f t="shared" si="0"/>
        <v>13510</v>
      </c>
      <c r="Y67" s="90"/>
      <c r="Z67" s="92">
        <f t="shared" si="1"/>
        <v>0</v>
      </c>
      <c r="AA67" s="196"/>
      <c r="AB67" s="54"/>
      <c r="AC67" s="54" t="s">
        <v>3967</v>
      </c>
      <c r="AD67" s="172">
        <f t="shared" si="2"/>
        <v>2.8941355674029001E-2</v>
      </c>
      <c r="AE67" s="90">
        <v>9379</v>
      </c>
      <c r="AF67" s="92">
        <v>13130</v>
      </c>
      <c r="AI67" s="253"/>
    </row>
    <row r="68" spans="1:35" s="3" customFormat="1" ht="67.5" customHeight="1" thickBot="1">
      <c r="A68" s="279"/>
      <c r="B68" s="280"/>
      <c r="C68" s="166"/>
      <c r="D68" s="280"/>
      <c r="E68" s="167"/>
      <c r="F68" s="280"/>
      <c r="G68" s="280"/>
      <c r="H68" s="291"/>
      <c r="I68" s="291"/>
      <c r="J68" s="291"/>
      <c r="K68" s="291"/>
      <c r="L68" s="292"/>
      <c r="M68" s="41" t="s">
        <v>5023</v>
      </c>
      <c r="N68" s="179"/>
      <c r="O68" s="180"/>
      <c r="P68" s="271" t="s">
        <v>5025</v>
      </c>
      <c r="Q68" s="272"/>
      <c r="R68" s="272"/>
      <c r="S68" s="273"/>
      <c r="T68" s="274" t="s">
        <v>1396</v>
      </c>
      <c r="U68" s="275"/>
      <c r="V68" s="276"/>
      <c r="W68" s="90">
        <v>10766</v>
      </c>
      <c r="X68" s="92">
        <f t="shared" si="0"/>
        <v>15500</v>
      </c>
      <c r="Y68" s="90"/>
      <c r="Z68" s="92">
        <f t="shared" si="1"/>
        <v>0</v>
      </c>
      <c r="AA68" s="196"/>
      <c r="AB68" s="54"/>
      <c r="AC68" s="54" t="s">
        <v>3967</v>
      </c>
      <c r="AD68" s="172">
        <f t="shared" si="2"/>
        <v>2.8533510285335018E-2</v>
      </c>
      <c r="AE68" s="90">
        <v>10766</v>
      </c>
      <c r="AF68" s="92">
        <v>15070</v>
      </c>
      <c r="AI68" s="253"/>
    </row>
    <row r="69" spans="1:35" s="3" customFormat="1" ht="140.25" customHeight="1" thickBot="1">
      <c r="A69" s="277"/>
      <c r="B69" s="266"/>
      <c r="C69" s="166"/>
      <c r="D69" s="181"/>
      <c r="E69" s="167"/>
      <c r="F69" s="265" t="s">
        <v>5030</v>
      </c>
      <c r="G69" s="266"/>
      <c r="H69" s="300" t="s">
        <v>5165</v>
      </c>
      <c r="I69" s="283"/>
      <c r="J69" s="283"/>
      <c r="K69" s="283"/>
      <c r="L69" s="284"/>
      <c r="M69" s="41" t="s">
        <v>5010</v>
      </c>
      <c r="N69" s="179"/>
      <c r="O69" s="180"/>
      <c r="P69" s="288" t="s">
        <v>5027</v>
      </c>
      <c r="Q69" s="272"/>
      <c r="R69" s="272"/>
      <c r="S69" s="273"/>
      <c r="T69" s="274" t="s">
        <v>11</v>
      </c>
      <c r="U69" s="275"/>
      <c r="V69" s="276"/>
      <c r="W69" s="90">
        <v>19375</v>
      </c>
      <c r="X69" s="92">
        <f t="shared" si="0"/>
        <v>27900</v>
      </c>
      <c r="Y69" s="90"/>
      <c r="Z69" s="92">
        <f t="shared" si="1"/>
        <v>0</v>
      </c>
      <c r="AA69" s="196"/>
      <c r="AB69" s="54"/>
      <c r="AC69" s="54" t="s">
        <v>3967</v>
      </c>
      <c r="AD69" s="172">
        <f t="shared" si="2"/>
        <v>2.8381865093991987E-2</v>
      </c>
      <c r="AE69" s="90">
        <v>19375</v>
      </c>
      <c r="AF69" s="92">
        <v>27130</v>
      </c>
      <c r="AI69" s="253"/>
    </row>
    <row r="70" spans="1:35" s="3" customFormat="1" ht="140.25" customHeight="1" thickBot="1">
      <c r="A70" s="279"/>
      <c r="B70" s="280"/>
      <c r="C70" s="166"/>
      <c r="D70" s="181"/>
      <c r="E70" s="167"/>
      <c r="F70" s="280"/>
      <c r="G70" s="280"/>
      <c r="H70" s="291"/>
      <c r="I70" s="291"/>
      <c r="J70" s="291"/>
      <c r="K70" s="291"/>
      <c r="L70" s="292"/>
      <c r="M70" s="41" t="s">
        <v>5026</v>
      </c>
      <c r="N70" s="179"/>
      <c r="O70" s="180"/>
      <c r="P70" s="288" t="s">
        <v>5028</v>
      </c>
      <c r="Q70" s="272"/>
      <c r="R70" s="272"/>
      <c r="S70" s="273"/>
      <c r="T70" s="274" t="s">
        <v>1396</v>
      </c>
      <c r="U70" s="275"/>
      <c r="V70" s="276"/>
      <c r="W70" s="90">
        <v>24725</v>
      </c>
      <c r="X70" s="92">
        <f t="shared" si="0"/>
        <v>35600</v>
      </c>
      <c r="Y70" s="90"/>
      <c r="Z70" s="92">
        <f t="shared" si="1"/>
        <v>0</v>
      </c>
      <c r="AA70" s="196"/>
      <c r="AB70" s="54"/>
      <c r="AC70" s="54" t="s">
        <v>3967</v>
      </c>
      <c r="AD70" s="172">
        <f t="shared" si="2"/>
        <v>2.8307336799537897E-2</v>
      </c>
      <c r="AE70" s="90">
        <v>24725</v>
      </c>
      <c r="AF70" s="92">
        <v>34620</v>
      </c>
      <c r="AI70" s="253"/>
    </row>
    <row r="71" spans="1:35" s="3" customFormat="1" ht="140.25" customHeight="1" thickBot="1">
      <c r="A71" s="277"/>
      <c r="B71" s="266"/>
      <c r="C71" s="166"/>
      <c r="D71" s="181"/>
      <c r="E71" s="167"/>
      <c r="F71" s="265" t="s">
        <v>5035</v>
      </c>
      <c r="G71" s="266"/>
      <c r="H71" s="300" t="s">
        <v>5036</v>
      </c>
      <c r="I71" s="283"/>
      <c r="J71" s="283"/>
      <c r="K71" s="283"/>
      <c r="L71" s="284"/>
      <c r="M71" s="41" t="s">
        <v>5031</v>
      </c>
      <c r="N71" s="179"/>
      <c r="O71" s="180"/>
      <c r="P71" s="288" t="s">
        <v>5033</v>
      </c>
      <c r="Q71" s="272"/>
      <c r="R71" s="272"/>
      <c r="S71" s="273"/>
      <c r="T71" s="274" t="s">
        <v>11</v>
      </c>
      <c r="U71" s="275"/>
      <c r="V71" s="276"/>
      <c r="W71" s="90">
        <v>21537</v>
      </c>
      <c r="X71" s="92">
        <f t="shared" si="0"/>
        <v>31010</v>
      </c>
      <c r="Y71" s="90"/>
      <c r="Z71" s="92">
        <f t="shared" si="1"/>
        <v>0</v>
      </c>
      <c r="AA71" s="196"/>
      <c r="AB71" s="54"/>
      <c r="AC71" s="54" t="s">
        <v>3967</v>
      </c>
      <c r="AD71" s="172">
        <f t="shared" si="2"/>
        <v>2.8524046434494243E-2</v>
      </c>
      <c r="AE71" s="90">
        <v>21537</v>
      </c>
      <c r="AF71" s="92">
        <v>30150</v>
      </c>
      <c r="AI71" s="253"/>
    </row>
    <row r="72" spans="1:35" s="3" customFormat="1" ht="140.25" customHeight="1" thickBot="1">
      <c r="A72" s="279"/>
      <c r="B72" s="280"/>
      <c r="C72" s="166"/>
      <c r="D72" s="181"/>
      <c r="E72" s="167"/>
      <c r="F72" s="280"/>
      <c r="G72" s="280"/>
      <c r="H72" s="291"/>
      <c r="I72" s="291"/>
      <c r="J72" s="291"/>
      <c r="K72" s="291"/>
      <c r="L72" s="292"/>
      <c r="M72" s="41" t="s">
        <v>5032</v>
      </c>
      <c r="N72" s="179"/>
      <c r="O72" s="180"/>
      <c r="P72" s="288" t="s">
        <v>5034</v>
      </c>
      <c r="Q72" s="272"/>
      <c r="R72" s="272"/>
      <c r="S72" s="273"/>
      <c r="T72" s="274" t="s">
        <v>1396</v>
      </c>
      <c r="U72" s="275"/>
      <c r="V72" s="276"/>
      <c r="W72" s="90">
        <v>25928</v>
      </c>
      <c r="X72" s="92">
        <f t="shared" si="0"/>
        <v>37340</v>
      </c>
      <c r="Y72" s="90"/>
      <c r="Z72" s="92">
        <f t="shared" si="1"/>
        <v>0</v>
      </c>
      <c r="AA72" s="196"/>
      <c r="AB72" s="54"/>
      <c r="AC72" s="54" t="s">
        <v>3967</v>
      </c>
      <c r="AD72" s="172">
        <f t="shared" si="2"/>
        <v>2.8650137741046855E-2</v>
      </c>
      <c r="AE72" s="90">
        <v>25928</v>
      </c>
      <c r="AF72" s="92">
        <v>36300</v>
      </c>
      <c r="AI72" s="253"/>
    </row>
    <row r="73" spans="1:35" s="3" customFormat="1" ht="14.25" customHeight="1" thickBot="1">
      <c r="A73" s="124"/>
      <c r="B73" s="38"/>
      <c r="C73" s="5"/>
      <c r="D73" s="122" t="s">
        <v>5134</v>
      </c>
      <c r="E73" s="6"/>
      <c r="F73" s="122"/>
      <c r="G73" s="122"/>
      <c r="H73" s="245"/>
      <c r="I73" s="245"/>
      <c r="J73" s="245"/>
      <c r="K73" s="245"/>
      <c r="L73" s="245"/>
      <c r="M73" s="70"/>
      <c r="N73" s="70"/>
      <c r="O73" s="70"/>
      <c r="P73" s="72"/>
      <c r="Q73" s="72"/>
      <c r="R73" s="72"/>
      <c r="S73" s="72"/>
      <c r="T73" s="72"/>
      <c r="U73" s="72"/>
      <c r="V73" s="72"/>
      <c r="W73" s="90"/>
      <c r="X73" s="92"/>
      <c r="Y73" s="7"/>
      <c r="Z73" s="92">
        <f t="shared" si="1"/>
        <v>0</v>
      </c>
      <c r="AA73" s="196"/>
      <c r="AB73" s="54"/>
      <c r="AC73" s="54"/>
      <c r="AD73" s="172" t="e">
        <f t="shared" si="2"/>
        <v>#DIV/0!</v>
      </c>
      <c r="AI73" s="253"/>
    </row>
    <row r="74" spans="1:35" s="3" customFormat="1" ht="76.5" customHeight="1" thickBot="1">
      <c r="A74" s="277"/>
      <c r="B74" s="266"/>
      <c r="C74" s="166"/>
      <c r="D74" s="181"/>
      <c r="E74" s="167"/>
      <c r="F74" s="265" t="s">
        <v>5015</v>
      </c>
      <c r="G74" s="266"/>
      <c r="H74" s="268" t="s">
        <v>5163</v>
      </c>
      <c r="I74" s="266"/>
      <c r="J74" s="266"/>
      <c r="K74" s="266"/>
      <c r="L74" s="269"/>
      <c r="M74" s="41" t="s">
        <v>5131</v>
      </c>
      <c r="N74" s="179"/>
      <c r="O74" s="180"/>
      <c r="P74" s="271" t="s">
        <v>5135</v>
      </c>
      <c r="Q74" s="272"/>
      <c r="R74" s="272"/>
      <c r="S74" s="273"/>
      <c r="T74" s="274" t="s">
        <v>11</v>
      </c>
      <c r="U74" s="275"/>
      <c r="V74" s="276"/>
      <c r="W74" s="90">
        <v>7064</v>
      </c>
      <c r="X74" s="92">
        <f t="shared" si="0"/>
        <v>10170</v>
      </c>
      <c r="Y74" s="90"/>
      <c r="Z74" s="92">
        <f t="shared" si="1"/>
        <v>0</v>
      </c>
      <c r="AA74" s="196"/>
      <c r="AB74" s="54"/>
      <c r="AC74" s="54" t="s">
        <v>3967</v>
      </c>
      <c r="AD74" s="172">
        <f t="shared" si="2"/>
        <v>2.8311425682507663E-2</v>
      </c>
      <c r="AE74" s="90">
        <v>7064</v>
      </c>
      <c r="AF74" s="92">
        <v>9890</v>
      </c>
      <c r="AI74" s="253"/>
    </row>
    <row r="75" spans="1:35" s="3" customFormat="1" ht="76.5" customHeight="1" thickBot="1">
      <c r="A75" s="278"/>
      <c r="B75" s="267"/>
      <c r="C75" s="166"/>
      <c r="D75" s="181"/>
      <c r="E75" s="167"/>
      <c r="F75" s="267"/>
      <c r="G75" s="267"/>
      <c r="H75" s="267"/>
      <c r="I75" s="267"/>
      <c r="J75" s="267"/>
      <c r="K75" s="267"/>
      <c r="L75" s="270"/>
      <c r="M75" s="41" t="s">
        <v>5133</v>
      </c>
      <c r="N75" s="179"/>
      <c r="O75" s="180"/>
      <c r="P75" s="271" t="s">
        <v>5136</v>
      </c>
      <c r="Q75" s="272"/>
      <c r="R75" s="272"/>
      <c r="S75" s="273"/>
      <c r="T75" s="274" t="s">
        <v>1396</v>
      </c>
      <c r="U75" s="275"/>
      <c r="V75" s="276"/>
      <c r="W75" s="90">
        <v>8604</v>
      </c>
      <c r="X75" s="92">
        <f t="shared" si="0"/>
        <v>12390</v>
      </c>
      <c r="Y75" s="90"/>
      <c r="Z75" s="92">
        <f t="shared" si="1"/>
        <v>0</v>
      </c>
      <c r="AA75" s="196"/>
      <c r="AB75" s="54"/>
      <c r="AC75" s="54" t="s">
        <v>3967</v>
      </c>
      <c r="AD75" s="172">
        <f t="shared" si="2"/>
        <v>2.8215767634854672E-2</v>
      </c>
      <c r="AE75" s="90">
        <v>8604</v>
      </c>
      <c r="AF75" s="92">
        <v>12050</v>
      </c>
      <c r="AI75" s="253"/>
    </row>
    <row r="76" spans="1:35" s="3" customFormat="1" ht="76.5" customHeight="1" thickBot="1">
      <c r="A76" s="278"/>
      <c r="B76" s="267"/>
      <c r="C76" s="166"/>
      <c r="D76" s="181"/>
      <c r="E76" s="167"/>
      <c r="F76" s="267"/>
      <c r="G76" s="267"/>
      <c r="H76" s="267"/>
      <c r="I76" s="267"/>
      <c r="J76" s="267"/>
      <c r="K76" s="267"/>
      <c r="L76" s="270"/>
      <c r="M76" s="41" t="s">
        <v>5132</v>
      </c>
      <c r="N76" s="179"/>
      <c r="O76" s="180"/>
      <c r="P76" s="271" t="s">
        <v>5137</v>
      </c>
      <c r="Q76" s="272"/>
      <c r="R76" s="272"/>
      <c r="S76" s="273"/>
      <c r="T76" s="274" t="s">
        <v>1863</v>
      </c>
      <c r="U76" s="275"/>
      <c r="V76" s="276"/>
      <c r="W76" s="90">
        <v>8604</v>
      </c>
      <c r="X76" s="92">
        <f t="shared" si="0"/>
        <v>12390</v>
      </c>
      <c r="Y76" s="90"/>
      <c r="Z76" s="92">
        <f t="shared" si="1"/>
        <v>0</v>
      </c>
      <c r="AA76" s="196"/>
      <c r="AB76" s="54"/>
      <c r="AC76" s="54" t="s">
        <v>3967</v>
      </c>
      <c r="AD76" s="172">
        <f t="shared" si="2"/>
        <v>2.8215767634854672E-2</v>
      </c>
      <c r="AE76" s="90">
        <v>8604</v>
      </c>
      <c r="AF76" s="92">
        <v>12050</v>
      </c>
      <c r="AI76" s="253"/>
    </row>
    <row r="77" spans="1:35" s="3" customFormat="1" ht="189.75" customHeight="1" thickBot="1">
      <c r="A77" s="278"/>
      <c r="B77" s="267"/>
      <c r="C77" s="166"/>
      <c r="D77" s="181"/>
      <c r="E77" s="167"/>
      <c r="F77" s="285" t="s">
        <v>5140</v>
      </c>
      <c r="G77" s="285"/>
      <c r="H77" s="311" t="s">
        <v>5163</v>
      </c>
      <c r="I77" s="267"/>
      <c r="J77" s="267"/>
      <c r="K77" s="267"/>
      <c r="L77" s="270"/>
      <c r="M77" s="41" t="s">
        <v>5138</v>
      </c>
      <c r="N77" s="179"/>
      <c r="O77" s="180"/>
      <c r="P77" s="271" t="s">
        <v>5139</v>
      </c>
      <c r="Q77" s="272"/>
      <c r="R77" s="272"/>
      <c r="S77" s="273"/>
      <c r="T77" s="274" t="s">
        <v>1396</v>
      </c>
      <c r="U77" s="275"/>
      <c r="V77" s="276"/>
      <c r="W77" s="90">
        <v>11577</v>
      </c>
      <c r="X77" s="92">
        <f t="shared" si="0"/>
        <v>16670</v>
      </c>
      <c r="Y77" s="90"/>
      <c r="Z77" s="92">
        <f t="shared" si="1"/>
        <v>0</v>
      </c>
      <c r="AA77" s="196"/>
      <c r="AB77" s="54"/>
      <c r="AC77" s="54" t="s">
        <v>3967</v>
      </c>
      <c r="AD77" s="172">
        <f t="shared" si="2"/>
        <v>2.8377544725478154E-2</v>
      </c>
      <c r="AE77" s="90">
        <v>11577</v>
      </c>
      <c r="AF77" s="92">
        <v>16210</v>
      </c>
      <c r="AI77" s="253"/>
    </row>
    <row r="78" spans="1:35" s="3" customFormat="1" ht="76.5" customHeight="1" thickBot="1">
      <c r="A78" s="277"/>
      <c r="B78" s="266"/>
      <c r="C78" s="166"/>
      <c r="D78" s="181"/>
      <c r="E78" s="167"/>
      <c r="F78" s="265" t="s">
        <v>5147</v>
      </c>
      <c r="G78" s="266"/>
      <c r="H78" s="268" t="s">
        <v>5164</v>
      </c>
      <c r="I78" s="266"/>
      <c r="J78" s="266"/>
      <c r="K78" s="266"/>
      <c r="L78" s="269"/>
      <c r="M78" s="41" t="s">
        <v>5141</v>
      </c>
      <c r="N78" s="179"/>
      <c r="O78" s="180"/>
      <c r="P78" s="271" t="s">
        <v>5144</v>
      </c>
      <c r="Q78" s="272"/>
      <c r="R78" s="272"/>
      <c r="S78" s="273"/>
      <c r="T78" s="274" t="s">
        <v>11</v>
      </c>
      <c r="U78" s="275"/>
      <c r="V78" s="276"/>
      <c r="W78" s="90">
        <v>11480</v>
      </c>
      <c r="X78" s="92">
        <f t="shared" si="0"/>
        <v>16530</v>
      </c>
      <c r="Y78" s="90"/>
      <c r="Z78" s="92">
        <f t="shared" si="1"/>
        <v>0</v>
      </c>
      <c r="AA78" s="196"/>
      <c r="AB78" s="54"/>
      <c r="AC78" s="54" t="s">
        <v>3967</v>
      </c>
      <c r="AD78" s="172">
        <f t="shared" si="2"/>
        <v>2.862476664592406E-2</v>
      </c>
      <c r="AE78" s="90">
        <v>11480</v>
      </c>
      <c r="AF78" s="92">
        <v>16070</v>
      </c>
      <c r="AI78" s="253"/>
    </row>
    <row r="79" spans="1:35" s="3" customFormat="1" ht="76.5" customHeight="1" thickBot="1">
      <c r="A79" s="278"/>
      <c r="B79" s="267"/>
      <c r="C79" s="166"/>
      <c r="D79" s="181"/>
      <c r="E79" s="167"/>
      <c r="F79" s="267"/>
      <c r="G79" s="267"/>
      <c r="H79" s="267"/>
      <c r="I79" s="267"/>
      <c r="J79" s="267"/>
      <c r="K79" s="267"/>
      <c r="L79" s="270"/>
      <c r="M79" s="41" t="s">
        <v>5143</v>
      </c>
      <c r="N79" s="179"/>
      <c r="O79" s="180"/>
      <c r="P79" s="271" t="s">
        <v>5145</v>
      </c>
      <c r="Q79" s="272"/>
      <c r="R79" s="272"/>
      <c r="S79" s="273"/>
      <c r="T79" s="274" t="s">
        <v>1396</v>
      </c>
      <c r="U79" s="275"/>
      <c r="V79" s="276"/>
      <c r="W79" s="90">
        <v>12352</v>
      </c>
      <c r="X79" s="92">
        <f t="shared" si="0"/>
        <v>17790</v>
      </c>
      <c r="Y79" s="90"/>
      <c r="Z79" s="92">
        <f t="shared" si="1"/>
        <v>0</v>
      </c>
      <c r="AA79" s="196"/>
      <c r="AB79" s="54"/>
      <c r="AC79" s="54" t="s">
        <v>3967</v>
      </c>
      <c r="AD79" s="172">
        <f t="shared" si="2"/>
        <v>2.8918449971081506E-2</v>
      </c>
      <c r="AE79" s="90">
        <v>12352</v>
      </c>
      <c r="AF79" s="92">
        <v>17290</v>
      </c>
      <c r="AI79" s="253"/>
    </row>
    <row r="80" spans="1:35" s="3" customFormat="1" ht="76.5" customHeight="1" thickBot="1">
      <c r="A80" s="278"/>
      <c r="B80" s="267"/>
      <c r="C80" s="166"/>
      <c r="D80" s="181"/>
      <c r="E80" s="167"/>
      <c r="F80" s="267"/>
      <c r="G80" s="267"/>
      <c r="H80" s="267"/>
      <c r="I80" s="267"/>
      <c r="J80" s="267"/>
      <c r="K80" s="267"/>
      <c r="L80" s="270"/>
      <c r="M80" s="41" t="s">
        <v>5142</v>
      </c>
      <c r="N80" s="179"/>
      <c r="O80" s="180"/>
      <c r="P80" s="271" t="s">
        <v>5146</v>
      </c>
      <c r="Q80" s="272"/>
      <c r="R80" s="272"/>
      <c r="S80" s="273"/>
      <c r="T80" s="274" t="s">
        <v>1863</v>
      </c>
      <c r="U80" s="275"/>
      <c r="V80" s="276"/>
      <c r="W80" s="90">
        <v>12352</v>
      </c>
      <c r="X80" s="92">
        <f t="shared" si="0"/>
        <v>17790</v>
      </c>
      <c r="Y80" s="90"/>
      <c r="Z80" s="92">
        <f t="shared" si="1"/>
        <v>0</v>
      </c>
      <c r="AA80" s="196"/>
      <c r="AB80" s="54"/>
      <c r="AC80" s="54" t="s">
        <v>3967</v>
      </c>
      <c r="AD80" s="172">
        <f t="shared" si="2"/>
        <v>2.8918449971081506E-2</v>
      </c>
      <c r="AE80" s="90">
        <v>12352</v>
      </c>
      <c r="AF80" s="92">
        <v>17290</v>
      </c>
      <c r="AI80" s="253"/>
    </row>
    <row r="81" spans="1:35" s="3" customFormat="1" ht="140.25" customHeight="1" thickBot="1">
      <c r="A81" s="277"/>
      <c r="B81" s="266"/>
      <c r="C81" s="166"/>
      <c r="D81" s="181"/>
      <c r="E81" s="167"/>
      <c r="F81" s="265" t="s">
        <v>5148</v>
      </c>
      <c r="G81" s="266"/>
      <c r="H81" s="300" t="s">
        <v>5155</v>
      </c>
      <c r="I81" s="266"/>
      <c r="J81" s="266"/>
      <c r="K81" s="266"/>
      <c r="L81" s="269"/>
      <c r="M81" s="41" t="s">
        <v>5149</v>
      </c>
      <c r="N81" s="179"/>
      <c r="O81" s="180"/>
      <c r="P81" s="288" t="s">
        <v>5152</v>
      </c>
      <c r="Q81" s="272"/>
      <c r="R81" s="272"/>
      <c r="S81" s="273"/>
      <c r="T81" s="274" t="s">
        <v>11</v>
      </c>
      <c r="U81" s="275"/>
      <c r="V81" s="276"/>
      <c r="W81" s="90">
        <v>25928</v>
      </c>
      <c r="X81" s="92">
        <f t="shared" si="0"/>
        <v>37340</v>
      </c>
      <c r="Y81" s="90"/>
      <c r="Z81" s="92">
        <f t="shared" si="1"/>
        <v>0</v>
      </c>
      <c r="AA81" s="196"/>
      <c r="AB81" s="54"/>
      <c r="AC81" s="54" t="s">
        <v>3967</v>
      </c>
      <c r="AD81" s="172">
        <f t="shared" si="2"/>
        <v>2.8650137741046855E-2</v>
      </c>
      <c r="AE81" s="90">
        <v>25928</v>
      </c>
      <c r="AF81" s="92">
        <v>36300</v>
      </c>
      <c r="AI81" s="253"/>
    </row>
    <row r="82" spans="1:35" s="3" customFormat="1" ht="140.25" customHeight="1" thickBot="1">
      <c r="A82" s="278"/>
      <c r="B82" s="267"/>
      <c r="C82" s="166"/>
      <c r="D82" s="181"/>
      <c r="E82" s="167"/>
      <c r="F82" s="267"/>
      <c r="G82" s="267"/>
      <c r="H82" s="267"/>
      <c r="I82" s="267"/>
      <c r="J82" s="267"/>
      <c r="K82" s="267"/>
      <c r="L82" s="270"/>
      <c r="M82" s="41" t="s">
        <v>5151</v>
      </c>
      <c r="N82" s="179"/>
      <c r="O82" s="180"/>
      <c r="P82" s="288" t="s">
        <v>5153</v>
      </c>
      <c r="Q82" s="272"/>
      <c r="R82" s="272"/>
      <c r="S82" s="273"/>
      <c r="T82" s="274" t="s">
        <v>1396</v>
      </c>
      <c r="U82" s="275"/>
      <c r="V82" s="276"/>
      <c r="W82" s="90">
        <v>28968</v>
      </c>
      <c r="X82" s="92">
        <f t="shared" si="0"/>
        <v>41710</v>
      </c>
      <c r="Y82" s="90"/>
      <c r="Z82" s="92">
        <f t="shared" si="1"/>
        <v>0</v>
      </c>
      <c r="AA82" s="196"/>
      <c r="AB82" s="54"/>
      <c r="AC82" s="54" t="s">
        <v>3967</v>
      </c>
      <c r="AD82" s="172">
        <f t="shared" si="2"/>
        <v>2.8353057199210996E-2</v>
      </c>
      <c r="AE82" s="90">
        <v>28968</v>
      </c>
      <c r="AF82" s="92">
        <v>40560</v>
      </c>
      <c r="AI82" s="253"/>
    </row>
    <row r="83" spans="1:35" s="3" customFormat="1" ht="140.25" customHeight="1" thickBot="1">
      <c r="A83" s="278"/>
      <c r="B83" s="267"/>
      <c r="C83" s="166"/>
      <c r="D83" s="181"/>
      <c r="E83" s="167"/>
      <c r="F83" s="267"/>
      <c r="G83" s="267"/>
      <c r="H83" s="267"/>
      <c r="I83" s="267"/>
      <c r="J83" s="267"/>
      <c r="K83" s="267"/>
      <c r="L83" s="270"/>
      <c r="M83" s="41" t="s">
        <v>5150</v>
      </c>
      <c r="N83" s="179"/>
      <c r="O83" s="180"/>
      <c r="P83" s="288" t="s">
        <v>5154</v>
      </c>
      <c r="Q83" s="272"/>
      <c r="R83" s="272"/>
      <c r="S83" s="273"/>
      <c r="T83" s="274" t="s">
        <v>1863</v>
      </c>
      <c r="U83" s="275"/>
      <c r="V83" s="276"/>
      <c r="W83" s="90">
        <v>28968</v>
      </c>
      <c r="X83" s="92">
        <f t="shared" si="0"/>
        <v>41710</v>
      </c>
      <c r="Y83" s="90"/>
      <c r="Z83" s="92">
        <f t="shared" si="1"/>
        <v>0</v>
      </c>
      <c r="AA83" s="196"/>
      <c r="AB83" s="54"/>
      <c r="AC83" s="54" t="s">
        <v>3967</v>
      </c>
      <c r="AD83" s="172">
        <f t="shared" si="2"/>
        <v>2.8353057199210996E-2</v>
      </c>
      <c r="AE83" s="90">
        <v>28968</v>
      </c>
      <c r="AF83" s="92">
        <v>40560</v>
      </c>
      <c r="AI83" s="253"/>
    </row>
    <row r="84" spans="1:35" s="3" customFormat="1" ht="140.25" customHeight="1" thickBot="1">
      <c r="A84" s="277"/>
      <c r="B84" s="266"/>
      <c r="C84" s="166"/>
      <c r="D84" s="181"/>
      <c r="E84" s="167"/>
      <c r="F84" s="265" t="s">
        <v>5148</v>
      </c>
      <c r="G84" s="266"/>
      <c r="H84" s="300" t="s">
        <v>5162</v>
      </c>
      <c r="I84" s="266"/>
      <c r="J84" s="266"/>
      <c r="K84" s="266"/>
      <c r="L84" s="269"/>
      <c r="M84" s="41" t="s">
        <v>5156</v>
      </c>
      <c r="N84" s="179"/>
      <c r="O84" s="180"/>
      <c r="P84" s="288" t="s">
        <v>5159</v>
      </c>
      <c r="Q84" s="272"/>
      <c r="R84" s="272"/>
      <c r="S84" s="273"/>
      <c r="T84" s="274" t="s">
        <v>11</v>
      </c>
      <c r="U84" s="275"/>
      <c r="V84" s="276"/>
      <c r="W84" s="90">
        <v>21803</v>
      </c>
      <c r="X84" s="92">
        <f t="shared" si="0"/>
        <v>31400</v>
      </c>
      <c r="Y84" s="90"/>
      <c r="Z84" s="92">
        <f t="shared" si="1"/>
        <v>0</v>
      </c>
      <c r="AA84" s="196"/>
      <c r="AB84" s="54"/>
      <c r="AC84" s="54" t="s">
        <v>3967</v>
      </c>
      <c r="AD84" s="172">
        <f t="shared" si="2"/>
        <v>2.8833551769331667E-2</v>
      </c>
      <c r="AE84" s="90">
        <v>21803</v>
      </c>
      <c r="AF84" s="92">
        <v>30520</v>
      </c>
      <c r="AI84" s="253"/>
    </row>
    <row r="85" spans="1:35" s="3" customFormat="1" ht="140.25" customHeight="1" thickBot="1">
      <c r="A85" s="278"/>
      <c r="B85" s="267"/>
      <c r="C85" s="166"/>
      <c r="D85" s="181"/>
      <c r="E85" s="167"/>
      <c r="F85" s="267"/>
      <c r="G85" s="267"/>
      <c r="H85" s="267"/>
      <c r="I85" s="267"/>
      <c r="J85" s="267"/>
      <c r="K85" s="267"/>
      <c r="L85" s="270"/>
      <c r="M85" s="41" t="s">
        <v>5158</v>
      </c>
      <c r="N85" s="179"/>
      <c r="O85" s="180"/>
      <c r="P85" s="288" t="s">
        <v>5160</v>
      </c>
      <c r="Q85" s="272"/>
      <c r="R85" s="272"/>
      <c r="S85" s="273"/>
      <c r="T85" s="274" t="s">
        <v>1396</v>
      </c>
      <c r="U85" s="275"/>
      <c r="V85" s="276"/>
      <c r="W85" s="90">
        <v>25250</v>
      </c>
      <c r="X85" s="92">
        <f t="shared" si="0"/>
        <v>36360</v>
      </c>
      <c r="Y85" s="90"/>
      <c r="Z85" s="92">
        <f t="shared" si="1"/>
        <v>0</v>
      </c>
      <c r="AA85" s="196"/>
      <c r="AB85" s="54"/>
      <c r="AC85" s="54" t="s">
        <v>3967</v>
      </c>
      <c r="AD85" s="172">
        <f t="shared" si="2"/>
        <v>2.857142857142847E-2</v>
      </c>
      <c r="AE85" s="90">
        <v>25250</v>
      </c>
      <c r="AF85" s="92">
        <v>35350</v>
      </c>
      <c r="AI85" s="253"/>
    </row>
    <row r="86" spans="1:35" s="3" customFormat="1" ht="140.25" customHeight="1" thickBot="1">
      <c r="A86" s="278"/>
      <c r="B86" s="267"/>
      <c r="C86" s="166"/>
      <c r="D86" s="181"/>
      <c r="E86" s="167"/>
      <c r="F86" s="267"/>
      <c r="G86" s="267"/>
      <c r="H86" s="267"/>
      <c r="I86" s="267"/>
      <c r="J86" s="267"/>
      <c r="K86" s="267"/>
      <c r="L86" s="270"/>
      <c r="M86" s="41" t="s">
        <v>5157</v>
      </c>
      <c r="N86" s="179"/>
      <c r="O86" s="180"/>
      <c r="P86" s="288" t="s">
        <v>5161</v>
      </c>
      <c r="Q86" s="272"/>
      <c r="R86" s="272"/>
      <c r="S86" s="273"/>
      <c r="T86" s="274" t="s">
        <v>1863</v>
      </c>
      <c r="U86" s="275"/>
      <c r="V86" s="276"/>
      <c r="W86" s="90">
        <v>25250</v>
      </c>
      <c r="X86" s="92">
        <f t="shared" si="0"/>
        <v>36360</v>
      </c>
      <c r="Y86" s="90"/>
      <c r="Z86" s="92">
        <f t="shared" si="1"/>
        <v>0</v>
      </c>
      <c r="AA86" s="196"/>
      <c r="AB86" s="54"/>
      <c r="AC86" s="54" t="s">
        <v>3967</v>
      </c>
      <c r="AD86" s="172">
        <f t="shared" si="2"/>
        <v>2.857142857142847E-2</v>
      </c>
      <c r="AE86" s="90">
        <v>25250</v>
      </c>
      <c r="AF86" s="92">
        <v>35350</v>
      </c>
      <c r="AI86" s="253"/>
    </row>
    <row r="87" spans="1:35" s="3" customFormat="1" ht="14.25" customHeight="1" thickBot="1">
      <c r="A87" s="124"/>
      <c r="B87" s="38"/>
      <c r="C87" s="5"/>
      <c r="D87" s="122" t="s">
        <v>4381</v>
      </c>
      <c r="E87" s="6"/>
      <c r="F87" s="122"/>
      <c r="G87" s="122"/>
      <c r="H87" s="245"/>
      <c r="I87" s="245"/>
      <c r="J87" s="245"/>
      <c r="K87" s="245"/>
      <c r="L87" s="245"/>
      <c r="M87" s="70"/>
      <c r="N87" s="70"/>
      <c r="O87" s="70"/>
      <c r="P87" s="72"/>
      <c r="Q87" s="72"/>
      <c r="R87" s="72"/>
      <c r="S87" s="72"/>
      <c r="T87" s="72"/>
      <c r="U87" s="72"/>
      <c r="V87" s="72"/>
      <c r="W87" s="90"/>
      <c r="X87" s="92"/>
      <c r="Y87" s="7"/>
      <c r="Z87" s="92">
        <f t="shared" si="1"/>
        <v>0</v>
      </c>
      <c r="AA87" s="196"/>
      <c r="AB87" s="54"/>
      <c r="AC87" s="54"/>
      <c r="AD87" s="172" t="e">
        <f t="shared" si="2"/>
        <v>#DIV/0!</v>
      </c>
      <c r="AI87" s="253"/>
    </row>
    <row r="88" spans="1:35" s="3" customFormat="1" ht="90.75" customHeight="1" thickBot="1">
      <c r="A88" s="277"/>
      <c r="B88" s="266"/>
      <c r="C88" s="166"/>
      <c r="D88" s="282"/>
      <c r="E88" s="167"/>
      <c r="F88" s="265" t="s">
        <v>4382</v>
      </c>
      <c r="G88" s="266"/>
      <c r="H88" s="268" t="s">
        <v>3459</v>
      </c>
      <c r="I88" s="283"/>
      <c r="J88" s="283"/>
      <c r="K88" s="283"/>
      <c r="L88" s="284"/>
      <c r="M88" s="41" t="s">
        <v>4383</v>
      </c>
      <c r="N88" s="179"/>
      <c r="O88" s="180"/>
      <c r="P88" s="271" t="s">
        <v>4420</v>
      </c>
      <c r="Q88" s="272"/>
      <c r="R88" s="272"/>
      <c r="S88" s="273"/>
      <c r="T88" s="274" t="s">
        <v>11</v>
      </c>
      <c r="U88" s="275"/>
      <c r="V88" s="276"/>
      <c r="W88" s="90">
        <v>5837</v>
      </c>
      <c r="X88" s="92">
        <f t="shared" si="0"/>
        <v>8410</v>
      </c>
      <c r="Y88" s="90"/>
      <c r="Z88" s="92">
        <f t="shared" si="1"/>
        <v>0</v>
      </c>
      <c r="AA88" s="196"/>
      <c r="AB88" s="54"/>
      <c r="AC88" s="54" t="s">
        <v>3967</v>
      </c>
      <c r="AD88" s="172">
        <f t="shared" si="2"/>
        <v>2.9375764993879949E-2</v>
      </c>
      <c r="AE88" s="90">
        <v>5837</v>
      </c>
      <c r="AF88" s="92">
        <v>8170</v>
      </c>
      <c r="AI88" s="253"/>
    </row>
    <row r="89" spans="1:35" s="3" customFormat="1" ht="90.75" customHeight="1" thickBot="1">
      <c r="A89" s="377"/>
      <c r="B89" s="267"/>
      <c r="C89" s="166"/>
      <c r="D89" s="287"/>
      <c r="E89" s="167"/>
      <c r="F89" s="378"/>
      <c r="G89" s="267"/>
      <c r="H89" s="379"/>
      <c r="I89" s="285"/>
      <c r="J89" s="285"/>
      <c r="K89" s="285"/>
      <c r="L89" s="286"/>
      <c r="M89" s="41" t="s">
        <v>4384</v>
      </c>
      <c r="N89" s="179"/>
      <c r="O89" s="180"/>
      <c r="P89" s="271" t="s">
        <v>4421</v>
      </c>
      <c r="Q89" s="272"/>
      <c r="R89" s="272"/>
      <c r="S89" s="273"/>
      <c r="T89" s="274" t="s">
        <v>4049</v>
      </c>
      <c r="U89" s="275"/>
      <c r="V89" s="276"/>
      <c r="W89" s="90">
        <v>6507</v>
      </c>
      <c r="X89" s="92">
        <f t="shared" si="0"/>
        <v>9370</v>
      </c>
      <c r="Y89" s="90"/>
      <c r="Z89" s="92">
        <f t="shared" si="1"/>
        <v>0</v>
      </c>
      <c r="AA89" s="196"/>
      <c r="AB89" s="54"/>
      <c r="AC89" s="54" t="s">
        <v>3967</v>
      </c>
      <c r="AD89" s="172">
        <f t="shared" si="2"/>
        <v>2.8540065861690556E-2</v>
      </c>
      <c r="AE89" s="90">
        <v>6507</v>
      </c>
      <c r="AF89" s="92">
        <v>9110</v>
      </c>
      <c r="AI89" s="253"/>
    </row>
    <row r="90" spans="1:35" s="3" customFormat="1" ht="90.75" customHeight="1" thickBot="1">
      <c r="A90" s="377"/>
      <c r="B90" s="267"/>
      <c r="C90" s="166"/>
      <c r="D90" s="287"/>
      <c r="E90" s="167"/>
      <c r="F90" s="378"/>
      <c r="G90" s="267"/>
      <c r="H90" s="379"/>
      <c r="I90" s="285"/>
      <c r="J90" s="285"/>
      <c r="K90" s="285"/>
      <c r="L90" s="286"/>
      <c r="M90" s="41" t="s">
        <v>4385</v>
      </c>
      <c r="N90" s="179"/>
      <c r="O90" s="180"/>
      <c r="P90" s="271" t="s">
        <v>4422</v>
      </c>
      <c r="Q90" s="272"/>
      <c r="R90" s="272"/>
      <c r="S90" s="273"/>
      <c r="T90" s="274" t="s">
        <v>15</v>
      </c>
      <c r="U90" s="275"/>
      <c r="V90" s="276"/>
      <c r="W90" s="90">
        <v>5610</v>
      </c>
      <c r="X90" s="92">
        <f t="shared" si="0"/>
        <v>8080</v>
      </c>
      <c r="Y90" s="90">
        <v>5330</v>
      </c>
      <c r="Z90" s="92">
        <f t="shared" si="1"/>
        <v>7680</v>
      </c>
      <c r="AA90" s="195" t="s">
        <v>1568</v>
      </c>
      <c r="AB90" s="137">
        <f t="shared" ref="AB90" si="8">Y90/W90-1</f>
        <v>-4.9910873440285219E-2</v>
      </c>
      <c r="AC90" s="54" t="s">
        <v>3967</v>
      </c>
      <c r="AD90" s="172">
        <f t="shared" si="2"/>
        <v>2.9299363057324834E-2</v>
      </c>
      <c r="AE90" s="90">
        <v>5610</v>
      </c>
      <c r="AF90" s="92">
        <v>7850</v>
      </c>
      <c r="AI90" s="253"/>
    </row>
    <row r="91" spans="1:35" s="3" customFormat="1" ht="90.75" customHeight="1" thickBot="1">
      <c r="A91" s="279"/>
      <c r="B91" s="280"/>
      <c r="C91" s="166"/>
      <c r="D91" s="280"/>
      <c r="E91" s="167"/>
      <c r="F91" s="280"/>
      <c r="G91" s="280"/>
      <c r="H91" s="285"/>
      <c r="I91" s="285"/>
      <c r="J91" s="285"/>
      <c r="K91" s="285"/>
      <c r="L91" s="286"/>
      <c r="M91" s="41" t="s">
        <v>4386</v>
      </c>
      <c r="N91" s="179"/>
      <c r="O91" s="180"/>
      <c r="P91" s="271" t="s">
        <v>4423</v>
      </c>
      <c r="Q91" s="272"/>
      <c r="R91" s="272"/>
      <c r="S91" s="273"/>
      <c r="T91" s="274" t="s">
        <v>1396</v>
      </c>
      <c r="U91" s="275"/>
      <c r="V91" s="276"/>
      <c r="W91" s="90">
        <v>6635</v>
      </c>
      <c r="X91" s="92">
        <f t="shared" si="0"/>
        <v>9550</v>
      </c>
      <c r="Y91" s="90"/>
      <c r="Z91" s="92">
        <f t="shared" si="1"/>
        <v>0</v>
      </c>
      <c r="AA91" s="196"/>
      <c r="AB91" s="54"/>
      <c r="AC91" s="54" t="s">
        <v>3967</v>
      </c>
      <c r="AD91" s="172">
        <f t="shared" si="2"/>
        <v>2.7987082884822323E-2</v>
      </c>
      <c r="AE91" s="90">
        <v>6635</v>
      </c>
      <c r="AF91" s="92">
        <v>9290</v>
      </c>
      <c r="AI91" s="253"/>
    </row>
    <row r="92" spans="1:35" s="3" customFormat="1" ht="90.75" customHeight="1" thickBot="1">
      <c r="A92" s="289"/>
      <c r="B92" s="266"/>
      <c r="C92" s="166"/>
      <c r="D92" s="290"/>
      <c r="E92" s="167"/>
      <c r="F92" s="265" t="s">
        <v>4393</v>
      </c>
      <c r="G92" s="266"/>
      <c r="H92" s="268" t="s">
        <v>3717</v>
      </c>
      <c r="I92" s="283"/>
      <c r="J92" s="283"/>
      <c r="K92" s="283"/>
      <c r="L92" s="284"/>
      <c r="M92" s="41" t="s">
        <v>4394</v>
      </c>
      <c r="N92" s="179"/>
      <c r="O92" s="180"/>
      <c r="P92" s="271" t="s">
        <v>4398</v>
      </c>
      <c r="Q92" s="272"/>
      <c r="R92" s="272"/>
      <c r="S92" s="273"/>
      <c r="T92" s="274" t="s">
        <v>11</v>
      </c>
      <c r="U92" s="275"/>
      <c r="V92" s="276"/>
      <c r="W92" s="90">
        <v>7844</v>
      </c>
      <c r="X92" s="92">
        <f t="shared" si="0"/>
        <v>11300</v>
      </c>
      <c r="Y92" s="90"/>
      <c r="Z92" s="92">
        <f t="shared" si="1"/>
        <v>0</v>
      </c>
      <c r="AA92" s="196"/>
      <c r="AB92" s="54"/>
      <c r="AC92" s="54" t="s">
        <v>3967</v>
      </c>
      <c r="AD92" s="172">
        <f t="shared" si="2"/>
        <v>2.9143897996356971E-2</v>
      </c>
      <c r="AE92" s="90">
        <v>7844</v>
      </c>
      <c r="AF92" s="92">
        <v>10980</v>
      </c>
      <c r="AI92" s="253"/>
    </row>
    <row r="93" spans="1:35" s="3" customFormat="1" ht="90.75" customHeight="1" thickBot="1">
      <c r="A93" s="278"/>
      <c r="B93" s="267"/>
      <c r="C93" s="166"/>
      <c r="D93" s="267"/>
      <c r="E93" s="167"/>
      <c r="F93" s="267"/>
      <c r="G93" s="267"/>
      <c r="H93" s="285"/>
      <c r="I93" s="285"/>
      <c r="J93" s="285"/>
      <c r="K93" s="285"/>
      <c r="L93" s="286"/>
      <c r="M93" s="41" t="s">
        <v>4395</v>
      </c>
      <c r="N93" s="179"/>
      <c r="O93" s="180"/>
      <c r="P93" s="271" t="s">
        <v>4399</v>
      </c>
      <c r="Q93" s="272"/>
      <c r="R93" s="272"/>
      <c r="S93" s="273"/>
      <c r="T93" s="274" t="s">
        <v>4049</v>
      </c>
      <c r="U93" s="275"/>
      <c r="V93" s="276"/>
      <c r="W93" s="90">
        <v>8910</v>
      </c>
      <c r="X93" s="92">
        <f t="shared" si="0"/>
        <v>12830</v>
      </c>
      <c r="Y93" s="90"/>
      <c r="Z93" s="92">
        <f t="shared" si="1"/>
        <v>0</v>
      </c>
      <c r="AA93" s="196"/>
      <c r="AB93" s="54"/>
      <c r="AC93" s="54" t="s">
        <v>3967</v>
      </c>
      <c r="AD93" s="172">
        <f t="shared" si="2"/>
        <v>2.8869286287088958E-2</v>
      </c>
      <c r="AE93" s="90">
        <v>8910</v>
      </c>
      <c r="AF93" s="92">
        <v>12470</v>
      </c>
      <c r="AI93" s="253"/>
    </row>
    <row r="94" spans="1:35" s="3" customFormat="1" ht="90.75" customHeight="1" thickBot="1">
      <c r="A94" s="278"/>
      <c r="B94" s="267"/>
      <c r="C94" s="166"/>
      <c r="D94" s="267"/>
      <c r="E94" s="167"/>
      <c r="F94" s="267"/>
      <c r="G94" s="267"/>
      <c r="H94" s="285"/>
      <c r="I94" s="285"/>
      <c r="J94" s="285"/>
      <c r="K94" s="285"/>
      <c r="L94" s="286"/>
      <c r="M94" s="41" t="s">
        <v>4396</v>
      </c>
      <c r="N94" s="179"/>
      <c r="O94" s="180"/>
      <c r="P94" s="271" t="s">
        <v>4400</v>
      </c>
      <c r="Q94" s="272"/>
      <c r="R94" s="272"/>
      <c r="S94" s="273"/>
      <c r="T94" s="274" t="s">
        <v>15</v>
      </c>
      <c r="U94" s="275"/>
      <c r="V94" s="276"/>
      <c r="W94" s="90">
        <v>7982</v>
      </c>
      <c r="X94" s="92">
        <f t="shared" si="0"/>
        <v>11490</v>
      </c>
      <c r="Y94" s="90"/>
      <c r="Z94" s="92">
        <f t="shared" si="1"/>
        <v>0</v>
      </c>
      <c r="AA94" s="196"/>
      <c r="AB94" s="54"/>
      <c r="AC94" s="54" t="s">
        <v>3967</v>
      </c>
      <c r="AD94" s="172">
        <f t="shared" si="2"/>
        <v>2.8648164726947201E-2</v>
      </c>
      <c r="AE94" s="90">
        <v>7982</v>
      </c>
      <c r="AF94" s="92">
        <v>11170</v>
      </c>
      <c r="AI94" s="253"/>
    </row>
    <row r="95" spans="1:35" s="3" customFormat="1" ht="90.75" customHeight="1" thickBot="1">
      <c r="A95" s="279"/>
      <c r="B95" s="280"/>
      <c r="C95" s="166"/>
      <c r="D95" s="280"/>
      <c r="E95" s="167"/>
      <c r="F95" s="280"/>
      <c r="G95" s="280"/>
      <c r="H95" s="291"/>
      <c r="I95" s="291"/>
      <c r="J95" s="291"/>
      <c r="K95" s="291"/>
      <c r="L95" s="292"/>
      <c r="M95" s="41" t="s">
        <v>4397</v>
      </c>
      <c r="N95" s="179"/>
      <c r="O95" s="180"/>
      <c r="P95" s="271" t="s">
        <v>4401</v>
      </c>
      <c r="Q95" s="272"/>
      <c r="R95" s="272"/>
      <c r="S95" s="273"/>
      <c r="T95" s="274" t="s">
        <v>1396</v>
      </c>
      <c r="U95" s="275"/>
      <c r="V95" s="276"/>
      <c r="W95" s="90">
        <v>8864</v>
      </c>
      <c r="X95" s="92">
        <f t="shared" si="0"/>
        <v>12760</v>
      </c>
      <c r="Y95" s="90"/>
      <c r="Z95" s="92">
        <f t="shared" si="1"/>
        <v>0</v>
      </c>
      <c r="AA95" s="196"/>
      <c r="AB95" s="54"/>
      <c r="AC95" s="54" t="s">
        <v>3967</v>
      </c>
      <c r="AD95" s="172">
        <f t="shared" si="2"/>
        <v>2.8203062046736393E-2</v>
      </c>
      <c r="AE95" s="90">
        <v>8864</v>
      </c>
      <c r="AF95" s="92">
        <v>12410</v>
      </c>
      <c r="AI95" s="253"/>
    </row>
    <row r="96" spans="1:35" s="3" customFormat="1" ht="90.75" customHeight="1" thickBot="1">
      <c r="A96" s="289"/>
      <c r="B96" s="266"/>
      <c r="C96" s="166"/>
      <c r="D96" s="290"/>
      <c r="E96" s="167"/>
      <c r="F96" s="265" t="s">
        <v>4418</v>
      </c>
      <c r="G96" s="266"/>
      <c r="H96" s="268" t="s">
        <v>4419</v>
      </c>
      <c r="I96" s="283"/>
      <c r="J96" s="283"/>
      <c r="K96" s="283"/>
      <c r="L96" s="284"/>
      <c r="M96" s="41" t="s">
        <v>4414</v>
      </c>
      <c r="N96" s="179"/>
      <c r="O96" s="180"/>
      <c r="P96" s="271" t="s">
        <v>4466</v>
      </c>
      <c r="Q96" s="272"/>
      <c r="R96" s="272"/>
      <c r="S96" s="273"/>
      <c r="T96" s="274" t="s">
        <v>11</v>
      </c>
      <c r="U96" s="275"/>
      <c r="V96" s="276"/>
      <c r="W96" s="90">
        <v>16351</v>
      </c>
      <c r="X96" s="92">
        <f t="shared" si="0"/>
        <v>23550</v>
      </c>
      <c r="Y96" s="90"/>
      <c r="Z96" s="92">
        <f t="shared" si="1"/>
        <v>0</v>
      </c>
      <c r="AA96" s="196"/>
      <c r="AB96" s="54"/>
      <c r="AC96" s="54" t="s">
        <v>3967</v>
      </c>
      <c r="AD96" s="172">
        <f t="shared" si="2"/>
        <v>2.8833551769331667E-2</v>
      </c>
      <c r="AE96" s="90">
        <v>16351</v>
      </c>
      <c r="AF96" s="92">
        <v>22890</v>
      </c>
      <c r="AI96" s="253"/>
    </row>
    <row r="97" spans="1:35" s="3" customFormat="1" ht="90.75" customHeight="1" thickBot="1">
      <c r="A97" s="278"/>
      <c r="B97" s="267"/>
      <c r="C97" s="166"/>
      <c r="D97" s="267"/>
      <c r="E97" s="167"/>
      <c r="F97" s="267"/>
      <c r="G97" s="267"/>
      <c r="H97" s="285"/>
      <c r="I97" s="285"/>
      <c r="J97" s="285"/>
      <c r="K97" s="285"/>
      <c r="L97" s="286"/>
      <c r="M97" s="41" t="s">
        <v>4415</v>
      </c>
      <c r="N97" s="179"/>
      <c r="O97" s="180"/>
      <c r="P97" s="271" t="s">
        <v>4467</v>
      </c>
      <c r="Q97" s="272"/>
      <c r="R97" s="272"/>
      <c r="S97" s="273"/>
      <c r="T97" s="274" t="s">
        <v>4049</v>
      </c>
      <c r="U97" s="275"/>
      <c r="V97" s="276"/>
      <c r="W97" s="90">
        <v>17932</v>
      </c>
      <c r="X97" s="92">
        <f t="shared" si="0"/>
        <v>25820</v>
      </c>
      <c r="Y97" s="90"/>
      <c r="Z97" s="92">
        <f t="shared" si="1"/>
        <v>0</v>
      </c>
      <c r="AA97" s="196"/>
      <c r="AB97" s="54"/>
      <c r="AC97" s="54" t="s">
        <v>3967</v>
      </c>
      <c r="AD97" s="172">
        <f t="shared" si="2"/>
        <v>2.8685258964143534E-2</v>
      </c>
      <c r="AE97" s="90">
        <v>17932</v>
      </c>
      <c r="AF97" s="92">
        <v>25100</v>
      </c>
      <c r="AI97" s="253"/>
    </row>
    <row r="98" spans="1:35" s="3" customFormat="1" ht="90.75" customHeight="1" thickBot="1">
      <c r="A98" s="278"/>
      <c r="B98" s="267"/>
      <c r="C98" s="166"/>
      <c r="D98" s="267"/>
      <c r="E98" s="167"/>
      <c r="F98" s="267"/>
      <c r="G98" s="267"/>
      <c r="H98" s="285"/>
      <c r="I98" s="285"/>
      <c r="J98" s="285"/>
      <c r="K98" s="285"/>
      <c r="L98" s="286"/>
      <c r="M98" s="41" t="s">
        <v>4416</v>
      </c>
      <c r="N98" s="179"/>
      <c r="O98" s="180"/>
      <c r="P98" s="271" t="s">
        <v>4468</v>
      </c>
      <c r="Q98" s="272"/>
      <c r="R98" s="272"/>
      <c r="S98" s="273"/>
      <c r="T98" s="274" t="s">
        <v>15</v>
      </c>
      <c r="U98" s="275"/>
      <c r="V98" s="276"/>
      <c r="W98" s="90">
        <v>16641</v>
      </c>
      <c r="X98" s="92">
        <f t="shared" si="0"/>
        <v>23960</v>
      </c>
      <c r="Y98" s="90"/>
      <c r="Z98" s="92">
        <f t="shared" si="1"/>
        <v>0</v>
      </c>
      <c r="AA98" s="196"/>
      <c r="AB98" s="54"/>
      <c r="AC98" s="54" t="s">
        <v>3967</v>
      </c>
      <c r="AD98" s="172">
        <f t="shared" si="2"/>
        <v>2.8326180257510769E-2</v>
      </c>
      <c r="AE98" s="90">
        <v>16641</v>
      </c>
      <c r="AF98" s="92">
        <v>23300</v>
      </c>
      <c r="AI98" s="253"/>
    </row>
    <row r="99" spans="1:35" s="3" customFormat="1" ht="90.75" customHeight="1" thickBot="1">
      <c r="A99" s="279"/>
      <c r="B99" s="280"/>
      <c r="C99" s="166"/>
      <c r="D99" s="280"/>
      <c r="E99" s="167"/>
      <c r="F99" s="280"/>
      <c r="G99" s="280"/>
      <c r="H99" s="291"/>
      <c r="I99" s="291"/>
      <c r="J99" s="291"/>
      <c r="K99" s="291"/>
      <c r="L99" s="292"/>
      <c r="M99" s="41" t="s">
        <v>4417</v>
      </c>
      <c r="N99" s="179"/>
      <c r="O99" s="180"/>
      <c r="P99" s="271" t="s">
        <v>4469</v>
      </c>
      <c r="Q99" s="272"/>
      <c r="R99" s="272"/>
      <c r="S99" s="273"/>
      <c r="T99" s="274" t="s">
        <v>1396</v>
      </c>
      <c r="U99" s="275"/>
      <c r="V99" s="276"/>
      <c r="W99" s="90">
        <v>19650</v>
      </c>
      <c r="X99" s="92">
        <f t="shared" si="0"/>
        <v>28300</v>
      </c>
      <c r="Y99" s="90"/>
      <c r="Z99" s="92">
        <f t="shared" si="1"/>
        <v>0</v>
      </c>
      <c r="AA99" s="196"/>
      <c r="AB99" s="54"/>
      <c r="AC99" s="54" t="s">
        <v>3967</v>
      </c>
      <c r="AD99" s="172">
        <f t="shared" si="2"/>
        <v>2.8716830243547875E-2</v>
      </c>
      <c r="AE99" s="90">
        <v>19650</v>
      </c>
      <c r="AF99" s="92">
        <v>27510</v>
      </c>
      <c r="AI99" s="253"/>
    </row>
    <row r="100" spans="1:35" s="3" customFormat="1" ht="124.5" customHeight="1" thickBot="1">
      <c r="A100" s="293"/>
      <c r="B100" s="294"/>
      <c r="C100" s="166"/>
      <c r="D100" s="266"/>
      <c r="E100" s="167"/>
      <c r="F100" s="296" t="s">
        <v>4387</v>
      </c>
      <c r="G100" s="297"/>
      <c r="H100" s="300" t="s">
        <v>4392</v>
      </c>
      <c r="I100" s="283"/>
      <c r="J100" s="283"/>
      <c r="K100" s="283"/>
      <c r="L100" s="284"/>
      <c r="M100" s="302" t="s">
        <v>4388</v>
      </c>
      <c r="N100" s="303"/>
      <c r="O100" s="304"/>
      <c r="P100" s="288" t="s">
        <v>4402</v>
      </c>
      <c r="Q100" s="272"/>
      <c r="R100" s="272"/>
      <c r="S100" s="273"/>
      <c r="T100" s="274" t="s">
        <v>11</v>
      </c>
      <c r="U100" s="275"/>
      <c r="V100" s="276"/>
      <c r="W100" s="90">
        <v>20033</v>
      </c>
      <c r="X100" s="92">
        <f t="shared" ref="X100:X163" si="9">ROUND(W100*1.44/10,0)*10</f>
        <v>28850</v>
      </c>
      <c r="Y100" s="90"/>
      <c r="Z100" s="92">
        <f t="shared" ref="Z100:Z163" si="10">ROUND(Y100*1.44/10,0)*10</f>
        <v>0</v>
      </c>
      <c r="AA100" s="196"/>
      <c r="AB100" s="54"/>
      <c r="AC100" s="54" t="s">
        <v>3967</v>
      </c>
      <c r="AD100" s="172">
        <f t="shared" ref="AD100:AD163" si="11">X100/AF100-1</f>
        <v>2.8520499108734443E-2</v>
      </c>
      <c r="AE100" s="90">
        <v>20033</v>
      </c>
      <c r="AF100" s="92">
        <v>28050</v>
      </c>
      <c r="AI100" s="253"/>
    </row>
    <row r="101" spans="1:35" s="3" customFormat="1" ht="124.5" customHeight="1" thickBot="1">
      <c r="A101" s="278"/>
      <c r="B101" s="295"/>
      <c r="C101" s="166"/>
      <c r="D101" s="267"/>
      <c r="E101" s="167"/>
      <c r="F101" s="298"/>
      <c r="G101" s="299"/>
      <c r="H101" s="301"/>
      <c r="I101" s="285"/>
      <c r="J101" s="285"/>
      <c r="K101" s="285"/>
      <c r="L101" s="286"/>
      <c r="M101" s="302" t="s">
        <v>4389</v>
      </c>
      <c r="N101" s="303"/>
      <c r="O101" s="304"/>
      <c r="P101" s="288" t="s">
        <v>4403</v>
      </c>
      <c r="Q101" s="272"/>
      <c r="R101" s="272"/>
      <c r="S101" s="273"/>
      <c r="T101" s="274" t="s">
        <v>4049</v>
      </c>
      <c r="U101" s="275"/>
      <c r="V101" s="276"/>
      <c r="W101" s="90">
        <v>21803</v>
      </c>
      <c r="X101" s="92">
        <f t="shared" si="9"/>
        <v>31400</v>
      </c>
      <c r="Y101" s="90"/>
      <c r="Z101" s="92">
        <f t="shared" si="10"/>
        <v>0</v>
      </c>
      <c r="AA101" s="196"/>
      <c r="AB101" s="54"/>
      <c r="AC101" s="54" t="s">
        <v>3967</v>
      </c>
      <c r="AD101" s="172">
        <f t="shared" si="11"/>
        <v>2.8833551769331667E-2</v>
      </c>
      <c r="AE101" s="90">
        <v>21803</v>
      </c>
      <c r="AF101" s="92">
        <v>30520</v>
      </c>
      <c r="AI101" s="253"/>
    </row>
    <row r="102" spans="1:35" s="3" customFormat="1" ht="124.5" customHeight="1" thickBot="1">
      <c r="A102" s="278"/>
      <c r="B102" s="295"/>
      <c r="C102" s="166"/>
      <c r="D102" s="267"/>
      <c r="E102" s="167"/>
      <c r="F102" s="298"/>
      <c r="G102" s="299"/>
      <c r="H102" s="301"/>
      <c r="I102" s="285"/>
      <c r="J102" s="285"/>
      <c r="K102" s="285"/>
      <c r="L102" s="286"/>
      <c r="M102" s="302" t="s">
        <v>4390</v>
      </c>
      <c r="N102" s="303"/>
      <c r="O102" s="304"/>
      <c r="P102" s="288" t="s">
        <v>4404</v>
      </c>
      <c r="Q102" s="272"/>
      <c r="R102" s="272"/>
      <c r="S102" s="273"/>
      <c r="T102" s="274" t="s">
        <v>15</v>
      </c>
      <c r="U102" s="275"/>
      <c r="V102" s="276"/>
      <c r="W102" s="90">
        <v>20293</v>
      </c>
      <c r="X102" s="92">
        <f t="shared" si="9"/>
        <v>29220</v>
      </c>
      <c r="Y102" s="90"/>
      <c r="Z102" s="92">
        <f t="shared" si="10"/>
        <v>0</v>
      </c>
      <c r="AA102" s="196"/>
      <c r="AB102" s="54"/>
      <c r="AC102" s="54" t="s">
        <v>3967</v>
      </c>
      <c r="AD102" s="172">
        <f t="shared" si="11"/>
        <v>2.8511087645195277E-2</v>
      </c>
      <c r="AE102" s="90">
        <v>20293</v>
      </c>
      <c r="AF102" s="92">
        <v>28410</v>
      </c>
      <c r="AI102" s="253"/>
    </row>
    <row r="103" spans="1:35" s="3" customFormat="1" ht="124.5" customHeight="1" thickBot="1">
      <c r="A103" s="278"/>
      <c r="B103" s="295"/>
      <c r="C103" s="166"/>
      <c r="D103" s="267"/>
      <c r="E103" s="167"/>
      <c r="F103" s="299"/>
      <c r="G103" s="299"/>
      <c r="H103" s="291"/>
      <c r="I103" s="291"/>
      <c r="J103" s="291"/>
      <c r="K103" s="291"/>
      <c r="L103" s="292"/>
      <c r="M103" s="302" t="s">
        <v>4391</v>
      </c>
      <c r="N103" s="303"/>
      <c r="O103" s="304"/>
      <c r="P103" s="288" t="s">
        <v>4405</v>
      </c>
      <c r="Q103" s="272"/>
      <c r="R103" s="272"/>
      <c r="S103" s="273"/>
      <c r="T103" s="274" t="s">
        <v>1396</v>
      </c>
      <c r="U103" s="275"/>
      <c r="V103" s="276"/>
      <c r="W103" s="90">
        <v>26056</v>
      </c>
      <c r="X103" s="92">
        <f t="shared" si="9"/>
        <v>37520</v>
      </c>
      <c r="Y103" s="90"/>
      <c r="Z103" s="92">
        <f t="shared" si="10"/>
        <v>0</v>
      </c>
      <c r="AA103" s="196"/>
      <c r="AB103" s="54"/>
      <c r="AC103" s="54" t="s">
        <v>3967</v>
      </c>
      <c r="AD103" s="172">
        <f t="shared" si="11"/>
        <v>2.8508771929824483E-2</v>
      </c>
      <c r="AE103" s="90">
        <v>26056</v>
      </c>
      <c r="AF103" s="92">
        <v>36480</v>
      </c>
      <c r="AI103" s="253"/>
    </row>
    <row r="104" spans="1:35" s="3" customFormat="1" ht="86.25" customHeight="1" thickBot="1">
      <c r="A104" s="305"/>
      <c r="B104" s="306"/>
      <c r="C104" s="102"/>
      <c r="D104" s="305"/>
      <c r="E104" s="58" t="s">
        <v>1413</v>
      </c>
      <c r="F104" s="307" t="s">
        <v>4409</v>
      </c>
      <c r="G104" s="306"/>
      <c r="H104" s="308" t="s">
        <v>5037</v>
      </c>
      <c r="I104" s="309"/>
      <c r="J104" s="309"/>
      <c r="K104" s="309"/>
      <c r="L104" s="310"/>
      <c r="M104" s="41" t="s">
        <v>4406</v>
      </c>
      <c r="N104" s="67"/>
      <c r="O104" s="66"/>
      <c r="P104" s="288" t="s">
        <v>4412</v>
      </c>
      <c r="Q104" s="272"/>
      <c r="R104" s="272"/>
      <c r="S104" s="273"/>
      <c r="T104" s="274" t="s">
        <v>11</v>
      </c>
      <c r="U104" s="275"/>
      <c r="V104" s="276"/>
      <c r="W104" s="90">
        <v>16907</v>
      </c>
      <c r="X104" s="92">
        <f t="shared" si="9"/>
        <v>24350</v>
      </c>
      <c r="Y104" s="90"/>
      <c r="Z104" s="92">
        <f t="shared" si="10"/>
        <v>0</v>
      </c>
      <c r="AA104" s="196"/>
      <c r="AB104" s="54"/>
      <c r="AC104" s="54" t="s">
        <v>3967</v>
      </c>
      <c r="AD104" s="172">
        <f t="shared" si="11"/>
        <v>2.8728348119983149E-2</v>
      </c>
      <c r="AE104" s="90">
        <v>16907</v>
      </c>
      <c r="AF104" s="92">
        <v>23670</v>
      </c>
      <c r="AI104" s="253"/>
    </row>
    <row r="105" spans="1:35" s="3" customFormat="1" ht="86.25" customHeight="1" thickBot="1">
      <c r="A105" s="278"/>
      <c r="B105" s="267"/>
      <c r="C105" s="131"/>
      <c r="D105" s="278"/>
      <c r="E105" s="112"/>
      <c r="F105" s="267"/>
      <c r="G105" s="267"/>
      <c r="H105" s="311"/>
      <c r="I105" s="311"/>
      <c r="J105" s="311"/>
      <c r="K105" s="311"/>
      <c r="L105" s="312"/>
      <c r="M105" s="41" t="s">
        <v>4407</v>
      </c>
      <c r="N105" s="67"/>
      <c r="O105" s="66"/>
      <c r="P105" s="288" t="s">
        <v>4413</v>
      </c>
      <c r="Q105" s="272"/>
      <c r="R105" s="272"/>
      <c r="S105" s="273"/>
      <c r="T105" s="274" t="s">
        <v>4049</v>
      </c>
      <c r="U105" s="275"/>
      <c r="V105" s="276"/>
      <c r="W105" s="90">
        <v>18182</v>
      </c>
      <c r="X105" s="92">
        <f t="shared" si="9"/>
        <v>26180</v>
      </c>
      <c r="Y105" s="90"/>
      <c r="Z105" s="92">
        <f t="shared" si="10"/>
        <v>0</v>
      </c>
      <c r="AA105" s="196"/>
      <c r="AB105" s="54"/>
      <c r="AC105" s="54" t="s">
        <v>3967</v>
      </c>
      <c r="AD105" s="172">
        <f t="shared" si="11"/>
        <v>2.8683693516699416E-2</v>
      </c>
      <c r="AE105" s="90">
        <v>18182</v>
      </c>
      <c r="AF105" s="92">
        <v>25450</v>
      </c>
      <c r="AI105" s="253"/>
    </row>
    <row r="106" spans="1:35" s="3" customFormat="1" ht="86.25" customHeight="1" thickBot="1">
      <c r="A106" s="278"/>
      <c r="B106" s="267"/>
      <c r="C106" s="131"/>
      <c r="D106" s="112"/>
      <c r="E106" s="112"/>
      <c r="F106" s="267"/>
      <c r="G106" s="267"/>
      <c r="H106" s="311"/>
      <c r="I106" s="311"/>
      <c r="J106" s="311"/>
      <c r="K106" s="311"/>
      <c r="L106" s="312"/>
      <c r="M106" s="41" t="s">
        <v>4408</v>
      </c>
      <c r="N106" s="67"/>
      <c r="O106" s="66"/>
      <c r="P106" s="288" t="s">
        <v>4410</v>
      </c>
      <c r="Q106" s="272"/>
      <c r="R106" s="272"/>
      <c r="S106" s="273"/>
      <c r="T106" s="274" t="s">
        <v>15</v>
      </c>
      <c r="U106" s="275"/>
      <c r="V106" s="276"/>
      <c r="W106" s="90">
        <v>18013</v>
      </c>
      <c r="X106" s="92">
        <f t="shared" si="9"/>
        <v>25940</v>
      </c>
      <c r="Y106" s="90"/>
      <c r="Z106" s="92">
        <f t="shared" si="10"/>
        <v>0</v>
      </c>
      <c r="AA106" s="196"/>
      <c r="AB106" s="54"/>
      <c r="AC106" s="54" t="s">
        <v>3967</v>
      </c>
      <c r="AD106" s="172">
        <f t="shared" si="11"/>
        <v>2.8548770816811952E-2</v>
      </c>
      <c r="AE106" s="90">
        <v>18013</v>
      </c>
      <c r="AF106" s="92">
        <v>25220</v>
      </c>
      <c r="AI106" s="253"/>
    </row>
    <row r="107" spans="1:35" s="3" customFormat="1" ht="86.25" customHeight="1" thickBot="1">
      <c r="A107" s="279"/>
      <c r="B107" s="280"/>
      <c r="C107" s="131"/>
      <c r="D107" s="112"/>
      <c r="E107" s="112"/>
      <c r="F107" s="280"/>
      <c r="G107" s="280"/>
      <c r="H107" s="313"/>
      <c r="I107" s="313"/>
      <c r="J107" s="313"/>
      <c r="K107" s="313"/>
      <c r="L107" s="314"/>
      <c r="M107" s="41" t="s">
        <v>4465</v>
      </c>
      <c r="N107" s="67"/>
      <c r="O107" s="66"/>
      <c r="P107" s="288" t="s">
        <v>4411</v>
      </c>
      <c r="Q107" s="272"/>
      <c r="R107" s="272"/>
      <c r="S107" s="273"/>
      <c r="T107" s="274" t="s">
        <v>1396</v>
      </c>
      <c r="U107" s="275"/>
      <c r="V107" s="276"/>
      <c r="W107" s="90">
        <v>21017</v>
      </c>
      <c r="X107" s="92">
        <f t="shared" si="9"/>
        <v>30260</v>
      </c>
      <c r="Y107" s="90"/>
      <c r="Z107" s="92">
        <f t="shared" si="10"/>
        <v>0</v>
      </c>
      <c r="AA107" s="196"/>
      <c r="AB107" s="54"/>
      <c r="AC107" s="54" t="s">
        <v>3967</v>
      </c>
      <c r="AD107" s="172">
        <f t="shared" si="11"/>
        <v>2.8552005438477135E-2</v>
      </c>
      <c r="AE107" s="90">
        <v>21017</v>
      </c>
      <c r="AF107" s="92">
        <v>29420</v>
      </c>
      <c r="AI107" s="253"/>
    </row>
    <row r="108" spans="1:35" s="3" customFormat="1" ht="14.25" customHeight="1" thickBot="1">
      <c r="A108" s="124"/>
      <c r="B108" s="38"/>
      <c r="C108" s="5"/>
      <c r="D108" s="122" t="s">
        <v>4119</v>
      </c>
      <c r="E108" s="6"/>
      <c r="F108" s="122"/>
      <c r="G108" s="122"/>
      <c r="H108" s="245"/>
      <c r="I108" s="245"/>
      <c r="J108" s="245"/>
      <c r="K108" s="245"/>
      <c r="L108" s="245"/>
      <c r="M108" s="70"/>
      <c r="N108" s="70"/>
      <c r="O108" s="70"/>
      <c r="P108" s="72"/>
      <c r="Q108" s="72"/>
      <c r="R108" s="72"/>
      <c r="S108" s="72"/>
      <c r="T108" s="72"/>
      <c r="U108" s="72"/>
      <c r="V108" s="72"/>
      <c r="W108" s="90"/>
      <c r="X108" s="92"/>
      <c r="Y108" s="7"/>
      <c r="Z108" s="92">
        <f t="shared" si="10"/>
        <v>0</v>
      </c>
      <c r="AA108" s="196"/>
      <c r="AB108" s="54"/>
      <c r="AC108" s="54"/>
      <c r="AD108" s="172" t="e">
        <f t="shared" si="11"/>
        <v>#DIV/0!</v>
      </c>
      <c r="AI108" s="253"/>
    </row>
    <row r="109" spans="1:35" s="3" customFormat="1" ht="90.75" customHeight="1" thickBot="1">
      <c r="A109" s="277"/>
      <c r="B109" s="266"/>
      <c r="C109" s="166"/>
      <c r="D109" s="282"/>
      <c r="E109" s="167"/>
      <c r="F109" s="265" t="s">
        <v>4117</v>
      </c>
      <c r="G109" s="266"/>
      <c r="H109" s="268" t="s">
        <v>3459</v>
      </c>
      <c r="I109" s="283"/>
      <c r="J109" s="283"/>
      <c r="K109" s="283"/>
      <c r="L109" s="284"/>
      <c r="M109" s="41" t="s">
        <v>4108</v>
      </c>
      <c r="N109" s="179"/>
      <c r="O109" s="180"/>
      <c r="P109" s="271" t="s">
        <v>4110</v>
      </c>
      <c r="Q109" s="272"/>
      <c r="R109" s="272"/>
      <c r="S109" s="273"/>
      <c r="T109" s="274" t="s">
        <v>4049</v>
      </c>
      <c r="U109" s="275"/>
      <c r="V109" s="276"/>
      <c r="W109" s="90">
        <v>6309</v>
      </c>
      <c r="X109" s="92">
        <f t="shared" si="9"/>
        <v>9080</v>
      </c>
      <c r="Y109" s="90"/>
      <c r="Z109" s="92">
        <f t="shared" si="10"/>
        <v>0</v>
      </c>
      <c r="AA109" s="196"/>
      <c r="AB109" s="54"/>
      <c r="AC109" s="54" t="s">
        <v>3967</v>
      </c>
      <c r="AD109" s="172">
        <f t="shared" si="11"/>
        <v>2.8312570781426905E-2</v>
      </c>
      <c r="AE109" s="90">
        <v>6309</v>
      </c>
      <c r="AF109" s="92">
        <v>8830</v>
      </c>
      <c r="AI109" s="253"/>
    </row>
    <row r="110" spans="1:35" s="3" customFormat="1" ht="90.75" customHeight="1" thickBot="1">
      <c r="A110" s="279"/>
      <c r="B110" s="280"/>
      <c r="C110" s="166"/>
      <c r="D110" s="280"/>
      <c r="E110" s="167"/>
      <c r="F110" s="280"/>
      <c r="G110" s="280"/>
      <c r="H110" s="285"/>
      <c r="I110" s="285"/>
      <c r="J110" s="285"/>
      <c r="K110" s="285"/>
      <c r="L110" s="286"/>
      <c r="M110" s="41" t="s">
        <v>4109</v>
      </c>
      <c r="N110" s="179"/>
      <c r="O110" s="180"/>
      <c r="P110" s="271" t="s">
        <v>4111</v>
      </c>
      <c r="Q110" s="272"/>
      <c r="R110" s="272"/>
      <c r="S110" s="273"/>
      <c r="T110" s="274" t="s">
        <v>11</v>
      </c>
      <c r="U110" s="275"/>
      <c r="V110" s="276"/>
      <c r="W110" s="90">
        <v>5799</v>
      </c>
      <c r="X110" s="92">
        <f t="shared" si="9"/>
        <v>8350</v>
      </c>
      <c r="Y110" s="90"/>
      <c r="Z110" s="92">
        <f t="shared" si="10"/>
        <v>0</v>
      </c>
      <c r="AA110" s="196"/>
      <c r="AB110" s="54"/>
      <c r="AC110" s="54" t="s">
        <v>3967</v>
      </c>
      <c r="AD110" s="172">
        <f t="shared" si="11"/>
        <v>2.8325123152709297E-2</v>
      </c>
      <c r="AE110" s="90">
        <v>5799</v>
      </c>
      <c r="AF110" s="92">
        <v>8120</v>
      </c>
      <c r="AI110" s="253"/>
    </row>
    <row r="111" spans="1:35" s="3" customFormat="1" ht="124.5" customHeight="1" thickBot="1">
      <c r="A111" s="293"/>
      <c r="B111" s="294"/>
      <c r="C111" s="166"/>
      <c r="D111" s="266"/>
      <c r="E111" s="167"/>
      <c r="F111" s="296" t="s">
        <v>4118</v>
      </c>
      <c r="G111" s="297"/>
      <c r="H111" s="300" t="s">
        <v>4112</v>
      </c>
      <c r="I111" s="283"/>
      <c r="J111" s="283"/>
      <c r="K111" s="283"/>
      <c r="L111" s="284"/>
      <c r="M111" s="302" t="s">
        <v>4115</v>
      </c>
      <c r="N111" s="303"/>
      <c r="O111" s="304"/>
      <c r="P111" s="288" t="s">
        <v>4113</v>
      </c>
      <c r="Q111" s="272"/>
      <c r="R111" s="272"/>
      <c r="S111" s="273"/>
      <c r="T111" s="274" t="s">
        <v>4049</v>
      </c>
      <c r="U111" s="275"/>
      <c r="V111" s="276"/>
      <c r="W111" s="90">
        <v>20385</v>
      </c>
      <c r="X111" s="92">
        <f t="shared" si="9"/>
        <v>29350</v>
      </c>
      <c r="Y111" s="90"/>
      <c r="Z111" s="92">
        <f t="shared" si="10"/>
        <v>0</v>
      </c>
      <c r="AA111" s="196"/>
      <c r="AB111" s="54"/>
      <c r="AC111" s="54" t="s">
        <v>3967</v>
      </c>
      <c r="AD111" s="172">
        <f t="shared" si="11"/>
        <v>2.8381219341275354E-2</v>
      </c>
      <c r="AE111" s="90">
        <v>20385</v>
      </c>
      <c r="AF111" s="92">
        <v>28540</v>
      </c>
      <c r="AI111" s="253"/>
    </row>
    <row r="112" spans="1:35" s="3" customFormat="1" ht="124.5" customHeight="1" thickBot="1">
      <c r="A112" s="278"/>
      <c r="B112" s="295"/>
      <c r="C112" s="166"/>
      <c r="D112" s="267"/>
      <c r="E112" s="167"/>
      <c r="F112" s="299"/>
      <c r="G112" s="299"/>
      <c r="H112" s="291"/>
      <c r="I112" s="291"/>
      <c r="J112" s="291"/>
      <c r="K112" s="291"/>
      <c r="L112" s="292"/>
      <c r="M112" s="302" t="s">
        <v>4116</v>
      </c>
      <c r="N112" s="303"/>
      <c r="O112" s="304"/>
      <c r="P112" s="288" t="s">
        <v>4114</v>
      </c>
      <c r="Q112" s="272"/>
      <c r="R112" s="272"/>
      <c r="S112" s="273"/>
      <c r="T112" s="274" t="s">
        <v>11</v>
      </c>
      <c r="U112" s="275"/>
      <c r="V112" s="276"/>
      <c r="W112" s="90">
        <v>18375</v>
      </c>
      <c r="X112" s="92">
        <f t="shared" si="9"/>
        <v>26460</v>
      </c>
      <c r="Y112" s="90"/>
      <c r="Z112" s="92">
        <f t="shared" si="10"/>
        <v>0</v>
      </c>
      <c r="AA112" s="196"/>
      <c r="AB112" s="54"/>
      <c r="AC112" s="54" t="s">
        <v>3967</v>
      </c>
      <c r="AD112" s="172">
        <f t="shared" si="11"/>
        <v>2.837155071900499E-2</v>
      </c>
      <c r="AE112" s="90">
        <v>18375</v>
      </c>
      <c r="AF112" s="92">
        <v>25730</v>
      </c>
      <c r="AI112" s="253"/>
    </row>
    <row r="113" spans="1:35" s="3" customFormat="1" ht="14.1" customHeight="1" thickBot="1">
      <c r="A113" s="124"/>
      <c r="B113" s="38"/>
      <c r="C113" s="5"/>
      <c r="D113" s="122" t="s">
        <v>3607</v>
      </c>
      <c r="E113" s="6"/>
      <c r="F113" s="122"/>
      <c r="G113" s="122"/>
      <c r="H113" s="245"/>
      <c r="I113" s="245"/>
      <c r="J113" s="245"/>
      <c r="K113" s="245"/>
      <c r="L113" s="245"/>
      <c r="M113" s="70"/>
      <c r="N113" s="70"/>
      <c r="O113" s="70"/>
      <c r="P113" s="72"/>
      <c r="Q113" s="72"/>
      <c r="R113" s="72"/>
      <c r="S113" s="72"/>
      <c r="T113" s="72"/>
      <c r="U113" s="72"/>
      <c r="V113" s="72"/>
      <c r="W113" s="90"/>
      <c r="X113" s="92"/>
      <c r="Y113" s="7"/>
      <c r="Z113" s="92">
        <f t="shared" si="10"/>
        <v>0</v>
      </c>
      <c r="AA113" s="196"/>
      <c r="AB113" s="54"/>
      <c r="AC113" s="54"/>
      <c r="AD113" s="172" t="e">
        <f t="shared" si="11"/>
        <v>#DIV/0!</v>
      </c>
      <c r="AI113" s="253"/>
    </row>
    <row r="114" spans="1:35" s="3" customFormat="1" ht="90.75" customHeight="1" thickBot="1">
      <c r="A114" s="289"/>
      <c r="B114" s="266"/>
      <c r="C114" s="166"/>
      <c r="D114" s="290"/>
      <c r="E114" s="167"/>
      <c r="F114" s="265" t="s">
        <v>3615</v>
      </c>
      <c r="G114" s="266"/>
      <c r="H114" s="268" t="s">
        <v>3459</v>
      </c>
      <c r="I114" s="283"/>
      <c r="J114" s="283"/>
      <c r="K114" s="283"/>
      <c r="L114" s="284"/>
      <c r="M114" s="41" t="s">
        <v>3608</v>
      </c>
      <c r="N114" s="179"/>
      <c r="O114" s="180"/>
      <c r="P114" s="271" t="s">
        <v>3619</v>
      </c>
      <c r="Q114" s="272"/>
      <c r="R114" s="272"/>
      <c r="S114" s="273"/>
      <c r="T114" s="274" t="s">
        <v>11</v>
      </c>
      <c r="U114" s="275"/>
      <c r="V114" s="276"/>
      <c r="W114" s="90">
        <v>5783</v>
      </c>
      <c r="X114" s="92">
        <f t="shared" si="9"/>
        <v>8330</v>
      </c>
      <c r="Y114" s="90">
        <v>4916</v>
      </c>
      <c r="Z114" s="92">
        <f t="shared" si="10"/>
        <v>7080</v>
      </c>
      <c r="AA114" s="195" t="s">
        <v>1568</v>
      </c>
      <c r="AB114" s="137">
        <f t="shared" ref="AB114" si="12">Y114/W114-1</f>
        <v>-0.14992218571675597</v>
      </c>
      <c r="AC114" s="54" t="s">
        <v>3967</v>
      </c>
      <c r="AD114" s="172">
        <f t="shared" si="11"/>
        <v>2.839506172839501E-2</v>
      </c>
      <c r="AE114" s="90">
        <v>5783</v>
      </c>
      <c r="AF114" s="92">
        <v>8100</v>
      </c>
      <c r="AI114" s="253"/>
    </row>
    <row r="115" spans="1:35" s="3" customFormat="1" ht="90.75" customHeight="1" thickBot="1">
      <c r="A115" s="278"/>
      <c r="B115" s="267"/>
      <c r="C115" s="166"/>
      <c r="D115" s="267"/>
      <c r="E115" s="167"/>
      <c r="F115" s="267"/>
      <c r="G115" s="267"/>
      <c r="H115" s="285"/>
      <c r="I115" s="285"/>
      <c r="J115" s="285"/>
      <c r="K115" s="285"/>
      <c r="L115" s="286"/>
      <c r="M115" s="41" t="s">
        <v>3609</v>
      </c>
      <c r="N115" s="179"/>
      <c r="O115" s="180"/>
      <c r="P115" s="271" t="s">
        <v>3618</v>
      </c>
      <c r="Q115" s="272"/>
      <c r="R115" s="272"/>
      <c r="S115" s="273"/>
      <c r="T115" s="274" t="s">
        <v>15</v>
      </c>
      <c r="U115" s="275"/>
      <c r="V115" s="276"/>
      <c r="W115" s="90">
        <v>6000</v>
      </c>
      <c r="X115" s="92">
        <f t="shared" si="9"/>
        <v>8640</v>
      </c>
      <c r="Y115" s="90"/>
      <c r="Z115" s="92">
        <f t="shared" si="10"/>
        <v>0</v>
      </c>
      <c r="AA115" s="196"/>
      <c r="AB115" s="54"/>
      <c r="AC115" s="54" t="s">
        <v>3967</v>
      </c>
      <c r="AD115" s="172">
        <f t="shared" si="11"/>
        <v>2.857142857142847E-2</v>
      </c>
      <c r="AE115" s="90">
        <v>6000</v>
      </c>
      <c r="AF115" s="92">
        <v>8400</v>
      </c>
      <c r="AI115" s="253"/>
    </row>
    <row r="116" spans="1:35" s="3" customFormat="1" ht="90.75" customHeight="1" thickBot="1">
      <c r="A116" s="279"/>
      <c r="B116" s="280"/>
      <c r="C116" s="166"/>
      <c r="D116" s="280"/>
      <c r="E116" s="167"/>
      <c r="F116" s="280"/>
      <c r="G116" s="280"/>
      <c r="H116" s="291"/>
      <c r="I116" s="291"/>
      <c r="J116" s="291"/>
      <c r="K116" s="291"/>
      <c r="L116" s="292"/>
      <c r="M116" s="41" t="s">
        <v>3610</v>
      </c>
      <c r="N116" s="179"/>
      <c r="O116" s="180"/>
      <c r="P116" s="271" t="s">
        <v>3617</v>
      </c>
      <c r="Q116" s="272"/>
      <c r="R116" s="272"/>
      <c r="S116" s="273"/>
      <c r="T116" s="274" t="s">
        <v>1396</v>
      </c>
      <c r="U116" s="275"/>
      <c r="V116" s="276"/>
      <c r="W116" s="90">
        <v>6890</v>
      </c>
      <c r="X116" s="92">
        <f t="shared" si="9"/>
        <v>9920</v>
      </c>
      <c r="Y116" s="90">
        <v>6202</v>
      </c>
      <c r="Z116" s="92">
        <f t="shared" si="10"/>
        <v>8930</v>
      </c>
      <c r="AA116" s="195" t="s">
        <v>1568</v>
      </c>
      <c r="AB116" s="137">
        <f t="shared" ref="AB116" si="13">Y116/W116-1</f>
        <v>-9.9854862119013066E-2</v>
      </c>
      <c r="AC116" s="54" t="s">
        <v>3967</v>
      </c>
      <c r="AD116" s="172">
        <f t="shared" si="11"/>
        <v>2.797927461139893E-2</v>
      </c>
      <c r="AE116" s="90">
        <v>6890</v>
      </c>
      <c r="AF116" s="92">
        <v>9650</v>
      </c>
      <c r="AI116" s="253"/>
    </row>
    <row r="117" spans="1:35" s="3" customFormat="1" ht="90.75" customHeight="1" thickBot="1">
      <c r="A117" s="289"/>
      <c r="B117" s="266"/>
      <c r="C117" s="166"/>
      <c r="D117" s="290"/>
      <c r="E117" s="167"/>
      <c r="F117" s="265" t="s">
        <v>3616</v>
      </c>
      <c r="G117" s="266"/>
      <c r="H117" s="268" t="s">
        <v>3457</v>
      </c>
      <c r="I117" s="283"/>
      <c r="J117" s="283"/>
      <c r="K117" s="283"/>
      <c r="L117" s="284"/>
      <c r="M117" s="41" t="s">
        <v>3611</v>
      </c>
      <c r="N117" s="179"/>
      <c r="O117" s="180"/>
      <c r="P117" s="271" t="s">
        <v>3623</v>
      </c>
      <c r="Q117" s="272"/>
      <c r="R117" s="272"/>
      <c r="S117" s="273"/>
      <c r="T117" s="274" t="s">
        <v>11</v>
      </c>
      <c r="U117" s="275"/>
      <c r="V117" s="276"/>
      <c r="W117" s="90">
        <v>7803</v>
      </c>
      <c r="X117" s="92">
        <f t="shared" si="9"/>
        <v>11240</v>
      </c>
      <c r="Y117" s="90"/>
      <c r="Z117" s="92">
        <f t="shared" si="10"/>
        <v>0</v>
      </c>
      <c r="AA117" s="196"/>
      <c r="AB117" s="54"/>
      <c r="AC117" s="54" t="s">
        <v>3967</v>
      </c>
      <c r="AD117" s="172">
        <f t="shared" si="11"/>
        <v>2.93040293040292E-2</v>
      </c>
      <c r="AE117" s="90">
        <v>7803</v>
      </c>
      <c r="AF117" s="92">
        <v>10920</v>
      </c>
      <c r="AI117" s="253"/>
    </row>
    <row r="118" spans="1:35" s="3" customFormat="1" ht="90.75" customHeight="1" thickBot="1">
      <c r="A118" s="278"/>
      <c r="B118" s="267"/>
      <c r="C118" s="166"/>
      <c r="D118" s="267"/>
      <c r="E118" s="167"/>
      <c r="F118" s="267"/>
      <c r="G118" s="267"/>
      <c r="H118" s="285"/>
      <c r="I118" s="285"/>
      <c r="J118" s="285"/>
      <c r="K118" s="285"/>
      <c r="L118" s="286"/>
      <c r="M118" s="41" t="s">
        <v>3612</v>
      </c>
      <c r="N118" s="179"/>
      <c r="O118" s="180"/>
      <c r="P118" s="271" t="s">
        <v>3622</v>
      </c>
      <c r="Q118" s="272"/>
      <c r="R118" s="272"/>
      <c r="S118" s="273"/>
      <c r="T118" s="274" t="s">
        <v>268</v>
      </c>
      <c r="U118" s="275"/>
      <c r="V118" s="276"/>
      <c r="W118" s="90">
        <v>8427</v>
      </c>
      <c r="X118" s="92">
        <f t="shared" si="9"/>
        <v>12130</v>
      </c>
      <c r="Y118" s="90"/>
      <c r="Z118" s="92">
        <f t="shared" si="10"/>
        <v>0</v>
      </c>
      <c r="AA118" s="196"/>
      <c r="AB118" s="54"/>
      <c r="AC118" s="54" t="s">
        <v>3967</v>
      </c>
      <c r="AD118" s="172">
        <f t="shared" si="11"/>
        <v>2.7966101694915313E-2</v>
      </c>
      <c r="AE118" s="90">
        <v>8427</v>
      </c>
      <c r="AF118" s="92">
        <v>11800</v>
      </c>
      <c r="AI118" s="253"/>
    </row>
    <row r="119" spans="1:35" s="3" customFormat="1" ht="90.75" customHeight="1" thickBot="1">
      <c r="A119" s="278"/>
      <c r="B119" s="267"/>
      <c r="C119" s="166"/>
      <c r="D119" s="267"/>
      <c r="E119" s="167"/>
      <c r="F119" s="267"/>
      <c r="G119" s="267"/>
      <c r="H119" s="285"/>
      <c r="I119" s="285"/>
      <c r="J119" s="285"/>
      <c r="K119" s="285"/>
      <c r="L119" s="286"/>
      <c r="M119" s="41" t="s">
        <v>3613</v>
      </c>
      <c r="N119" s="179"/>
      <c r="O119" s="180"/>
      <c r="P119" s="271" t="s">
        <v>3621</v>
      </c>
      <c r="Q119" s="272"/>
      <c r="R119" s="272"/>
      <c r="S119" s="273"/>
      <c r="T119" s="274" t="s">
        <v>15</v>
      </c>
      <c r="U119" s="275"/>
      <c r="V119" s="276"/>
      <c r="W119" s="90">
        <v>8115</v>
      </c>
      <c r="X119" s="92">
        <f t="shared" si="9"/>
        <v>11690</v>
      </c>
      <c r="Y119" s="90"/>
      <c r="Z119" s="92">
        <f t="shared" si="10"/>
        <v>0</v>
      </c>
      <c r="AA119" s="196"/>
      <c r="AB119" s="54"/>
      <c r="AC119" s="54" t="s">
        <v>3967</v>
      </c>
      <c r="AD119" s="172">
        <f t="shared" si="11"/>
        <v>2.9049295774647987E-2</v>
      </c>
      <c r="AE119" s="90">
        <v>8115</v>
      </c>
      <c r="AF119" s="92">
        <v>11360</v>
      </c>
      <c r="AI119" s="253"/>
    </row>
    <row r="120" spans="1:35" s="3" customFormat="1" ht="90.75" customHeight="1" thickBot="1">
      <c r="A120" s="279"/>
      <c r="B120" s="280"/>
      <c r="C120" s="166"/>
      <c r="D120" s="280"/>
      <c r="E120" s="167"/>
      <c r="F120" s="280"/>
      <c r="G120" s="280"/>
      <c r="H120" s="291"/>
      <c r="I120" s="291"/>
      <c r="J120" s="291"/>
      <c r="K120" s="291"/>
      <c r="L120" s="292"/>
      <c r="M120" s="41" t="s">
        <v>3614</v>
      </c>
      <c r="N120" s="179"/>
      <c r="O120" s="180"/>
      <c r="P120" s="271" t="s">
        <v>3620</v>
      </c>
      <c r="Q120" s="272"/>
      <c r="R120" s="272"/>
      <c r="S120" s="273"/>
      <c r="T120" s="274" t="s">
        <v>1396</v>
      </c>
      <c r="U120" s="275"/>
      <c r="V120" s="276"/>
      <c r="W120" s="90">
        <v>9580</v>
      </c>
      <c r="X120" s="92">
        <f t="shared" si="9"/>
        <v>13800</v>
      </c>
      <c r="Y120" s="90"/>
      <c r="Z120" s="92">
        <f t="shared" si="10"/>
        <v>0</v>
      </c>
      <c r="AA120" s="196"/>
      <c r="AB120" s="54"/>
      <c r="AC120" s="54" t="s">
        <v>3967</v>
      </c>
      <c r="AD120" s="172">
        <f t="shared" si="11"/>
        <v>2.9082774049216997E-2</v>
      </c>
      <c r="AE120" s="90">
        <v>9580</v>
      </c>
      <c r="AF120" s="92">
        <v>13410</v>
      </c>
      <c r="AI120" s="253"/>
    </row>
    <row r="121" spans="1:35" s="3" customFormat="1" ht="14.1" customHeight="1" thickBot="1">
      <c r="A121" s="124"/>
      <c r="B121" s="38"/>
      <c r="C121" s="5"/>
      <c r="D121" s="122" t="s">
        <v>3624</v>
      </c>
      <c r="E121" s="6"/>
      <c r="F121" s="122"/>
      <c r="G121" s="122"/>
      <c r="H121" s="245"/>
      <c r="I121" s="245"/>
      <c r="J121" s="245"/>
      <c r="K121" s="245"/>
      <c r="L121" s="245"/>
      <c r="M121" s="70"/>
      <c r="N121" s="70"/>
      <c r="O121" s="70"/>
      <c r="P121" s="72"/>
      <c r="Q121" s="72"/>
      <c r="R121" s="72"/>
      <c r="S121" s="72"/>
      <c r="T121" s="72"/>
      <c r="U121" s="72"/>
      <c r="V121" s="72"/>
      <c r="W121" s="90"/>
      <c r="X121" s="92"/>
      <c r="Y121" s="7"/>
      <c r="Z121" s="92">
        <f t="shared" si="10"/>
        <v>0</v>
      </c>
      <c r="AA121" s="196"/>
      <c r="AB121" s="54"/>
      <c r="AC121" s="54"/>
      <c r="AD121" s="172" t="e">
        <f t="shared" si="11"/>
        <v>#DIV/0!</v>
      </c>
      <c r="AI121" s="253"/>
    </row>
    <row r="122" spans="1:35" s="3" customFormat="1" ht="259.5" customHeight="1" thickBot="1">
      <c r="A122" s="322"/>
      <c r="B122" s="317"/>
      <c r="C122" s="166"/>
      <c r="D122" s="181"/>
      <c r="E122" s="167"/>
      <c r="F122" s="323" t="s">
        <v>4128</v>
      </c>
      <c r="G122" s="317"/>
      <c r="H122" s="268" t="s">
        <v>4126</v>
      </c>
      <c r="I122" s="283"/>
      <c r="J122" s="283"/>
      <c r="K122" s="283"/>
      <c r="L122" s="284"/>
      <c r="M122" s="41" t="s">
        <v>4123</v>
      </c>
      <c r="N122" s="179"/>
      <c r="O122" s="180"/>
      <c r="P122" s="271" t="s">
        <v>4127</v>
      </c>
      <c r="Q122" s="272"/>
      <c r="R122" s="272"/>
      <c r="S122" s="273"/>
      <c r="T122" s="274" t="s">
        <v>1863</v>
      </c>
      <c r="U122" s="275"/>
      <c r="V122" s="276"/>
      <c r="W122" s="90">
        <v>43459</v>
      </c>
      <c r="X122" s="92">
        <f t="shared" si="9"/>
        <v>62580</v>
      </c>
      <c r="Y122" s="90"/>
      <c r="Z122" s="92">
        <f t="shared" si="10"/>
        <v>0</v>
      </c>
      <c r="AA122" s="196"/>
      <c r="AB122" s="54"/>
      <c r="AC122" s="54" t="s">
        <v>3967</v>
      </c>
      <c r="AD122" s="172">
        <f t="shared" si="11"/>
        <v>2.8599605522682481E-2</v>
      </c>
      <c r="AE122" s="90">
        <v>43459</v>
      </c>
      <c r="AF122" s="92">
        <v>60840</v>
      </c>
      <c r="AI122" s="253"/>
    </row>
    <row r="123" spans="1:35" s="3" customFormat="1" ht="90.75" customHeight="1" thickBot="1">
      <c r="A123" s="289"/>
      <c r="B123" s="266"/>
      <c r="C123" s="166"/>
      <c r="D123" s="290"/>
      <c r="E123" s="167"/>
      <c r="F123" s="265" t="s">
        <v>3629</v>
      </c>
      <c r="G123" s="266"/>
      <c r="H123" s="268" t="s">
        <v>4124</v>
      </c>
      <c r="I123" s="283"/>
      <c r="J123" s="283"/>
      <c r="K123" s="283"/>
      <c r="L123" s="284"/>
      <c r="M123" s="41" t="s">
        <v>3625</v>
      </c>
      <c r="N123" s="179"/>
      <c r="O123" s="180"/>
      <c r="P123" s="271" t="s">
        <v>3635</v>
      </c>
      <c r="Q123" s="272"/>
      <c r="R123" s="272"/>
      <c r="S123" s="273"/>
      <c r="T123" s="274" t="s">
        <v>11</v>
      </c>
      <c r="U123" s="275"/>
      <c r="V123" s="276"/>
      <c r="W123" s="90">
        <v>5219</v>
      </c>
      <c r="X123" s="92">
        <f t="shared" si="9"/>
        <v>7520</v>
      </c>
      <c r="Y123" s="90"/>
      <c r="Z123" s="92">
        <f t="shared" si="10"/>
        <v>0</v>
      </c>
      <c r="AA123" s="196"/>
      <c r="AB123" s="54"/>
      <c r="AC123" s="54" t="s">
        <v>3967</v>
      </c>
      <c r="AD123" s="172">
        <f t="shared" si="11"/>
        <v>2.8727770177838563E-2</v>
      </c>
      <c r="AE123" s="90">
        <v>5219</v>
      </c>
      <c r="AF123" s="92">
        <v>7310</v>
      </c>
      <c r="AI123" s="253"/>
    </row>
    <row r="124" spans="1:35" s="3" customFormat="1" ht="90.75" customHeight="1" thickBot="1">
      <c r="A124" s="278"/>
      <c r="B124" s="267"/>
      <c r="C124" s="166"/>
      <c r="D124" s="267"/>
      <c r="E124" s="167"/>
      <c r="F124" s="267"/>
      <c r="G124" s="267"/>
      <c r="H124" s="285"/>
      <c r="I124" s="285"/>
      <c r="J124" s="285"/>
      <c r="K124" s="285"/>
      <c r="L124" s="286"/>
      <c r="M124" s="41" t="s">
        <v>3626</v>
      </c>
      <c r="N124" s="179"/>
      <c r="O124" s="180"/>
      <c r="P124" s="271" t="s">
        <v>3636</v>
      </c>
      <c r="Q124" s="272"/>
      <c r="R124" s="272"/>
      <c r="S124" s="273"/>
      <c r="T124" s="274" t="s">
        <v>15</v>
      </c>
      <c r="U124" s="275"/>
      <c r="V124" s="276"/>
      <c r="W124" s="90">
        <v>5504</v>
      </c>
      <c r="X124" s="92">
        <f t="shared" si="9"/>
        <v>7930</v>
      </c>
      <c r="Y124" s="90"/>
      <c r="Z124" s="92">
        <f t="shared" si="10"/>
        <v>0</v>
      </c>
      <c r="AA124" s="196"/>
      <c r="AB124" s="54"/>
      <c r="AC124" s="54" t="s">
        <v>3967</v>
      </c>
      <c r="AD124" s="172">
        <f t="shared" si="11"/>
        <v>2.8534370946822207E-2</v>
      </c>
      <c r="AE124" s="90">
        <v>5504</v>
      </c>
      <c r="AF124" s="92">
        <v>7710</v>
      </c>
      <c r="AI124" s="253"/>
    </row>
    <row r="125" spans="1:35" s="3" customFormat="1" ht="90.75" customHeight="1" thickBot="1">
      <c r="A125" s="278"/>
      <c r="B125" s="267"/>
      <c r="C125" s="166"/>
      <c r="D125" s="267"/>
      <c r="E125" s="167"/>
      <c r="F125" s="267"/>
      <c r="G125" s="267"/>
      <c r="H125" s="285"/>
      <c r="I125" s="285"/>
      <c r="J125" s="285"/>
      <c r="K125" s="285"/>
      <c r="L125" s="286"/>
      <c r="M125" s="41" t="s">
        <v>3627</v>
      </c>
      <c r="N125" s="179"/>
      <c r="O125" s="180"/>
      <c r="P125" s="271" t="s">
        <v>3637</v>
      </c>
      <c r="Q125" s="272"/>
      <c r="R125" s="272"/>
      <c r="S125" s="273"/>
      <c r="T125" s="274" t="s">
        <v>1863</v>
      </c>
      <c r="U125" s="275"/>
      <c r="V125" s="276"/>
      <c r="W125" s="90">
        <v>6252</v>
      </c>
      <c r="X125" s="92">
        <f t="shared" si="9"/>
        <v>9000</v>
      </c>
      <c r="Y125" s="90"/>
      <c r="Z125" s="92">
        <f t="shared" si="10"/>
        <v>0</v>
      </c>
      <c r="AA125" s="196"/>
      <c r="AB125" s="54"/>
      <c r="AC125" s="54" t="s">
        <v>3967</v>
      </c>
      <c r="AD125" s="172">
        <f t="shared" si="11"/>
        <v>2.857142857142847E-2</v>
      </c>
      <c r="AE125" s="90">
        <v>6252</v>
      </c>
      <c r="AF125" s="92">
        <v>8750</v>
      </c>
      <c r="AI125" s="253"/>
    </row>
    <row r="126" spans="1:35" s="3" customFormat="1" ht="90.75" customHeight="1" thickBot="1">
      <c r="A126" s="279"/>
      <c r="B126" s="280"/>
      <c r="C126" s="166"/>
      <c r="D126" s="280"/>
      <c r="E126" s="167"/>
      <c r="F126" s="280"/>
      <c r="G126" s="280"/>
      <c r="H126" s="291"/>
      <c r="I126" s="291"/>
      <c r="J126" s="291"/>
      <c r="K126" s="291"/>
      <c r="L126" s="292"/>
      <c r="M126" s="41" t="s">
        <v>3628</v>
      </c>
      <c r="N126" s="179"/>
      <c r="O126" s="180"/>
      <c r="P126" s="271" t="s">
        <v>3638</v>
      </c>
      <c r="Q126" s="272"/>
      <c r="R126" s="272"/>
      <c r="S126" s="273"/>
      <c r="T126" s="274" t="s">
        <v>1396</v>
      </c>
      <c r="U126" s="275"/>
      <c r="V126" s="276"/>
      <c r="W126" s="90">
        <v>6435</v>
      </c>
      <c r="X126" s="92">
        <f t="shared" si="9"/>
        <v>9270</v>
      </c>
      <c r="Y126" s="90"/>
      <c r="Z126" s="92">
        <f t="shared" si="10"/>
        <v>0</v>
      </c>
      <c r="AA126" s="196"/>
      <c r="AB126" s="54"/>
      <c r="AC126" s="54" t="s">
        <v>3967</v>
      </c>
      <c r="AD126" s="172">
        <f t="shared" si="11"/>
        <v>2.8856825749167481E-2</v>
      </c>
      <c r="AE126" s="90">
        <v>6435</v>
      </c>
      <c r="AF126" s="92">
        <v>9010</v>
      </c>
      <c r="AI126" s="253"/>
    </row>
    <row r="127" spans="1:35" s="3" customFormat="1" ht="90.75" customHeight="1" thickBot="1">
      <c r="A127" s="289"/>
      <c r="B127" s="266"/>
      <c r="C127" s="166"/>
      <c r="D127" s="290"/>
      <c r="E127" s="167"/>
      <c r="F127" s="265" t="s">
        <v>3634</v>
      </c>
      <c r="G127" s="266"/>
      <c r="H127" s="268" t="s">
        <v>4125</v>
      </c>
      <c r="I127" s="283"/>
      <c r="J127" s="283"/>
      <c r="K127" s="283"/>
      <c r="L127" s="284"/>
      <c r="M127" s="41" t="s">
        <v>3630</v>
      </c>
      <c r="N127" s="179"/>
      <c r="O127" s="180"/>
      <c r="P127" s="271" t="s">
        <v>3639</v>
      </c>
      <c r="Q127" s="272"/>
      <c r="R127" s="272"/>
      <c r="S127" s="273"/>
      <c r="T127" s="274" t="s">
        <v>11</v>
      </c>
      <c r="U127" s="275"/>
      <c r="V127" s="276"/>
      <c r="W127" s="90">
        <v>6711</v>
      </c>
      <c r="X127" s="92">
        <f t="shared" si="9"/>
        <v>9660</v>
      </c>
      <c r="Y127" s="90"/>
      <c r="Z127" s="92">
        <f t="shared" si="10"/>
        <v>0</v>
      </c>
      <c r="AA127" s="196"/>
      <c r="AB127" s="54"/>
      <c r="AC127" s="54" t="s">
        <v>3967</v>
      </c>
      <c r="AD127" s="172">
        <f t="shared" si="11"/>
        <v>2.7659574468085202E-2</v>
      </c>
      <c r="AE127" s="90">
        <v>6711</v>
      </c>
      <c r="AF127" s="92">
        <v>9400</v>
      </c>
      <c r="AI127" s="253"/>
    </row>
    <row r="128" spans="1:35" s="3" customFormat="1" ht="90.75" customHeight="1" thickBot="1">
      <c r="A128" s="278"/>
      <c r="B128" s="267"/>
      <c r="C128" s="166"/>
      <c r="D128" s="267"/>
      <c r="E128" s="167"/>
      <c r="F128" s="267"/>
      <c r="G128" s="267"/>
      <c r="H128" s="285"/>
      <c r="I128" s="285"/>
      <c r="J128" s="285"/>
      <c r="K128" s="285"/>
      <c r="L128" s="286"/>
      <c r="M128" s="41" t="s">
        <v>3631</v>
      </c>
      <c r="N128" s="179"/>
      <c r="O128" s="180"/>
      <c r="P128" s="271" t="s">
        <v>3640</v>
      </c>
      <c r="Q128" s="272"/>
      <c r="R128" s="272"/>
      <c r="S128" s="273"/>
      <c r="T128" s="274" t="s">
        <v>15</v>
      </c>
      <c r="U128" s="275"/>
      <c r="V128" s="276"/>
      <c r="W128" s="90">
        <v>7023</v>
      </c>
      <c r="X128" s="92">
        <f t="shared" si="9"/>
        <v>10110</v>
      </c>
      <c r="Y128" s="90">
        <v>5969</v>
      </c>
      <c r="Z128" s="92">
        <f t="shared" si="10"/>
        <v>8600</v>
      </c>
      <c r="AA128" s="195" t="s">
        <v>1568</v>
      </c>
      <c r="AB128" s="137">
        <f t="shared" ref="AB128" si="14">Y128/W128-1</f>
        <v>-0.15007831411077888</v>
      </c>
      <c r="AC128" s="54" t="s">
        <v>3967</v>
      </c>
      <c r="AD128" s="172">
        <f t="shared" si="11"/>
        <v>2.8484231943031624E-2</v>
      </c>
      <c r="AE128" s="90">
        <v>7023</v>
      </c>
      <c r="AF128" s="92">
        <v>9830</v>
      </c>
      <c r="AI128" s="253"/>
    </row>
    <row r="129" spans="1:35" s="3" customFormat="1" ht="90.75" customHeight="1" thickBot="1">
      <c r="A129" s="278"/>
      <c r="B129" s="267"/>
      <c r="C129" s="166"/>
      <c r="D129" s="267"/>
      <c r="E129" s="167"/>
      <c r="F129" s="267"/>
      <c r="G129" s="267"/>
      <c r="H129" s="285"/>
      <c r="I129" s="285"/>
      <c r="J129" s="285"/>
      <c r="K129" s="285"/>
      <c r="L129" s="286"/>
      <c r="M129" s="41" t="s">
        <v>3632</v>
      </c>
      <c r="N129" s="179"/>
      <c r="O129" s="180"/>
      <c r="P129" s="271" t="s">
        <v>3641</v>
      </c>
      <c r="Q129" s="272"/>
      <c r="R129" s="272"/>
      <c r="S129" s="273"/>
      <c r="T129" s="274" t="s">
        <v>1863</v>
      </c>
      <c r="U129" s="275"/>
      <c r="V129" s="276"/>
      <c r="W129" s="90">
        <v>7427</v>
      </c>
      <c r="X129" s="92">
        <f t="shared" si="9"/>
        <v>10690</v>
      </c>
      <c r="Y129" s="90"/>
      <c r="Z129" s="92">
        <f t="shared" si="10"/>
        <v>0</v>
      </c>
      <c r="AA129" s="196"/>
      <c r="AB129" s="54"/>
      <c r="AC129" s="54" t="s">
        <v>3967</v>
      </c>
      <c r="AD129" s="172">
        <f t="shared" si="11"/>
        <v>2.7884615384615286E-2</v>
      </c>
      <c r="AE129" s="90">
        <v>7427</v>
      </c>
      <c r="AF129" s="92">
        <v>10400</v>
      </c>
      <c r="AI129" s="253"/>
    </row>
    <row r="130" spans="1:35" s="3" customFormat="1" ht="90.75" customHeight="1" thickBot="1">
      <c r="A130" s="279"/>
      <c r="B130" s="280"/>
      <c r="C130" s="166"/>
      <c r="D130" s="280"/>
      <c r="E130" s="167"/>
      <c r="F130" s="280"/>
      <c r="G130" s="280"/>
      <c r="H130" s="291"/>
      <c r="I130" s="291"/>
      <c r="J130" s="291"/>
      <c r="K130" s="291"/>
      <c r="L130" s="292"/>
      <c r="M130" s="41" t="s">
        <v>3633</v>
      </c>
      <c r="N130" s="179"/>
      <c r="O130" s="180"/>
      <c r="P130" s="271" t="s">
        <v>3642</v>
      </c>
      <c r="Q130" s="272"/>
      <c r="R130" s="272"/>
      <c r="S130" s="273"/>
      <c r="T130" s="274" t="s">
        <v>1396</v>
      </c>
      <c r="U130" s="275"/>
      <c r="V130" s="276"/>
      <c r="W130" s="90">
        <v>7739</v>
      </c>
      <c r="X130" s="92">
        <f t="shared" si="9"/>
        <v>11140</v>
      </c>
      <c r="Y130" s="90"/>
      <c r="Z130" s="92">
        <f t="shared" si="10"/>
        <v>0</v>
      </c>
      <c r="AA130" s="196"/>
      <c r="AB130" s="54"/>
      <c r="AC130" s="54" t="s">
        <v>3967</v>
      </c>
      <c r="AD130" s="172">
        <f t="shared" si="11"/>
        <v>2.8624192059095055E-2</v>
      </c>
      <c r="AE130" s="90">
        <v>7739</v>
      </c>
      <c r="AF130" s="92">
        <v>10830</v>
      </c>
      <c r="AI130" s="253"/>
    </row>
    <row r="131" spans="1:35" s="3" customFormat="1" ht="90.75" customHeight="1" thickBot="1">
      <c r="A131" s="289"/>
      <c r="B131" s="266"/>
      <c r="C131" s="166"/>
      <c r="D131" s="290"/>
      <c r="E131" s="167"/>
      <c r="F131" s="265" t="s">
        <v>3651</v>
      </c>
      <c r="G131" s="266"/>
      <c r="H131" s="268" t="s">
        <v>3717</v>
      </c>
      <c r="I131" s="283"/>
      <c r="J131" s="283"/>
      <c r="K131" s="283"/>
      <c r="L131" s="284"/>
      <c r="M131" s="41" t="s">
        <v>3643</v>
      </c>
      <c r="N131" s="179"/>
      <c r="O131" s="180"/>
      <c r="P131" s="271" t="s">
        <v>3650</v>
      </c>
      <c r="Q131" s="272"/>
      <c r="R131" s="272"/>
      <c r="S131" s="273"/>
      <c r="T131" s="274" t="s">
        <v>11</v>
      </c>
      <c r="U131" s="275"/>
      <c r="V131" s="276"/>
      <c r="W131" s="90">
        <v>7766</v>
      </c>
      <c r="X131" s="92">
        <f t="shared" si="9"/>
        <v>11180</v>
      </c>
      <c r="Y131" s="90">
        <v>6601</v>
      </c>
      <c r="Z131" s="92">
        <f t="shared" si="10"/>
        <v>9510</v>
      </c>
      <c r="AA131" s="195" t="s">
        <v>1568</v>
      </c>
      <c r="AB131" s="137">
        <f t="shared" ref="AB131" si="15">Y131/W131-1</f>
        <v>-0.15001287664177188</v>
      </c>
      <c r="AC131" s="54" t="s">
        <v>3967</v>
      </c>
      <c r="AD131" s="172">
        <f t="shared" si="11"/>
        <v>2.8518859245630246E-2</v>
      </c>
      <c r="AE131" s="90">
        <v>7766</v>
      </c>
      <c r="AF131" s="92">
        <v>10870</v>
      </c>
      <c r="AI131" s="253"/>
    </row>
    <row r="132" spans="1:35" s="3" customFormat="1" ht="90.75" customHeight="1" thickBot="1">
      <c r="A132" s="278"/>
      <c r="B132" s="267"/>
      <c r="C132" s="166"/>
      <c r="D132" s="267"/>
      <c r="E132" s="167"/>
      <c r="F132" s="267"/>
      <c r="G132" s="267"/>
      <c r="H132" s="285"/>
      <c r="I132" s="285"/>
      <c r="J132" s="285"/>
      <c r="K132" s="285"/>
      <c r="L132" s="286"/>
      <c r="M132" s="41" t="s">
        <v>3644</v>
      </c>
      <c r="N132" s="179"/>
      <c r="O132" s="180"/>
      <c r="P132" s="271" t="s">
        <v>3649</v>
      </c>
      <c r="Q132" s="272"/>
      <c r="R132" s="272"/>
      <c r="S132" s="273"/>
      <c r="T132" s="274" t="s">
        <v>15</v>
      </c>
      <c r="U132" s="275"/>
      <c r="V132" s="276"/>
      <c r="W132" s="90">
        <v>7817</v>
      </c>
      <c r="X132" s="92">
        <f t="shared" si="9"/>
        <v>11260</v>
      </c>
      <c r="Y132" s="90"/>
      <c r="Z132" s="92">
        <f t="shared" si="10"/>
        <v>0</v>
      </c>
      <c r="AA132" s="196"/>
      <c r="AB132" s="54"/>
      <c r="AC132" s="54" t="s">
        <v>3967</v>
      </c>
      <c r="AD132" s="172">
        <f t="shared" si="11"/>
        <v>2.9250457038391131E-2</v>
      </c>
      <c r="AE132" s="90">
        <v>7817</v>
      </c>
      <c r="AF132" s="92">
        <v>10940</v>
      </c>
      <c r="AI132" s="253"/>
    </row>
    <row r="133" spans="1:35" s="3" customFormat="1" ht="90.75" customHeight="1" thickBot="1">
      <c r="A133" s="278"/>
      <c r="B133" s="267"/>
      <c r="C133" s="166"/>
      <c r="D133" s="267"/>
      <c r="E133" s="167"/>
      <c r="F133" s="267"/>
      <c r="G133" s="267"/>
      <c r="H133" s="285"/>
      <c r="I133" s="285"/>
      <c r="J133" s="285"/>
      <c r="K133" s="285"/>
      <c r="L133" s="286"/>
      <c r="M133" s="41" t="s">
        <v>3645</v>
      </c>
      <c r="N133" s="179"/>
      <c r="O133" s="180"/>
      <c r="P133" s="271" t="s">
        <v>3648</v>
      </c>
      <c r="Q133" s="272"/>
      <c r="R133" s="272"/>
      <c r="S133" s="273"/>
      <c r="T133" s="274" t="s">
        <v>1863</v>
      </c>
      <c r="U133" s="275"/>
      <c r="V133" s="276"/>
      <c r="W133" s="90">
        <v>8951</v>
      </c>
      <c r="X133" s="92">
        <f t="shared" si="9"/>
        <v>12890</v>
      </c>
      <c r="Y133" s="90"/>
      <c r="Z133" s="92">
        <f t="shared" si="10"/>
        <v>0</v>
      </c>
      <c r="AA133" s="196"/>
      <c r="AB133" s="54"/>
      <c r="AC133" s="54" t="s">
        <v>3967</v>
      </c>
      <c r="AD133" s="172">
        <f t="shared" si="11"/>
        <v>2.873104549082206E-2</v>
      </c>
      <c r="AE133" s="90">
        <v>8951</v>
      </c>
      <c r="AF133" s="92">
        <v>12530</v>
      </c>
      <c r="AI133" s="253"/>
    </row>
    <row r="134" spans="1:35" s="3" customFormat="1" ht="90.75" customHeight="1" thickBot="1">
      <c r="A134" s="279"/>
      <c r="B134" s="280"/>
      <c r="C134" s="166"/>
      <c r="D134" s="280"/>
      <c r="E134" s="167"/>
      <c r="F134" s="280"/>
      <c r="G134" s="280"/>
      <c r="H134" s="291"/>
      <c r="I134" s="291"/>
      <c r="J134" s="291"/>
      <c r="K134" s="291"/>
      <c r="L134" s="292"/>
      <c r="M134" s="41" t="s">
        <v>3646</v>
      </c>
      <c r="N134" s="179"/>
      <c r="O134" s="180"/>
      <c r="P134" s="271" t="s">
        <v>3647</v>
      </c>
      <c r="Q134" s="272"/>
      <c r="R134" s="272"/>
      <c r="S134" s="273"/>
      <c r="T134" s="274" t="s">
        <v>1396</v>
      </c>
      <c r="U134" s="275"/>
      <c r="V134" s="276"/>
      <c r="W134" s="90">
        <v>9029</v>
      </c>
      <c r="X134" s="92">
        <f t="shared" si="9"/>
        <v>13000</v>
      </c>
      <c r="Y134" s="90"/>
      <c r="Z134" s="92">
        <f t="shared" si="10"/>
        <v>0</v>
      </c>
      <c r="AA134" s="196"/>
      <c r="AB134" s="54"/>
      <c r="AC134" s="54" t="s">
        <v>3967</v>
      </c>
      <c r="AD134" s="172">
        <f t="shared" si="11"/>
        <v>2.8481012658227778E-2</v>
      </c>
      <c r="AE134" s="90">
        <v>9029</v>
      </c>
      <c r="AF134" s="92">
        <v>12640</v>
      </c>
      <c r="AI134" s="253"/>
    </row>
    <row r="135" spans="1:35" s="3" customFormat="1" ht="90" customHeight="1" thickBot="1">
      <c r="A135" s="293"/>
      <c r="B135" s="294"/>
      <c r="C135" s="166"/>
      <c r="D135" s="266"/>
      <c r="E135" s="167"/>
      <c r="F135" s="296" t="s">
        <v>3656</v>
      </c>
      <c r="G135" s="297"/>
      <c r="H135" s="300" t="s">
        <v>3718</v>
      </c>
      <c r="I135" s="283"/>
      <c r="J135" s="283"/>
      <c r="K135" s="283"/>
      <c r="L135" s="284"/>
      <c r="M135" s="302" t="s">
        <v>3652</v>
      </c>
      <c r="N135" s="303"/>
      <c r="O135" s="304"/>
      <c r="P135" s="288" t="s">
        <v>3660</v>
      </c>
      <c r="Q135" s="272"/>
      <c r="R135" s="272"/>
      <c r="S135" s="273"/>
      <c r="T135" s="274" t="s">
        <v>11</v>
      </c>
      <c r="U135" s="275"/>
      <c r="V135" s="276"/>
      <c r="W135" s="90">
        <v>22863</v>
      </c>
      <c r="X135" s="92">
        <f t="shared" si="9"/>
        <v>32920</v>
      </c>
      <c r="Y135" s="90"/>
      <c r="Z135" s="92">
        <f t="shared" si="10"/>
        <v>0</v>
      </c>
      <c r="AA135" s="196"/>
      <c r="AB135" s="54"/>
      <c r="AC135" s="54" t="s">
        <v>3967</v>
      </c>
      <c r="AD135" s="172">
        <f t="shared" si="11"/>
        <v>2.8428616057482037E-2</v>
      </c>
      <c r="AE135" s="90">
        <v>22863</v>
      </c>
      <c r="AF135" s="92">
        <v>32010</v>
      </c>
      <c r="AI135" s="253"/>
    </row>
    <row r="136" spans="1:35" s="3" customFormat="1" ht="90" customHeight="1" thickBot="1">
      <c r="A136" s="278"/>
      <c r="B136" s="295"/>
      <c r="C136" s="166"/>
      <c r="D136" s="267"/>
      <c r="E136" s="167"/>
      <c r="F136" s="299"/>
      <c r="G136" s="299"/>
      <c r="H136" s="285"/>
      <c r="I136" s="285"/>
      <c r="J136" s="285"/>
      <c r="K136" s="285"/>
      <c r="L136" s="286"/>
      <c r="M136" s="302" t="s">
        <v>3653</v>
      </c>
      <c r="N136" s="303"/>
      <c r="O136" s="304"/>
      <c r="P136" s="288" t="s">
        <v>3659</v>
      </c>
      <c r="Q136" s="272"/>
      <c r="R136" s="272"/>
      <c r="S136" s="273"/>
      <c r="T136" s="274" t="s">
        <v>15</v>
      </c>
      <c r="U136" s="275"/>
      <c r="V136" s="276"/>
      <c r="W136" s="90">
        <v>24075</v>
      </c>
      <c r="X136" s="92">
        <f t="shared" si="9"/>
        <v>34670</v>
      </c>
      <c r="Y136" s="90">
        <v>21668</v>
      </c>
      <c r="Z136" s="92">
        <f t="shared" si="10"/>
        <v>31200</v>
      </c>
      <c r="AA136" s="195" t="s">
        <v>1568</v>
      </c>
      <c r="AB136" s="137">
        <f t="shared" ref="AB136" si="16">Y136/W136-1</f>
        <v>-9.997923156801658E-2</v>
      </c>
      <c r="AC136" s="54" t="s">
        <v>3967</v>
      </c>
      <c r="AD136" s="172">
        <f t="shared" si="11"/>
        <v>2.8478196380895771E-2</v>
      </c>
      <c r="AE136" s="90">
        <v>24075</v>
      </c>
      <c r="AF136" s="92">
        <v>33710</v>
      </c>
      <c r="AI136" s="253"/>
    </row>
    <row r="137" spans="1:35" s="3" customFormat="1" ht="90" customHeight="1" thickBot="1">
      <c r="A137" s="278"/>
      <c r="B137" s="295"/>
      <c r="C137" s="166"/>
      <c r="D137" s="267"/>
      <c r="E137" s="167"/>
      <c r="F137" s="299"/>
      <c r="G137" s="299"/>
      <c r="H137" s="285"/>
      <c r="I137" s="285"/>
      <c r="J137" s="285"/>
      <c r="K137" s="285"/>
      <c r="L137" s="286"/>
      <c r="M137" s="302" t="s">
        <v>3654</v>
      </c>
      <c r="N137" s="303"/>
      <c r="O137" s="304"/>
      <c r="P137" s="288" t="s">
        <v>3658</v>
      </c>
      <c r="Q137" s="272"/>
      <c r="R137" s="272"/>
      <c r="S137" s="273"/>
      <c r="T137" s="274" t="s">
        <v>1863</v>
      </c>
      <c r="U137" s="275"/>
      <c r="V137" s="276"/>
      <c r="W137" s="90">
        <v>28059</v>
      </c>
      <c r="X137" s="92">
        <f t="shared" si="9"/>
        <v>40400</v>
      </c>
      <c r="Y137" s="90"/>
      <c r="Z137" s="92">
        <f t="shared" si="10"/>
        <v>0</v>
      </c>
      <c r="AA137" s="196"/>
      <c r="AB137" s="54"/>
      <c r="AC137" s="54" t="s">
        <v>3967</v>
      </c>
      <c r="AD137" s="172">
        <f t="shared" si="11"/>
        <v>2.8513238289205711E-2</v>
      </c>
      <c r="AE137" s="90">
        <v>28059</v>
      </c>
      <c r="AF137" s="92">
        <v>39280</v>
      </c>
      <c r="AI137" s="253"/>
    </row>
    <row r="138" spans="1:35" s="3" customFormat="1" ht="90" customHeight="1" thickBot="1">
      <c r="A138" s="279"/>
      <c r="B138" s="318"/>
      <c r="C138" s="166"/>
      <c r="D138" s="280"/>
      <c r="E138" s="167"/>
      <c r="F138" s="324"/>
      <c r="G138" s="324"/>
      <c r="H138" s="291"/>
      <c r="I138" s="291"/>
      <c r="J138" s="291"/>
      <c r="K138" s="291"/>
      <c r="L138" s="292"/>
      <c r="M138" s="302" t="s">
        <v>3655</v>
      </c>
      <c r="N138" s="303"/>
      <c r="O138" s="304"/>
      <c r="P138" s="288" t="s">
        <v>3657</v>
      </c>
      <c r="Q138" s="272"/>
      <c r="R138" s="272"/>
      <c r="S138" s="273"/>
      <c r="T138" s="274" t="s">
        <v>1396</v>
      </c>
      <c r="U138" s="275"/>
      <c r="V138" s="276"/>
      <c r="W138" s="90">
        <v>27430</v>
      </c>
      <c r="X138" s="92">
        <f t="shared" si="9"/>
        <v>39500</v>
      </c>
      <c r="Y138" s="90"/>
      <c r="Z138" s="92">
        <f t="shared" si="10"/>
        <v>0</v>
      </c>
      <c r="AA138" s="196"/>
      <c r="AB138" s="54"/>
      <c r="AC138" s="54" t="s">
        <v>3967</v>
      </c>
      <c r="AD138" s="172">
        <f t="shared" si="11"/>
        <v>2.8645833333333259E-2</v>
      </c>
      <c r="AE138" s="90">
        <v>27430</v>
      </c>
      <c r="AF138" s="92">
        <v>38400</v>
      </c>
      <c r="AI138" s="253"/>
    </row>
    <row r="139" spans="1:35" s="3" customFormat="1" ht="217.5" customHeight="1" thickBot="1">
      <c r="A139" s="316"/>
      <c r="B139" s="317"/>
      <c r="C139" s="102"/>
      <c r="D139" s="112"/>
      <c r="E139" s="58"/>
      <c r="F139" s="380" t="s">
        <v>3740</v>
      </c>
      <c r="G139" s="317"/>
      <c r="H139" s="319" t="s">
        <v>5038</v>
      </c>
      <c r="I139" s="320"/>
      <c r="J139" s="320"/>
      <c r="K139" s="320"/>
      <c r="L139" s="321"/>
      <c r="M139" s="302" t="s">
        <v>3739</v>
      </c>
      <c r="N139" s="272"/>
      <c r="O139" s="273"/>
      <c r="P139" s="288" t="s">
        <v>3741</v>
      </c>
      <c r="Q139" s="272"/>
      <c r="R139" s="272"/>
      <c r="S139" s="273"/>
      <c r="T139" s="274" t="s">
        <v>11</v>
      </c>
      <c r="U139" s="275"/>
      <c r="V139" s="276"/>
      <c r="W139" s="90">
        <v>31258</v>
      </c>
      <c r="X139" s="92">
        <f t="shared" si="9"/>
        <v>45010</v>
      </c>
      <c r="Y139" s="90">
        <v>26569</v>
      </c>
      <c r="Z139" s="92">
        <f t="shared" si="10"/>
        <v>38260</v>
      </c>
      <c r="AA139" s="195" t="s">
        <v>1568</v>
      </c>
      <c r="AB139" s="137">
        <f t="shared" ref="AB139" si="17">Y139/W139-1</f>
        <v>-0.15000959754302901</v>
      </c>
      <c r="AC139" s="54" t="s">
        <v>3967</v>
      </c>
      <c r="AD139" s="172">
        <f t="shared" si="11"/>
        <v>2.8564899451553938E-2</v>
      </c>
      <c r="AE139" s="90">
        <v>31258</v>
      </c>
      <c r="AF139" s="92">
        <v>43760</v>
      </c>
      <c r="AI139" s="253"/>
    </row>
    <row r="140" spans="1:35" s="3" customFormat="1" ht="14.1" customHeight="1" thickBot="1">
      <c r="A140" s="124"/>
      <c r="B140" s="38"/>
      <c r="C140" s="5"/>
      <c r="D140" s="122" t="s">
        <v>3672</v>
      </c>
      <c r="E140" s="6"/>
      <c r="F140" s="122"/>
      <c r="G140" s="122"/>
      <c r="H140" s="245"/>
      <c r="I140" s="245"/>
      <c r="J140" s="245"/>
      <c r="K140" s="245"/>
      <c r="L140" s="245"/>
      <c r="M140" s="70"/>
      <c r="N140" s="70"/>
      <c r="O140" s="70"/>
      <c r="P140" s="72"/>
      <c r="Q140" s="72"/>
      <c r="R140" s="72"/>
      <c r="S140" s="72"/>
      <c r="T140" s="72"/>
      <c r="U140" s="72"/>
      <c r="V140" s="72"/>
      <c r="W140" s="90"/>
      <c r="X140" s="92"/>
      <c r="Y140" s="7"/>
      <c r="Z140" s="92">
        <f t="shared" si="10"/>
        <v>0</v>
      </c>
      <c r="AA140" s="196"/>
      <c r="AB140" s="54"/>
      <c r="AC140" s="54"/>
      <c r="AD140" s="172" t="e">
        <f t="shared" si="11"/>
        <v>#DIV/0!</v>
      </c>
      <c r="AI140" s="253"/>
    </row>
    <row r="141" spans="1:35" s="3" customFormat="1" ht="90.75" customHeight="1" thickBot="1">
      <c r="A141" s="289"/>
      <c r="B141" s="266"/>
      <c r="C141" s="166"/>
      <c r="D141" s="290"/>
      <c r="E141" s="167"/>
      <c r="F141" s="265" t="s">
        <v>3666</v>
      </c>
      <c r="G141" s="266"/>
      <c r="H141" s="268" t="s">
        <v>3661</v>
      </c>
      <c r="I141" s="283"/>
      <c r="J141" s="283"/>
      <c r="K141" s="283"/>
      <c r="L141" s="284"/>
      <c r="M141" s="41" t="s">
        <v>3662</v>
      </c>
      <c r="N141" s="179"/>
      <c r="O141" s="180"/>
      <c r="P141" s="271" t="s">
        <v>3670</v>
      </c>
      <c r="Q141" s="272"/>
      <c r="R141" s="272"/>
      <c r="S141" s="273"/>
      <c r="T141" s="315" t="s">
        <v>3671</v>
      </c>
      <c r="U141" s="275"/>
      <c r="V141" s="276"/>
      <c r="W141" s="90">
        <v>4307</v>
      </c>
      <c r="X141" s="92">
        <f t="shared" si="9"/>
        <v>6200</v>
      </c>
      <c r="Y141" s="90"/>
      <c r="Z141" s="92">
        <f t="shared" si="10"/>
        <v>0</v>
      </c>
      <c r="AA141" s="196"/>
      <c r="AB141" s="54"/>
      <c r="AC141" s="54" t="s">
        <v>3967</v>
      </c>
      <c r="AD141" s="172">
        <f t="shared" si="11"/>
        <v>2.8192371475953548E-2</v>
      </c>
      <c r="AE141" s="90">
        <v>4307</v>
      </c>
      <c r="AF141" s="92">
        <v>6030</v>
      </c>
      <c r="AI141" s="253"/>
    </row>
    <row r="142" spans="1:35" s="3" customFormat="1" ht="90.75" customHeight="1" thickBot="1">
      <c r="A142" s="278"/>
      <c r="B142" s="267"/>
      <c r="C142" s="166"/>
      <c r="D142" s="267"/>
      <c r="E142" s="167"/>
      <c r="F142" s="267"/>
      <c r="G142" s="267"/>
      <c r="H142" s="285"/>
      <c r="I142" s="285"/>
      <c r="J142" s="285"/>
      <c r="K142" s="285"/>
      <c r="L142" s="286"/>
      <c r="M142" s="41" t="s">
        <v>3663</v>
      </c>
      <c r="N142" s="179"/>
      <c r="O142" s="180"/>
      <c r="P142" s="271" t="s">
        <v>3669</v>
      </c>
      <c r="Q142" s="272"/>
      <c r="R142" s="272"/>
      <c r="S142" s="273"/>
      <c r="T142" s="274" t="s">
        <v>15</v>
      </c>
      <c r="U142" s="275"/>
      <c r="V142" s="276"/>
      <c r="W142" s="90">
        <v>4522</v>
      </c>
      <c r="X142" s="92">
        <f t="shared" si="9"/>
        <v>6510</v>
      </c>
      <c r="Y142" s="90">
        <v>4205</v>
      </c>
      <c r="Z142" s="92">
        <f t="shared" si="10"/>
        <v>6060</v>
      </c>
      <c r="AA142" s="195" t="s">
        <v>1568</v>
      </c>
      <c r="AB142" s="137">
        <f t="shared" ref="AB142" si="18">Y142/W142-1</f>
        <v>-7.0101724900486495E-2</v>
      </c>
      <c r="AC142" s="54" t="s">
        <v>3967</v>
      </c>
      <c r="AD142" s="172">
        <f t="shared" si="11"/>
        <v>2.8436018957346043E-2</v>
      </c>
      <c r="AE142" s="90">
        <v>4522</v>
      </c>
      <c r="AF142" s="92">
        <v>6330</v>
      </c>
      <c r="AI142" s="253"/>
    </row>
    <row r="143" spans="1:35" s="3" customFormat="1" ht="90.75" customHeight="1" thickBot="1">
      <c r="A143" s="278"/>
      <c r="B143" s="267"/>
      <c r="C143" s="166"/>
      <c r="D143" s="267"/>
      <c r="E143" s="167"/>
      <c r="F143" s="267"/>
      <c r="G143" s="267"/>
      <c r="H143" s="285"/>
      <c r="I143" s="285"/>
      <c r="J143" s="285"/>
      <c r="K143" s="285"/>
      <c r="L143" s="286"/>
      <c r="M143" s="41" t="s">
        <v>3664</v>
      </c>
      <c r="N143" s="179"/>
      <c r="O143" s="180"/>
      <c r="P143" s="271" t="s">
        <v>3668</v>
      </c>
      <c r="Q143" s="272"/>
      <c r="R143" s="272"/>
      <c r="S143" s="273"/>
      <c r="T143" s="274" t="s">
        <v>1863</v>
      </c>
      <c r="U143" s="275"/>
      <c r="V143" s="276"/>
      <c r="W143" s="90">
        <v>4806</v>
      </c>
      <c r="X143" s="92">
        <f t="shared" si="9"/>
        <v>6920</v>
      </c>
      <c r="Y143" s="90"/>
      <c r="Z143" s="92">
        <f t="shared" si="10"/>
        <v>0</v>
      </c>
      <c r="AA143" s="196"/>
      <c r="AB143" s="54"/>
      <c r="AC143" s="54" t="s">
        <v>3967</v>
      </c>
      <c r="AD143" s="172">
        <f t="shared" si="11"/>
        <v>2.8231797919762158E-2</v>
      </c>
      <c r="AE143" s="90">
        <v>4806</v>
      </c>
      <c r="AF143" s="92">
        <v>6730</v>
      </c>
      <c r="AI143" s="253"/>
    </row>
    <row r="144" spans="1:35" s="3" customFormat="1" ht="90.75" customHeight="1" thickBot="1">
      <c r="A144" s="279"/>
      <c r="B144" s="280"/>
      <c r="C144" s="166"/>
      <c r="D144" s="280"/>
      <c r="E144" s="167"/>
      <c r="F144" s="280"/>
      <c r="G144" s="280"/>
      <c r="H144" s="291"/>
      <c r="I144" s="291"/>
      <c r="J144" s="291"/>
      <c r="K144" s="291"/>
      <c r="L144" s="292"/>
      <c r="M144" s="41" t="s">
        <v>3665</v>
      </c>
      <c r="N144" s="179"/>
      <c r="O144" s="180"/>
      <c r="P144" s="271" t="s">
        <v>3667</v>
      </c>
      <c r="Q144" s="272"/>
      <c r="R144" s="272"/>
      <c r="S144" s="273"/>
      <c r="T144" s="274" t="s">
        <v>1396</v>
      </c>
      <c r="U144" s="275"/>
      <c r="V144" s="276"/>
      <c r="W144" s="90">
        <v>4553</v>
      </c>
      <c r="X144" s="92">
        <f t="shared" si="9"/>
        <v>6560</v>
      </c>
      <c r="Y144" s="90"/>
      <c r="Z144" s="92">
        <f t="shared" si="10"/>
        <v>0</v>
      </c>
      <c r="AA144" s="196"/>
      <c r="AB144" s="54"/>
      <c r="AC144" s="54" t="s">
        <v>3967</v>
      </c>
      <c r="AD144" s="172">
        <f t="shared" si="11"/>
        <v>2.982731554160134E-2</v>
      </c>
      <c r="AE144" s="90">
        <v>4553</v>
      </c>
      <c r="AF144" s="92">
        <v>6370</v>
      </c>
      <c r="AI144" s="253"/>
    </row>
    <row r="145" spans="1:35" s="3" customFormat="1" ht="90.75" customHeight="1" thickBot="1">
      <c r="A145" s="289"/>
      <c r="B145" s="266"/>
      <c r="C145" s="166"/>
      <c r="D145" s="290"/>
      <c r="E145" s="167"/>
      <c r="F145" s="265" t="s">
        <v>3673</v>
      </c>
      <c r="G145" s="266"/>
      <c r="H145" s="268" t="s">
        <v>3682</v>
      </c>
      <c r="I145" s="283"/>
      <c r="J145" s="283"/>
      <c r="K145" s="283"/>
      <c r="L145" s="284"/>
      <c r="M145" s="41" t="s">
        <v>3674</v>
      </c>
      <c r="N145" s="179"/>
      <c r="O145" s="180"/>
      <c r="P145" s="271" t="s">
        <v>3681</v>
      </c>
      <c r="Q145" s="272"/>
      <c r="R145" s="272"/>
      <c r="S145" s="273"/>
      <c r="T145" s="315" t="s">
        <v>3671</v>
      </c>
      <c r="U145" s="275"/>
      <c r="V145" s="276"/>
      <c r="W145" s="90">
        <v>4911</v>
      </c>
      <c r="X145" s="92">
        <f t="shared" si="9"/>
        <v>7070</v>
      </c>
      <c r="Y145" s="90"/>
      <c r="Z145" s="92">
        <f t="shared" si="10"/>
        <v>0</v>
      </c>
      <c r="AA145" s="196"/>
      <c r="AB145" s="54"/>
      <c r="AC145" s="54" t="s">
        <v>3967</v>
      </c>
      <c r="AD145" s="172">
        <f t="shared" si="11"/>
        <v>2.761627906976738E-2</v>
      </c>
      <c r="AE145" s="90">
        <v>4911</v>
      </c>
      <c r="AF145" s="92">
        <v>6880</v>
      </c>
      <c r="AI145" s="253"/>
    </row>
    <row r="146" spans="1:35" s="3" customFormat="1" ht="90.75" customHeight="1" thickBot="1">
      <c r="A146" s="278"/>
      <c r="B146" s="267"/>
      <c r="C146" s="166"/>
      <c r="D146" s="267"/>
      <c r="E146" s="167"/>
      <c r="F146" s="267"/>
      <c r="G146" s="267"/>
      <c r="H146" s="285"/>
      <c r="I146" s="285"/>
      <c r="J146" s="285"/>
      <c r="K146" s="285"/>
      <c r="L146" s="286"/>
      <c r="M146" s="41" t="s">
        <v>3675</v>
      </c>
      <c r="N146" s="179"/>
      <c r="O146" s="180"/>
      <c r="P146" s="271" t="s">
        <v>3680</v>
      </c>
      <c r="Q146" s="272"/>
      <c r="R146" s="272"/>
      <c r="S146" s="273"/>
      <c r="T146" s="274" t="s">
        <v>15</v>
      </c>
      <c r="U146" s="275"/>
      <c r="V146" s="276"/>
      <c r="W146" s="90">
        <v>5697</v>
      </c>
      <c r="X146" s="92">
        <f t="shared" si="9"/>
        <v>8200</v>
      </c>
      <c r="Y146" s="90"/>
      <c r="Z146" s="92">
        <f t="shared" si="10"/>
        <v>0</v>
      </c>
      <c r="AA146" s="196"/>
      <c r="AB146" s="54"/>
      <c r="AC146" s="54" t="s">
        <v>3967</v>
      </c>
      <c r="AD146" s="172">
        <f t="shared" si="11"/>
        <v>2.7568922305764465E-2</v>
      </c>
      <c r="AE146" s="90">
        <v>5697</v>
      </c>
      <c r="AF146" s="92">
        <v>7980</v>
      </c>
      <c r="AI146" s="253"/>
    </row>
    <row r="147" spans="1:35" s="3" customFormat="1" ht="90.75" customHeight="1" thickBot="1">
      <c r="A147" s="278"/>
      <c r="B147" s="267"/>
      <c r="C147" s="166"/>
      <c r="D147" s="267"/>
      <c r="E147" s="167"/>
      <c r="F147" s="267"/>
      <c r="G147" s="267"/>
      <c r="H147" s="285"/>
      <c r="I147" s="285"/>
      <c r="J147" s="285"/>
      <c r="K147" s="285"/>
      <c r="L147" s="286"/>
      <c r="M147" s="41" t="s">
        <v>3676</v>
      </c>
      <c r="N147" s="179"/>
      <c r="O147" s="180"/>
      <c r="P147" s="271" t="s">
        <v>3679</v>
      </c>
      <c r="Q147" s="272"/>
      <c r="R147" s="272"/>
      <c r="S147" s="273"/>
      <c r="T147" s="274" t="s">
        <v>1863</v>
      </c>
      <c r="U147" s="275"/>
      <c r="V147" s="276"/>
      <c r="W147" s="90">
        <v>5967</v>
      </c>
      <c r="X147" s="92">
        <f t="shared" si="9"/>
        <v>8590</v>
      </c>
      <c r="Y147" s="90"/>
      <c r="Z147" s="92">
        <f t="shared" si="10"/>
        <v>0</v>
      </c>
      <c r="AA147" s="196"/>
      <c r="AB147" s="54"/>
      <c r="AC147" s="54" t="s">
        <v>3967</v>
      </c>
      <c r="AD147" s="172">
        <f t="shared" si="11"/>
        <v>2.8742514970059974E-2</v>
      </c>
      <c r="AE147" s="90">
        <v>5967</v>
      </c>
      <c r="AF147" s="92">
        <v>8350</v>
      </c>
      <c r="AI147" s="253"/>
    </row>
    <row r="148" spans="1:35" s="3" customFormat="1" ht="90.75" customHeight="1" thickBot="1">
      <c r="A148" s="279"/>
      <c r="B148" s="280"/>
      <c r="C148" s="166"/>
      <c r="D148" s="280"/>
      <c r="E148" s="167"/>
      <c r="F148" s="280"/>
      <c r="G148" s="280"/>
      <c r="H148" s="291"/>
      <c r="I148" s="291"/>
      <c r="J148" s="291"/>
      <c r="K148" s="291"/>
      <c r="L148" s="292"/>
      <c r="M148" s="41" t="s">
        <v>3677</v>
      </c>
      <c r="N148" s="179"/>
      <c r="O148" s="180"/>
      <c r="P148" s="271" t="s">
        <v>3678</v>
      </c>
      <c r="Q148" s="272"/>
      <c r="R148" s="272"/>
      <c r="S148" s="273"/>
      <c r="T148" s="274" t="s">
        <v>1396</v>
      </c>
      <c r="U148" s="275"/>
      <c r="V148" s="276"/>
      <c r="W148" s="90">
        <v>5697</v>
      </c>
      <c r="X148" s="92">
        <f t="shared" si="9"/>
        <v>8200</v>
      </c>
      <c r="Y148" s="90"/>
      <c r="Z148" s="92">
        <f t="shared" si="10"/>
        <v>0</v>
      </c>
      <c r="AA148" s="196"/>
      <c r="AB148" s="54"/>
      <c r="AC148" s="54" t="s">
        <v>3967</v>
      </c>
      <c r="AD148" s="172">
        <f t="shared" si="11"/>
        <v>2.7568922305764465E-2</v>
      </c>
      <c r="AE148" s="90">
        <v>5697</v>
      </c>
      <c r="AF148" s="92">
        <v>7980</v>
      </c>
      <c r="AI148" s="253"/>
    </row>
    <row r="149" spans="1:35" s="3" customFormat="1" ht="42.75" customHeight="1" thickBot="1">
      <c r="A149" s="293"/>
      <c r="B149" s="294"/>
      <c r="C149" s="166"/>
      <c r="D149" s="266"/>
      <c r="E149" s="167"/>
      <c r="F149" s="296"/>
      <c r="G149" s="297"/>
      <c r="H149" s="300" t="s">
        <v>3496</v>
      </c>
      <c r="I149" s="283"/>
      <c r="J149" s="283"/>
      <c r="K149" s="283"/>
      <c r="L149" s="284"/>
      <c r="M149" s="302" t="s">
        <v>3427</v>
      </c>
      <c r="N149" s="303"/>
      <c r="O149" s="304"/>
      <c r="P149" s="288" t="s">
        <v>3431</v>
      </c>
      <c r="Q149" s="272"/>
      <c r="R149" s="272"/>
      <c r="S149" s="273"/>
      <c r="T149" s="274" t="s">
        <v>11</v>
      </c>
      <c r="U149" s="275"/>
      <c r="V149" s="276"/>
      <c r="W149" s="90">
        <v>24379</v>
      </c>
      <c r="X149" s="92">
        <f t="shared" si="9"/>
        <v>35110</v>
      </c>
      <c r="Y149" s="90">
        <v>21941</v>
      </c>
      <c r="Z149" s="92">
        <f t="shared" si="10"/>
        <v>31600</v>
      </c>
      <c r="AA149" s="195" t="s">
        <v>1568</v>
      </c>
      <c r="AB149" s="137">
        <f t="shared" ref="AB149:AB150" si="19">Y149/W149-1</f>
        <v>-0.10000410189097175</v>
      </c>
      <c r="AC149" s="54" t="s">
        <v>3967</v>
      </c>
      <c r="AD149" s="172">
        <f t="shared" si="11"/>
        <v>2.8713741576325891E-2</v>
      </c>
      <c r="AE149" s="90">
        <v>24379</v>
      </c>
      <c r="AF149" s="92">
        <v>34130</v>
      </c>
      <c r="AI149" s="253"/>
    </row>
    <row r="150" spans="1:35" s="3" customFormat="1" ht="42.75" customHeight="1" thickBot="1">
      <c r="A150" s="278"/>
      <c r="B150" s="295"/>
      <c r="C150" s="166"/>
      <c r="D150" s="267"/>
      <c r="E150" s="167"/>
      <c r="F150" s="299"/>
      <c r="G150" s="299"/>
      <c r="H150" s="285"/>
      <c r="I150" s="285"/>
      <c r="J150" s="285"/>
      <c r="K150" s="285"/>
      <c r="L150" s="286"/>
      <c r="M150" s="302" t="s">
        <v>3428</v>
      </c>
      <c r="N150" s="303"/>
      <c r="O150" s="304"/>
      <c r="P150" s="288" t="s">
        <v>3432</v>
      </c>
      <c r="Q150" s="272"/>
      <c r="R150" s="272"/>
      <c r="S150" s="273"/>
      <c r="T150" s="274" t="s">
        <v>15</v>
      </c>
      <c r="U150" s="275"/>
      <c r="V150" s="276"/>
      <c r="W150" s="90">
        <v>25418</v>
      </c>
      <c r="X150" s="92">
        <f t="shared" si="9"/>
        <v>36600</v>
      </c>
      <c r="Y150" s="90">
        <v>24147</v>
      </c>
      <c r="Z150" s="92">
        <f t="shared" si="10"/>
        <v>34770</v>
      </c>
      <c r="AA150" s="195" t="s">
        <v>1568</v>
      </c>
      <c r="AB150" s="137">
        <f t="shared" si="19"/>
        <v>-5.0003934219844171E-2</v>
      </c>
      <c r="AC150" s="54" t="s">
        <v>3967</v>
      </c>
      <c r="AD150" s="172">
        <f t="shared" si="11"/>
        <v>2.8378758078111854E-2</v>
      </c>
      <c r="AE150" s="90">
        <v>25418</v>
      </c>
      <c r="AF150" s="92">
        <v>35590</v>
      </c>
      <c r="AI150" s="253"/>
    </row>
    <row r="151" spans="1:35" s="3" customFormat="1" ht="42.75" customHeight="1" thickBot="1">
      <c r="A151" s="278"/>
      <c r="B151" s="295"/>
      <c r="C151" s="166"/>
      <c r="D151" s="267"/>
      <c r="E151" s="167"/>
      <c r="F151" s="299"/>
      <c r="G151" s="299"/>
      <c r="H151" s="285"/>
      <c r="I151" s="285"/>
      <c r="J151" s="285"/>
      <c r="K151" s="285"/>
      <c r="L151" s="286"/>
      <c r="M151" s="302" t="s">
        <v>3429</v>
      </c>
      <c r="N151" s="303"/>
      <c r="O151" s="304"/>
      <c r="P151" s="288" t="s">
        <v>3433</v>
      </c>
      <c r="Q151" s="272"/>
      <c r="R151" s="272"/>
      <c r="S151" s="273"/>
      <c r="T151" s="274" t="s">
        <v>1396</v>
      </c>
      <c r="U151" s="275"/>
      <c r="V151" s="276"/>
      <c r="W151" s="90">
        <v>28662</v>
      </c>
      <c r="X151" s="92">
        <f t="shared" si="9"/>
        <v>41270</v>
      </c>
      <c r="Y151" s="90"/>
      <c r="Z151" s="92">
        <f t="shared" si="10"/>
        <v>0</v>
      </c>
      <c r="AA151" s="196"/>
      <c r="AB151" s="54"/>
      <c r="AC151" s="54" t="s">
        <v>3967</v>
      </c>
      <c r="AD151" s="172">
        <f t="shared" si="11"/>
        <v>2.8407675056067783E-2</v>
      </c>
      <c r="AE151" s="90">
        <v>28662</v>
      </c>
      <c r="AF151" s="92">
        <v>40130</v>
      </c>
      <c r="AI151" s="253"/>
    </row>
    <row r="152" spans="1:35" s="3" customFormat="1" ht="42.75" customHeight="1" thickBot="1">
      <c r="A152" s="278"/>
      <c r="B152" s="295"/>
      <c r="C152" s="166"/>
      <c r="D152" s="267"/>
      <c r="E152" s="167"/>
      <c r="F152" s="299"/>
      <c r="G152" s="299"/>
      <c r="H152" s="285"/>
      <c r="I152" s="285"/>
      <c r="J152" s="285"/>
      <c r="K152" s="285"/>
      <c r="L152" s="286"/>
      <c r="M152" s="302" t="s">
        <v>3430</v>
      </c>
      <c r="N152" s="303"/>
      <c r="O152" s="304"/>
      <c r="P152" s="288" t="s">
        <v>3434</v>
      </c>
      <c r="Q152" s="272"/>
      <c r="R152" s="272"/>
      <c r="S152" s="273"/>
      <c r="T152" s="274" t="s">
        <v>1863</v>
      </c>
      <c r="U152" s="275"/>
      <c r="V152" s="276"/>
      <c r="W152" s="90">
        <v>31528</v>
      </c>
      <c r="X152" s="92">
        <f t="shared" si="9"/>
        <v>45400</v>
      </c>
      <c r="Y152" s="90"/>
      <c r="Z152" s="92">
        <f t="shared" si="10"/>
        <v>0</v>
      </c>
      <c r="AA152" s="196"/>
      <c r="AB152" s="54"/>
      <c r="AC152" s="54" t="s">
        <v>3967</v>
      </c>
      <c r="AD152" s="172">
        <f t="shared" si="11"/>
        <v>2.8545536927956583E-2</v>
      </c>
      <c r="AE152" s="90">
        <v>31528</v>
      </c>
      <c r="AF152" s="92">
        <v>44140</v>
      </c>
      <c r="AI152" s="253"/>
    </row>
    <row r="153" spans="1:35" s="3" customFormat="1" ht="42.75" customHeight="1" thickBot="1">
      <c r="A153" s="279"/>
      <c r="B153" s="318"/>
      <c r="C153" s="166"/>
      <c r="D153" s="280"/>
      <c r="E153" s="167"/>
      <c r="F153" s="324"/>
      <c r="G153" s="324"/>
      <c r="H153" s="291"/>
      <c r="I153" s="291"/>
      <c r="J153" s="291"/>
      <c r="K153" s="291"/>
      <c r="L153" s="292"/>
      <c r="M153" s="302" t="s">
        <v>4057</v>
      </c>
      <c r="N153" s="303"/>
      <c r="O153" s="304"/>
      <c r="P153" s="288" t="s">
        <v>4058</v>
      </c>
      <c r="Q153" s="272"/>
      <c r="R153" s="272"/>
      <c r="S153" s="273"/>
      <c r="T153" s="274" t="s">
        <v>4049</v>
      </c>
      <c r="U153" s="275"/>
      <c r="V153" s="276"/>
      <c r="W153" s="90">
        <v>26194</v>
      </c>
      <c r="X153" s="92">
        <f t="shared" si="9"/>
        <v>37720</v>
      </c>
      <c r="Y153" s="90">
        <v>23574</v>
      </c>
      <c r="Z153" s="92">
        <f t="shared" si="10"/>
        <v>33950</v>
      </c>
      <c r="AA153" s="195" t="s">
        <v>1568</v>
      </c>
      <c r="AB153" s="137">
        <f t="shared" ref="AB153" si="20">Y153/W153-1</f>
        <v>-0.10002290600900965</v>
      </c>
      <c r="AC153" s="54" t="s">
        <v>3967</v>
      </c>
      <c r="AD153" s="172">
        <f t="shared" si="11"/>
        <v>2.8633760567221112E-2</v>
      </c>
      <c r="AE153" s="90">
        <v>26194</v>
      </c>
      <c r="AF153" s="92">
        <v>36670</v>
      </c>
      <c r="AI153" s="253"/>
    </row>
    <row r="154" spans="1:35" s="3" customFormat="1" ht="90.75" customHeight="1" thickBot="1">
      <c r="A154" s="289"/>
      <c r="B154" s="266"/>
      <c r="C154" s="166"/>
      <c r="D154" s="290"/>
      <c r="E154" s="167"/>
      <c r="F154" s="296" t="s">
        <v>5206</v>
      </c>
      <c r="G154" s="266"/>
      <c r="H154" s="300" t="s">
        <v>5213</v>
      </c>
      <c r="I154" s="283"/>
      <c r="J154" s="283"/>
      <c r="K154" s="283"/>
      <c r="L154" s="284"/>
      <c r="M154" s="41" t="s">
        <v>5208</v>
      </c>
      <c r="N154" s="179"/>
      <c r="O154" s="180"/>
      <c r="P154" s="288" t="s">
        <v>5211</v>
      </c>
      <c r="Q154" s="272"/>
      <c r="R154" s="272"/>
      <c r="S154" s="273"/>
      <c r="T154" s="274" t="s">
        <v>5205</v>
      </c>
      <c r="U154" s="275"/>
      <c r="V154" s="276"/>
      <c r="W154" s="90">
        <v>21818</v>
      </c>
      <c r="X154" s="92">
        <f t="shared" si="9"/>
        <v>31420</v>
      </c>
      <c r="Y154" s="90"/>
      <c r="Z154" s="92">
        <f t="shared" si="10"/>
        <v>0</v>
      </c>
      <c r="AA154" s="196"/>
      <c r="AB154" s="54"/>
      <c r="AC154" s="54" t="s">
        <v>3967</v>
      </c>
      <c r="AD154" s="172">
        <f t="shared" si="11"/>
        <v>2.8477905073649668E-2</v>
      </c>
      <c r="AE154" s="90">
        <v>21818</v>
      </c>
      <c r="AF154" s="92">
        <v>30550</v>
      </c>
      <c r="AI154" s="253"/>
    </row>
    <row r="155" spans="1:35" s="3" customFormat="1" ht="90.75" customHeight="1" thickBot="1">
      <c r="A155" s="278"/>
      <c r="B155" s="267"/>
      <c r="C155" s="166"/>
      <c r="D155" s="280"/>
      <c r="E155" s="167"/>
      <c r="F155" s="267"/>
      <c r="G155" s="267"/>
      <c r="H155" s="285"/>
      <c r="I155" s="285"/>
      <c r="J155" s="285"/>
      <c r="K155" s="285"/>
      <c r="L155" s="286"/>
      <c r="M155" s="41" t="s">
        <v>5209</v>
      </c>
      <c r="N155" s="179"/>
      <c r="O155" s="180"/>
      <c r="P155" s="288" t="s">
        <v>5210</v>
      </c>
      <c r="Q155" s="272"/>
      <c r="R155" s="272"/>
      <c r="S155" s="273"/>
      <c r="T155" s="274" t="s">
        <v>1396</v>
      </c>
      <c r="U155" s="275"/>
      <c r="V155" s="276"/>
      <c r="W155" s="90">
        <v>24036</v>
      </c>
      <c r="X155" s="92">
        <f t="shared" si="9"/>
        <v>34610</v>
      </c>
      <c r="Y155" s="90"/>
      <c r="Z155" s="92">
        <f t="shared" si="10"/>
        <v>0</v>
      </c>
      <c r="AA155" s="196"/>
      <c r="AB155" s="54"/>
      <c r="AC155" s="54" t="s">
        <v>3967</v>
      </c>
      <c r="AD155" s="172">
        <f t="shared" si="11"/>
        <v>2.8528974739970181E-2</v>
      </c>
      <c r="AE155" s="90">
        <v>24036</v>
      </c>
      <c r="AF155" s="92">
        <v>33650</v>
      </c>
      <c r="AI155" s="253"/>
    </row>
    <row r="156" spans="1:35" s="3" customFormat="1" ht="90.75" customHeight="1" thickBot="1">
      <c r="A156" s="278"/>
      <c r="B156" s="267"/>
      <c r="C156" s="166"/>
      <c r="D156" s="112"/>
      <c r="E156" s="167"/>
      <c r="F156" s="267"/>
      <c r="G156" s="267"/>
      <c r="H156" s="285"/>
      <c r="I156" s="285"/>
      <c r="J156" s="285"/>
      <c r="K156" s="285"/>
      <c r="L156" s="286"/>
      <c r="M156" s="41" t="s">
        <v>5207</v>
      </c>
      <c r="N156" s="179"/>
      <c r="O156" s="180"/>
      <c r="P156" s="288" t="s">
        <v>5212</v>
      </c>
      <c r="Q156" s="272"/>
      <c r="R156" s="272"/>
      <c r="S156" s="273"/>
      <c r="T156" s="274" t="s">
        <v>1863</v>
      </c>
      <c r="U156" s="275"/>
      <c r="V156" s="276"/>
      <c r="W156" s="90">
        <v>24036</v>
      </c>
      <c r="X156" s="92">
        <f t="shared" si="9"/>
        <v>34610</v>
      </c>
      <c r="Y156" s="90"/>
      <c r="Z156" s="92">
        <f t="shared" si="10"/>
        <v>0</v>
      </c>
      <c r="AA156" s="196"/>
      <c r="AB156" s="54"/>
      <c r="AC156" s="54" t="s">
        <v>3967</v>
      </c>
      <c r="AD156" s="172">
        <f t="shared" si="11"/>
        <v>2.8528974739970181E-2</v>
      </c>
      <c r="AE156" s="90">
        <v>24036</v>
      </c>
      <c r="AF156" s="92">
        <v>33650</v>
      </c>
      <c r="AI156" s="253"/>
    </row>
    <row r="157" spans="1:35" s="3" customFormat="1" ht="14.1" customHeight="1" thickBot="1">
      <c r="A157" s="124"/>
      <c r="B157" s="38"/>
      <c r="C157" s="5"/>
      <c r="D157" s="122" t="s">
        <v>3683</v>
      </c>
      <c r="E157" s="6"/>
      <c r="F157" s="122"/>
      <c r="G157" s="122"/>
      <c r="H157" s="245"/>
      <c r="I157" s="245"/>
      <c r="J157" s="245"/>
      <c r="K157" s="245"/>
      <c r="L157" s="245"/>
      <c r="M157" s="70"/>
      <c r="N157" s="70"/>
      <c r="O157" s="70"/>
      <c r="P157" s="72"/>
      <c r="Q157" s="72"/>
      <c r="R157" s="72"/>
      <c r="S157" s="72"/>
      <c r="T157" s="72"/>
      <c r="U157" s="72"/>
      <c r="V157" s="72"/>
      <c r="W157" s="90"/>
      <c r="X157" s="92"/>
      <c r="Y157" s="7"/>
      <c r="Z157" s="92">
        <f t="shared" si="10"/>
        <v>0</v>
      </c>
      <c r="AA157" s="196"/>
      <c r="AB157" s="54"/>
      <c r="AC157" s="54"/>
      <c r="AD157" s="172" t="e">
        <f t="shared" si="11"/>
        <v>#DIV/0!</v>
      </c>
      <c r="AI157" s="253"/>
    </row>
    <row r="158" spans="1:35" s="3" customFormat="1" ht="90.75" customHeight="1" thickBot="1">
      <c r="A158" s="289"/>
      <c r="B158" s="266"/>
      <c r="C158" s="166"/>
      <c r="D158" s="290"/>
      <c r="E158" s="167"/>
      <c r="F158" s="265" t="s">
        <v>3687</v>
      </c>
      <c r="G158" s="266"/>
      <c r="H158" s="268" t="s">
        <v>3661</v>
      </c>
      <c r="I158" s="283"/>
      <c r="J158" s="283"/>
      <c r="K158" s="283"/>
      <c r="L158" s="284"/>
      <c r="M158" s="41" t="s">
        <v>3684</v>
      </c>
      <c r="N158" s="179"/>
      <c r="O158" s="180"/>
      <c r="P158" s="271" t="s">
        <v>3690</v>
      </c>
      <c r="Q158" s="272"/>
      <c r="R158" s="272"/>
      <c r="S158" s="273"/>
      <c r="T158" s="315" t="s">
        <v>3671</v>
      </c>
      <c r="U158" s="275"/>
      <c r="V158" s="276"/>
      <c r="W158" s="90">
        <v>3723</v>
      </c>
      <c r="X158" s="92">
        <f t="shared" si="9"/>
        <v>5360</v>
      </c>
      <c r="Y158" s="90"/>
      <c r="Z158" s="92">
        <f t="shared" si="10"/>
        <v>0</v>
      </c>
      <c r="AA158" s="196"/>
      <c r="AB158" s="54"/>
      <c r="AC158" s="54" t="s">
        <v>3967</v>
      </c>
      <c r="AD158" s="172">
        <f t="shared" si="11"/>
        <v>2.8790786948176494E-2</v>
      </c>
      <c r="AE158" s="90">
        <v>3723</v>
      </c>
      <c r="AF158" s="92">
        <v>5210</v>
      </c>
      <c r="AI158" s="253"/>
    </row>
    <row r="159" spans="1:35" s="3" customFormat="1" ht="90.75" customHeight="1" thickBot="1">
      <c r="A159" s="278"/>
      <c r="B159" s="267"/>
      <c r="C159" s="166"/>
      <c r="D159" s="267"/>
      <c r="E159" s="167"/>
      <c r="F159" s="267"/>
      <c r="G159" s="267"/>
      <c r="H159" s="285"/>
      <c r="I159" s="285"/>
      <c r="J159" s="285"/>
      <c r="K159" s="285"/>
      <c r="L159" s="286"/>
      <c r="M159" s="41" t="s">
        <v>3685</v>
      </c>
      <c r="N159" s="179"/>
      <c r="O159" s="180"/>
      <c r="P159" s="271" t="s">
        <v>3689</v>
      </c>
      <c r="Q159" s="272"/>
      <c r="R159" s="272"/>
      <c r="S159" s="273"/>
      <c r="T159" s="274" t="s">
        <v>15</v>
      </c>
      <c r="U159" s="275"/>
      <c r="V159" s="276"/>
      <c r="W159" s="90">
        <v>4320</v>
      </c>
      <c r="X159" s="92">
        <f t="shared" si="9"/>
        <v>6220</v>
      </c>
      <c r="Y159" s="90"/>
      <c r="Z159" s="92">
        <f t="shared" si="10"/>
        <v>0</v>
      </c>
      <c r="AA159" s="196"/>
      <c r="AB159" s="54"/>
      <c r="AC159" s="54" t="s">
        <v>3967</v>
      </c>
      <c r="AD159" s="172">
        <f t="shared" si="11"/>
        <v>2.8099173553719048E-2</v>
      </c>
      <c r="AE159" s="90">
        <v>4320</v>
      </c>
      <c r="AF159" s="92">
        <v>6050</v>
      </c>
      <c r="AI159" s="253"/>
    </row>
    <row r="160" spans="1:35" s="3" customFormat="1" ht="90.75" customHeight="1" thickBot="1">
      <c r="A160" s="279"/>
      <c r="B160" s="280"/>
      <c r="C160" s="166"/>
      <c r="D160" s="280"/>
      <c r="E160" s="167"/>
      <c r="F160" s="280"/>
      <c r="G160" s="280"/>
      <c r="H160" s="291"/>
      <c r="I160" s="291"/>
      <c r="J160" s="291"/>
      <c r="K160" s="291"/>
      <c r="L160" s="292"/>
      <c r="M160" s="41" t="s">
        <v>3686</v>
      </c>
      <c r="N160" s="179"/>
      <c r="O160" s="180"/>
      <c r="P160" s="271" t="s">
        <v>3688</v>
      </c>
      <c r="Q160" s="272"/>
      <c r="R160" s="272"/>
      <c r="S160" s="273"/>
      <c r="T160" s="274" t="s">
        <v>1396</v>
      </c>
      <c r="U160" s="275"/>
      <c r="V160" s="276"/>
      <c r="W160" s="90">
        <v>4320</v>
      </c>
      <c r="X160" s="92">
        <f t="shared" si="9"/>
        <v>6220</v>
      </c>
      <c r="Y160" s="90"/>
      <c r="Z160" s="92">
        <f t="shared" si="10"/>
        <v>0</v>
      </c>
      <c r="AA160" s="196"/>
      <c r="AB160" s="54"/>
      <c r="AC160" s="54" t="s">
        <v>3967</v>
      </c>
      <c r="AD160" s="172">
        <f t="shared" si="11"/>
        <v>2.8099173553719048E-2</v>
      </c>
      <c r="AE160" s="90">
        <v>4320</v>
      </c>
      <c r="AF160" s="92">
        <v>6050</v>
      </c>
      <c r="AI160" s="253"/>
    </row>
    <row r="161" spans="1:35" s="3" customFormat="1" ht="90.75" customHeight="1" thickBot="1">
      <c r="A161" s="289"/>
      <c r="B161" s="266"/>
      <c r="C161" s="166"/>
      <c r="D161" s="290"/>
      <c r="E161" s="167"/>
      <c r="F161" s="265" t="s">
        <v>3691</v>
      </c>
      <c r="G161" s="266"/>
      <c r="H161" s="268" t="s">
        <v>3682</v>
      </c>
      <c r="I161" s="283"/>
      <c r="J161" s="283"/>
      <c r="K161" s="283"/>
      <c r="L161" s="284"/>
      <c r="M161" s="41" t="s">
        <v>3692</v>
      </c>
      <c r="N161" s="179"/>
      <c r="O161" s="180"/>
      <c r="P161" s="271" t="s">
        <v>3696</v>
      </c>
      <c r="Q161" s="272"/>
      <c r="R161" s="272"/>
      <c r="S161" s="273"/>
      <c r="T161" s="315" t="s">
        <v>3671</v>
      </c>
      <c r="U161" s="275"/>
      <c r="V161" s="276"/>
      <c r="W161" s="90">
        <v>4480</v>
      </c>
      <c r="X161" s="92">
        <f t="shared" si="9"/>
        <v>6450</v>
      </c>
      <c r="Y161" s="90"/>
      <c r="Z161" s="92">
        <f t="shared" si="10"/>
        <v>0</v>
      </c>
      <c r="AA161" s="196"/>
      <c r="AB161" s="54"/>
      <c r="AC161" s="54" t="s">
        <v>3967</v>
      </c>
      <c r="AD161" s="172">
        <f t="shared" si="11"/>
        <v>2.8708133971291794E-2</v>
      </c>
      <c r="AE161" s="90">
        <v>4480</v>
      </c>
      <c r="AF161" s="92">
        <v>6270</v>
      </c>
      <c r="AI161" s="253"/>
    </row>
    <row r="162" spans="1:35" s="3" customFormat="1" ht="90.75" customHeight="1" thickBot="1">
      <c r="A162" s="278"/>
      <c r="B162" s="267"/>
      <c r="C162" s="166"/>
      <c r="D162" s="267"/>
      <c r="E162" s="167"/>
      <c r="F162" s="267"/>
      <c r="G162" s="267"/>
      <c r="H162" s="285"/>
      <c r="I162" s="285"/>
      <c r="J162" s="285"/>
      <c r="K162" s="285"/>
      <c r="L162" s="286"/>
      <c r="M162" s="41" t="s">
        <v>3693</v>
      </c>
      <c r="N162" s="179"/>
      <c r="O162" s="180"/>
      <c r="P162" s="271" t="s">
        <v>3695</v>
      </c>
      <c r="Q162" s="272"/>
      <c r="R162" s="272"/>
      <c r="S162" s="273"/>
      <c r="T162" s="274" t="s">
        <v>15</v>
      </c>
      <c r="U162" s="275"/>
      <c r="V162" s="276"/>
      <c r="W162" s="90">
        <v>5178</v>
      </c>
      <c r="X162" s="92">
        <f t="shared" si="9"/>
        <v>7460</v>
      </c>
      <c r="Y162" s="90"/>
      <c r="Z162" s="92">
        <f t="shared" si="10"/>
        <v>0</v>
      </c>
      <c r="AA162" s="196"/>
      <c r="AB162" s="54"/>
      <c r="AC162" s="54" t="s">
        <v>3967</v>
      </c>
      <c r="AD162" s="172">
        <f t="shared" si="11"/>
        <v>2.8965517241379413E-2</v>
      </c>
      <c r="AE162" s="90">
        <v>5178</v>
      </c>
      <c r="AF162" s="92">
        <v>7250</v>
      </c>
      <c r="AI162" s="253"/>
    </row>
    <row r="163" spans="1:35" s="3" customFormat="1" ht="90.75" customHeight="1" thickBot="1">
      <c r="A163" s="279"/>
      <c r="B163" s="280"/>
      <c r="C163" s="166"/>
      <c r="D163" s="280"/>
      <c r="E163" s="167"/>
      <c r="F163" s="280"/>
      <c r="G163" s="280"/>
      <c r="H163" s="291"/>
      <c r="I163" s="291"/>
      <c r="J163" s="291"/>
      <c r="K163" s="291"/>
      <c r="L163" s="292"/>
      <c r="M163" s="41" t="s">
        <v>3694</v>
      </c>
      <c r="N163" s="179"/>
      <c r="O163" s="180"/>
      <c r="P163" s="271" t="s">
        <v>3697</v>
      </c>
      <c r="Q163" s="272"/>
      <c r="R163" s="272"/>
      <c r="S163" s="273"/>
      <c r="T163" s="274" t="s">
        <v>1396</v>
      </c>
      <c r="U163" s="275"/>
      <c r="V163" s="276"/>
      <c r="W163" s="90">
        <v>5178</v>
      </c>
      <c r="X163" s="92">
        <f t="shared" si="9"/>
        <v>7460</v>
      </c>
      <c r="Y163" s="90"/>
      <c r="Z163" s="92">
        <f t="shared" si="10"/>
        <v>0</v>
      </c>
      <c r="AA163" s="196"/>
      <c r="AB163" s="54"/>
      <c r="AC163" s="54" t="s">
        <v>3967</v>
      </c>
      <c r="AD163" s="172">
        <f t="shared" si="11"/>
        <v>2.8965517241379413E-2</v>
      </c>
      <c r="AE163" s="90">
        <v>5178</v>
      </c>
      <c r="AF163" s="92">
        <v>7250</v>
      </c>
      <c r="AI163" s="253"/>
    </row>
    <row r="164" spans="1:35" s="3" customFormat="1" ht="14.1" customHeight="1" thickBot="1">
      <c r="A164" s="124"/>
      <c r="B164" s="38"/>
      <c r="C164" s="5"/>
      <c r="D164" s="122" t="s">
        <v>3698</v>
      </c>
      <c r="E164" s="6"/>
      <c r="F164" s="122"/>
      <c r="G164" s="122"/>
      <c r="H164" s="245"/>
      <c r="I164" s="245"/>
      <c r="J164" s="245"/>
      <c r="K164" s="245"/>
      <c r="L164" s="245"/>
      <c r="M164" s="70"/>
      <c r="N164" s="70"/>
      <c r="O164" s="70"/>
      <c r="P164" s="72"/>
      <c r="Q164" s="72"/>
      <c r="R164" s="72"/>
      <c r="S164" s="72"/>
      <c r="T164" s="72"/>
      <c r="U164" s="72"/>
      <c r="V164" s="72"/>
      <c r="W164" s="90"/>
      <c r="X164" s="92"/>
      <c r="Y164" s="7"/>
      <c r="Z164" s="92">
        <f t="shared" ref="Z164:Z227" si="21">ROUND(Y164*1.44/10,0)*10</f>
        <v>0</v>
      </c>
      <c r="AA164" s="196"/>
      <c r="AB164" s="54"/>
      <c r="AC164" s="54"/>
      <c r="AD164" s="172" t="e">
        <f t="shared" ref="AD164:AD227" si="22">X164/AF164-1</f>
        <v>#DIV/0!</v>
      </c>
      <c r="AI164" s="253"/>
    </row>
    <row r="165" spans="1:35" s="3" customFormat="1" ht="90.75" customHeight="1" thickBot="1">
      <c r="A165" s="289"/>
      <c r="B165" s="266"/>
      <c r="C165" s="166"/>
      <c r="D165" s="290"/>
      <c r="E165" s="167"/>
      <c r="F165" s="265" t="s">
        <v>3703</v>
      </c>
      <c r="G165" s="266"/>
      <c r="H165" s="268" t="s">
        <v>3661</v>
      </c>
      <c r="I165" s="283"/>
      <c r="J165" s="283"/>
      <c r="K165" s="283"/>
      <c r="L165" s="284"/>
      <c r="M165" s="41" t="s">
        <v>3699</v>
      </c>
      <c r="N165" s="179"/>
      <c r="O165" s="180"/>
      <c r="P165" s="271" t="s">
        <v>3707</v>
      </c>
      <c r="Q165" s="272"/>
      <c r="R165" s="272"/>
      <c r="S165" s="273"/>
      <c r="T165" s="315" t="s">
        <v>3671</v>
      </c>
      <c r="U165" s="275"/>
      <c r="V165" s="276"/>
      <c r="W165" s="90">
        <v>3454</v>
      </c>
      <c r="X165" s="92">
        <f t="shared" ref="X165:X227" si="23">ROUND(W165*1.44/10,0)*10</f>
        <v>4970</v>
      </c>
      <c r="Y165" s="90"/>
      <c r="Z165" s="92">
        <f t="shared" si="21"/>
        <v>0</v>
      </c>
      <c r="AA165" s="196"/>
      <c r="AB165" s="54"/>
      <c r="AC165" s="54" t="s">
        <v>3967</v>
      </c>
      <c r="AD165" s="172">
        <f t="shared" si="22"/>
        <v>2.6859504132231482E-2</v>
      </c>
      <c r="AE165" s="90">
        <v>3454</v>
      </c>
      <c r="AF165" s="92">
        <v>4840</v>
      </c>
      <c r="AI165" s="253"/>
    </row>
    <row r="166" spans="1:35" s="3" customFormat="1" ht="90.75" customHeight="1" thickBot="1">
      <c r="A166" s="278"/>
      <c r="B166" s="267"/>
      <c r="C166" s="166"/>
      <c r="D166" s="267"/>
      <c r="E166" s="167"/>
      <c r="F166" s="267"/>
      <c r="G166" s="267"/>
      <c r="H166" s="285"/>
      <c r="I166" s="285"/>
      <c r="J166" s="285"/>
      <c r="K166" s="285"/>
      <c r="L166" s="286"/>
      <c r="M166" s="41" t="s">
        <v>3700</v>
      </c>
      <c r="N166" s="179"/>
      <c r="O166" s="180"/>
      <c r="P166" s="271" t="s">
        <v>3706</v>
      </c>
      <c r="Q166" s="272"/>
      <c r="R166" s="272"/>
      <c r="S166" s="273"/>
      <c r="T166" s="274" t="s">
        <v>15</v>
      </c>
      <c r="U166" s="275"/>
      <c r="V166" s="276"/>
      <c r="W166" s="90">
        <v>3585</v>
      </c>
      <c r="X166" s="92">
        <f t="shared" si="23"/>
        <v>5160</v>
      </c>
      <c r="Y166" s="90">
        <v>3227</v>
      </c>
      <c r="Z166" s="92">
        <f t="shared" si="21"/>
        <v>4650</v>
      </c>
      <c r="AA166" s="195" t="s">
        <v>1568</v>
      </c>
      <c r="AB166" s="137">
        <f t="shared" ref="AB166" si="24">Y166/W166-1</f>
        <v>-9.9860529986052993E-2</v>
      </c>
      <c r="AC166" s="54" t="s">
        <v>3967</v>
      </c>
      <c r="AD166" s="172">
        <f t="shared" si="22"/>
        <v>2.7888446215139417E-2</v>
      </c>
      <c r="AE166" s="90">
        <v>3585</v>
      </c>
      <c r="AF166" s="92">
        <v>5020</v>
      </c>
      <c r="AI166" s="253"/>
    </row>
    <row r="167" spans="1:35" s="3" customFormat="1" ht="90.75" customHeight="1" thickBot="1">
      <c r="A167" s="278"/>
      <c r="B167" s="267"/>
      <c r="C167" s="166"/>
      <c r="D167" s="267"/>
      <c r="E167" s="167"/>
      <c r="F167" s="267"/>
      <c r="G167" s="267"/>
      <c r="H167" s="285"/>
      <c r="I167" s="285"/>
      <c r="J167" s="285"/>
      <c r="K167" s="285"/>
      <c r="L167" s="286"/>
      <c r="M167" s="41" t="s">
        <v>3701</v>
      </c>
      <c r="N167" s="179"/>
      <c r="O167" s="180"/>
      <c r="P167" s="271" t="s">
        <v>3705</v>
      </c>
      <c r="Q167" s="272"/>
      <c r="R167" s="272"/>
      <c r="S167" s="273"/>
      <c r="T167" s="274" t="s">
        <v>1863</v>
      </c>
      <c r="U167" s="275"/>
      <c r="V167" s="276"/>
      <c r="W167" s="90">
        <v>3874</v>
      </c>
      <c r="X167" s="92">
        <f t="shared" si="23"/>
        <v>5580</v>
      </c>
      <c r="Y167" s="90"/>
      <c r="Z167" s="92">
        <f t="shared" si="21"/>
        <v>0</v>
      </c>
      <c r="AA167" s="196"/>
      <c r="AB167" s="54"/>
      <c r="AC167" s="54" t="s">
        <v>3967</v>
      </c>
      <c r="AD167" s="172">
        <f t="shared" si="22"/>
        <v>2.9520295202952074E-2</v>
      </c>
      <c r="AE167" s="90">
        <v>3874</v>
      </c>
      <c r="AF167" s="92">
        <v>5420</v>
      </c>
      <c r="AI167" s="253"/>
    </row>
    <row r="168" spans="1:35" s="3" customFormat="1" ht="90.75" customHeight="1" thickBot="1">
      <c r="A168" s="279"/>
      <c r="B168" s="280"/>
      <c r="C168" s="166"/>
      <c r="D168" s="280"/>
      <c r="E168" s="167"/>
      <c r="F168" s="280"/>
      <c r="G168" s="280"/>
      <c r="H168" s="291"/>
      <c r="I168" s="291"/>
      <c r="J168" s="291"/>
      <c r="K168" s="291"/>
      <c r="L168" s="292"/>
      <c r="M168" s="41" t="s">
        <v>3702</v>
      </c>
      <c r="N168" s="179"/>
      <c r="O168" s="180"/>
      <c r="P168" s="271" t="s">
        <v>3704</v>
      </c>
      <c r="Q168" s="272"/>
      <c r="R168" s="272"/>
      <c r="S168" s="273"/>
      <c r="T168" s="274" t="s">
        <v>1396</v>
      </c>
      <c r="U168" s="275"/>
      <c r="V168" s="276"/>
      <c r="W168" s="90">
        <v>3585</v>
      </c>
      <c r="X168" s="92">
        <f t="shared" si="23"/>
        <v>5160</v>
      </c>
      <c r="Y168" s="90"/>
      <c r="Z168" s="92">
        <f t="shared" si="21"/>
        <v>0</v>
      </c>
      <c r="AA168" s="196"/>
      <c r="AB168" s="54"/>
      <c r="AC168" s="54" t="s">
        <v>3967</v>
      </c>
      <c r="AD168" s="172">
        <f t="shared" si="22"/>
        <v>2.7888446215139417E-2</v>
      </c>
      <c r="AE168" s="90">
        <v>3585</v>
      </c>
      <c r="AF168" s="92">
        <v>5020</v>
      </c>
      <c r="AI168" s="253"/>
    </row>
    <row r="169" spans="1:35" s="3" customFormat="1" ht="90.75" customHeight="1" thickBot="1">
      <c r="A169" s="289"/>
      <c r="B169" s="266"/>
      <c r="C169" s="166"/>
      <c r="D169" s="290"/>
      <c r="E169" s="167"/>
      <c r="F169" s="265" t="s">
        <v>3712</v>
      </c>
      <c r="G169" s="266"/>
      <c r="H169" s="268" t="s">
        <v>3682</v>
      </c>
      <c r="I169" s="283"/>
      <c r="J169" s="283"/>
      <c r="K169" s="283"/>
      <c r="L169" s="284"/>
      <c r="M169" s="41" t="s">
        <v>3708</v>
      </c>
      <c r="N169" s="179"/>
      <c r="O169" s="180"/>
      <c r="P169" s="271" t="s">
        <v>3716</v>
      </c>
      <c r="Q169" s="272"/>
      <c r="R169" s="272"/>
      <c r="S169" s="273"/>
      <c r="T169" s="315" t="s">
        <v>3671</v>
      </c>
      <c r="U169" s="275"/>
      <c r="V169" s="276"/>
      <c r="W169" s="90">
        <v>3846</v>
      </c>
      <c r="X169" s="92">
        <f t="shared" si="23"/>
        <v>5540</v>
      </c>
      <c r="Y169" s="90">
        <v>3462</v>
      </c>
      <c r="Z169" s="92">
        <f t="shared" si="21"/>
        <v>4990</v>
      </c>
      <c r="AA169" s="195" t="s">
        <v>1568</v>
      </c>
      <c r="AB169" s="137">
        <f t="shared" ref="AB169" si="25">Y169/W169-1</f>
        <v>-9.9843993759750393E-2</v>
      </c>
      <c r="AC169" s="54" t="s">
        <v>3967</v>
      </c>
      <c r="AD169" s="172">
        <f t="shared" si="22"/>
        <v>2.9739776951672958E-2</v>
      </c>
      <c r="AE169" s="90">
        <v>3846</v>
      </c>
      <c r="AF169" s="92">
        <v>5380</v>
      </c>
      <c r="AI169" s="253"/>
    </row>
    <row r="170" spans="1:35" s="3" customFormat="1" ht="90.75" customHeight="1" thickBot="1">
      <c r="A170" s="278"/>
      <c r="B170" s="267"/>
      <c r="C170" s="166"/>
      <c r="D170" s="267"/>
      <c r="E170" s="167"/>
      <c r="F170" s="267"/>
      <c r="G170" s="267"/>
      <c r="H170" s="285"/>
      <c r="I170" s="285"/>
      <c r="J170" s="285"/>
      <c r="K170" s="285"/>
      <c r="L170" s="286"/>
      <c r="M170" s="41" t="s">
        <v>3709</v>
      </c>
      <c r="N170" s="179"/>
      <c r="O170" s="180"/>
      <c r="P170" s="271" t="s">
        <v>3715</v>
      </c>
      <c r="Q170" s="272"/>
      <c r="R170" s="272"/>
      <c r="S170" s="273"/>
      <c r="T170" s="274" t="s">
        <v>15</v>
      </c>
      <c r="U170" s="275"/>
      <c r="V170" s="276"/>
      <c r="W170" s="90">
        <v>4467</v>
      </c>
      <c r="X170" s="92">
        <f t="shared" si="23"/>
        <v>6430</v>
      </c>
      <c r="Y170" s="90"/>
      <c r="Z170" s="92">
        <f t="shared" si="21"/>
        <v>0</v>
      </c>
      <c r="AA170" s="196"/>
      <c r="AB170" s="54"/>
      <c r="AC170" s="54" t="s">
        <v>3967</v>
      </c>
      <c r="AD170" s="172">
        <f t="shared" si="22"/>
        <v>2.8799999999999937E-2</v>
      </c>
      <c r="AE170" s="90">
        <v>4467</v>
      </c>
      <c r="AF170" s="92">
        <v>6250</v>
      </c>
      <c r="AI170" s="253"/>
    </row>
    <row r="171" spans="1:35" s="3" customFormat="1" ht="90.75" customHeight="1" thickBot="1">
      <c r="A171" s="278"/>
      <c r="B171" s="267"/>
      <c r="C171" s="166"/>
      <c r="D171" s="267"/>
      <c r="E171" s="167"/>
      <c r="F171" s="267"/>
      <c r="G171" s="267"/>
      <c r="H171" s="285"/>
      <c r="I171" s="285"/>
      <c r="J171" s="285"/>
      <c r="K171" s="285"/>
      <c r="L171" s="286"/>
      <c r="M171" s="41" t="s">
        <v>3710</v>
      </c>
      <c r="N171" s="179"/>
      <c r="O171" s="180"/>
      <c r="P171" s="271" t="s">
        <v>3714</v>
      </c>
      <c r="Q171" s="272"/>
      <c r="R171" s="272"/>
      <c r="S171" s="273"/>
      <c r="T171" s="274" t="s">
        <v>1863</v>
      </c>
      <c r="U171" s="275"/>
      <c r="V171" s="276"/>
      <c r="W171" s="90">
        <v>4825</v>
      </c>
      <c r="X171" s="92">
        <f t="shared" si="23"/>
        <v>6950</v>
      </c>
      <c r="Y171" s="90"/>
      <c r="Z171" s="92">
        <f t="shared" si="21"/>
        <v>0</v>
      </c>
      <c r="AA171" s="196"/>
      <c r="AB171" s="54"/>
      <c r="AC171" s="54" t="s">
        <v>3967</v>
      </c>
      <c r="AD171" s="172">
        <f t="shared" si="22"/>
        <v>2.8106508875739733E-2</v>
      </c>
      <c r="AE171" s="90">
        <v>4825</v>
      </c>
      <c r="AF171" s="92">
        <v>6760</v>
      </c>
      <c r="AI171" s="253"/>
    </row>
    <row r="172" spans="1:35" s="3" customFormat="1" ht="90.75" customHeight="1" thickBot="1">
      <c r="A172" s="279"/>
      <c r="B172" s="280"/>
      <c r="C172" s="166"/>
      <c r="D172" s="280"/>
      <c r="E172" s="167"/>
      <c r="F172" s="280"/>
      <c r="G172" s="280"/>
      <c r="H172" s="291"/>
      <c r="I172" s="291"/>
      <c r="J172" s="291"/>
      <c r="K172" s="291"/>
      <c r="L172" s="292"/>
      <c r="M172" s="41" t="s">
        <v>3711</v>
      </c>
      <c r="N172" s="179"/>
      <c r="O172" s="180"/>
      <c r="P172" s="271" t="s">
        <v>3713</v>
      </c>
      <c r="Q172" s="272"/>
      <c r="R172" s="272"/>
      <c r="S172" s="273"/>
      <c r="T172" s="274" t="s">
        <v>1396</v>
      </c>
      <c r="U172" s="275"/>
      <c r="V172" s="276"/>
      <c r="W172" s="90">
        <v>4467</v>
      </c>
      <c r="X172" s="92">
        <f t="shared" si="23"/>
        <v>6430</v>
      </c>
      <c r="Y172" s="90">
        <v>4243</v>
      </c>
      <c r="Z172" s="92">
        <f t="shared" si="21"/>
        <v>6110</v>
      </c>
      <c r="AA172" s="195" t="s">
        <v>1568</v>
      </c>
      <c r="AB172" s="137">
        <f t="shared" ref="AB172" si="26">Y172/W172-1</f>
        <v>-5.0145511528990383E-2</v>
      </c>
      <c r="AC172" s="54" t="s">
        <v>3967</v>
      </c>
      <c r="AD172" s="172">
        <f t="shared" si="22"/>
        <v>2.8799999999999937E-2</v>
      </c>
      <c r="AE172" s="90">
        <v>4467</v>
      </c>
      <c r="AF172" s="92">
        <v>6250</v>
      </c>
      <c r="AI172" s="253"/>
    </row>
    <row r="173" spans="1:35" s="3" customFormat="1" ht="90.75" customHeight="1" thickBot="1">
      <c r="A173" s="289"/>
      <c r="B173" s="266"/>
      <c r="C173" s="166"/>
      <c r="D173" s="290"/>
      <c r="E173" s="167"/>
      <c r="F173" s="265" t="s">
        <v>5214</v>
      </c>
      <c r="G173" s="266"/>
      <c r="H173" s="268" t="s">
        <v>5228</v>
      </c>
      <c r="I173" s="283"/>
      <c r="J173" s="283"/>
      <c r="K173" s="283"/>
      <c r="L173" s="284"/>
      <c r="M173" s="41" t="s">
        <v>5200</v>
      </c>
      <c r="N173" s="179"/>
      <c r="O173" s="180"/>
      <c r="P173" s="271" t="s">
        <v>5196</v>
      </c>
      <c r="Q173" s="272"/>
      <c r="R173" s="272"/>
      <c r="S173" s="273"/>
      <c r="T173" s="315" t="s">
        <v>5197</v>
      </c>
      <c r="U173" s="275"/>
      <c r="V173" s="276"/>
      <c r="W173" s="90">
        <v>6492</v>
      </c>
      <c r="X173" s="92">
        <f t="shared" si="23"/>
        <v>9350</v>
      </c>
      <c r="Y173" s="90"/>
      <c r="Z173" s="92">
        <f t="shared" si="21"/>
        <v>0</v>
      </c>
      <c r="AA173" s="196"/>
      <c r="AB173" s="54"/>
      <c r="AC173" s="54" t="s">
        <v>3967</v>
      </c>
      <c r="AD173" s="172">
        <f t="shared" si="22"/>
        <v>2.8602860286028653E-2</v>
      </c>
      <c r="AE173" s="90">
        <v>6492</v>
      </c>
      <c r="AF173" s="92">
        <v>9090</v>
      </c>
      <c r="AI173" s="253"/>
    </row>
    <row r="174" spans="1:35" s="3" customFormat="1" ht="90.75" customHeight="1" thickBot="1">
      <c r="A174" s="278"/>
      <c r="B174" s="267"/>
      <c r="C174" s="166"/>
      <c r="D174" s="267"/>
      <c r="E174" s="167"/>
      <c r="F174" s="267"/>
      <c r="G174" s="267"/>
      <c r="H174" s="285"/>
      <c r="I174" s="285"/>
      <c r="J174" s="285"/>
      <c r="K174" s="285"/>
      <c r="L174" s="286"/>
      <c r="M174" s="41" t="s">
        <v>5202</v>
      </c>
      <c r="N174" s="179"/>
      <c r="O174" s="180"/>
      <c r="P174" s="271" t="s">
        <v>5199</v>
      </c>
      <c r="Q174" s="272"/>
      <c r="R174" s="272"/>
      <c r="S174" s="273"/>
      <c r="T174" s="274" t="s">
        <v>15</v>
      </c>
      <c r="U174" s="275"/>
      <c r="V174" s="276"/>
      <c r="W174" s="90">
        <v>6313</v>
      </c>
      <c r="X174" s="92">
        <f t="shared" si="23"/>
        <v>9090</v>
      </c>
      <c r="Y174" s="90"/>
      <c r="Z174" s="92">
        <f t="shared" si="21"/>
        <v>0</v>
      </c>
      <c r="AA174" s="196"/>
      <c r="AB174" s="54"/>
      <c r="AC174" s="54" t="s">
        <v>3967</v>
      </c>
      <c r="AD174" s="172">
        <f t="shared" si="22"/>
        <v>2.8280542986425239E-2</v>
      </c>
      <c r="AE174" s="90">
        <v>6313</v>
      </c>
      <c r="AF174" s="92">
        <v>8840</v>
      </c>
      <c r="AI174" s="253"/>
    </row>
    <row r="175" spans="1:35" s="3" customFormat="1" ht="90.75" customHeight="1" thickBot="1">
      <c r="A175" s="278"/>
      <c r="B175" s="267"/>
      <c r="C175" s="166"/>
      <c r="D175" s="267"/>
      <c r="E175" s="167"/>
      <c r="F175" s="267"/>
      <c r="G175" s="267"/>
      <c r="H175" s="285"/>
      <c r="I175" s="285"/>
      <c r="J175" s="285"/>
      <c r="K175" s="285"/>
      <c r="L175" s="286"/>
      <c r="M175" s="41" t="s">
        <v>5203</v>
      </c>
      <c r="N175" s="179"/>
      <c r="O175" s="180"/>
      <c r="P175" s="271" t="s">
        <v>5195</v>
      </c>
      <c r="Q175" s="272"/>
      <c r="R175" s="272"/>
      <c r="S175" s="273"/>
      <c r="T175" s="274" t="s">
        <v>1863</v>
      </c>
      <c r="U175" s="275"/>
      <c r="V175" s="276"/>
      <c r="W175" s="90">
        <v>6824</v>
      </c>
      <c r="X175" s="92">
        <f t="shared" si="23"/>
        <v>9830</v>
      </c>
      <c r="Y175" s="90"/>
      <c r="Z175" s="92">
        <f t="shared" si="21"/>
        <v>0</v>
      </c>
      <c r="AA175" s="196"/>
      <c r="AB175" s="54"/>
      <c r="AC175" s="54" t="s">
        <v>3967</v>
      </c>
      <c r="AD175" s="172">
        <f t="shared" si="22"/>
        <v>2.9319371727748678E-2</v>
      </c>
      <c r="AE175" s="90">
        <v>6824</v>
      </c>
      <c r="AF175" s="92">
        <v>9550</v>
      </c>
      <c r="AI175" s="253"/>
    </row>
    <row r="176" spans="1:35" s="3" customFormat="1" ht="90.75" customHeight="1" thickBot="1">
      <c r="A176" s="279"/>
      <c r="B176" s="280"/>
      <c r="C176" s="166"/>
      <c r="D176" s="280"/>
      <c r="E176" s="167"/>
      <c r="F176" s="280"/>
      <c r="G176" s="280"/>
      <c r="H176" s="291"/>
      <c r="I176" s="291"/>
      <c r="J176" s="291"/>
      <c r="K176" s="291"/>
      <c r="L176" s="292"/>
      <c r="M176" s="41" t="s">
        <v>5201</v>
      </c>
      <c r="N176" s="179"/>
      <c r="O176" s="180"/>
      <c r="P176" s="271" t="s">
        <v>5198</v>
      </c>
      <c r="Q176" s="272"/>
      <c r="R176" s="272"/>
      <c r="S176" s="273"/>
      <c r="T176" s="274" t="s">
        <v>1396</v>
      </c>
      <c r="U176" s="275"/>
      <c r="V176" s="276"/>
      <c r="W176" s="90">
        <v>6824</v>
      </c>
      <c r="X176" s="92">
        <f t="shared" si="23"/>
        <v>9830</v>
      </c>
      <c r="Y176" s="90"/>
      <c r="Z176" s="92">
        <f t="shared" si="21"/>
        <v>0</v>
      </c>
      <c r="AA176" s="196"/>
      <c r="AB176" s="54"/>
      <c r="AC176" s="54" t="s">
        <v>3967</v>
      </c>
      <c r="AD176" s="172">
        <f t="shared" si="22"/>
        <v>2.9319371727748678E-2</v>
      </c>
      <c r="AE176" s="90">
        <v>6824</v>
      </c>
      <c r="AF176" s="92">
        <v>9550</v>
      </c>
      <c r="AI176" s="253"/>
    </row>
    <row r="177" spans="1:35" s="3" customFormat="1" ht="158.25" customHeight="1" thickBot="1">
      <c r="A177" s="316"/>
      <c r="B177" s="317"/>
      <c r="C177" s="166"/>
      <c r="D177" s="112"/>
      <c r="E177" s="167"/>
      <c r="F177" s="265" t="s">
        <v>4121</v>
      </c>
      <c r="G177" s="266"/>
      <c r="H177" s="326" t="s">
        <v>5039</v>
      </c>
      <c r="I177" s="266"/>
      <c r="J177" s="266"/>
      <c r="K177" s="266"/>
      <c r="L177" s="269"/>
      <c r="M177" s="302" t="s">
        <v>5332</v>
      </c>
      <c r="N177" s="303"/>
      <c r="O177" s="304"/>
      <c r="P177" s="288" t="s">
        <v>5333</v>
      </c>
      <c r="Q177" s="272"/>
      <c r="R177" s="272"/>
      <c r="S177" s="273"/>
      <c r="T177" s="274" t="s">
        <v>1396</v>
      </c>
      <c r="U177" s="275"/>
      <c r="V177" s="276"/>
      <c r="W177" s="90">
        <v>19934</v>
      </c>
      <c r="X177" s="92">
        <f t="shared" si="23"/>
        <v>28700</v>
      </c>
      <c r="Y177" s="90"/>
      <c r="Z177" s="92">
        <f t="shared" si="21"/>
        <v>0</v>
      </c>
      <c r="AA177" s="196" t="s">
        <v>3988</v>
      </c>
      <c r="AB177" s="54"/>
      <c r="AC177" s="54" t="s">
        <v>3967</v>
      </c>
      <c r="AD177" s="172">
        <f t="shared" si="22"/>
        <v>2.8305266929415929E-2</v>
      </c>
      <c r="AE177" s="90">
        <v>19934</v>
      </c>
      <c r="AF177" s="92">
        <v>27910</v>
      </c>
      <c r="AI177" s="253"/>
    </row>
    <row r="178" spans="1:35" s="3" customFormat="1" ht="158.25" customHeight="1" thickBot="1">
      <c r="A178" s="316"/>
      <c r="B178" s="317"/>
      <c r="C178" s="166"/>
      <c r="D178" s="112"/>
      <c r="E178" s="167"/>
      <c r="F178" s="280"/>
      <c r="G178" s="280"/>
      <c r="H178" s="280"/>
      <c r="I178" s="280"/>
      <c r="J178" s="280"/>
      <c r="K178" s="280"/>
      <c r="L178" s="281"/>
      <c r="M178" s="302" t="s">
        <v>4120</v>
      </c>
      <c r="N178" s="303"/>
      <c r="O178" s="304"/>
      <c r="P178" s="288" t="s">
        <v>4122</v>
      </c>
      <c r="Q178" s="272"/>
      <c r="R178" s="272"/>
      <c r="S178" s="273"/>
      <c r="T178" s="274" t="s">
        <v>4049</v>
      </c>
      <c r="U178" s="275"/>
      <c r="V178" s="276"/>
      <c r="W178" s="90">
        <v>15948</v>
      </c>
      <c r="X178" s="92">
        <f t="shared" si="23"/>
        <v>22970</v>
      </c>
      <c r="Y178" s="90"/>
      <c r="Z178" s="92">
        <f t="shared" si="21"/>
        <v>0</v>
      </c>
      <c r="AA178" s="196"/>
      <c r="AB178" s="54"/>
      <c r="AC178" s="54" t="s">
        <v>3967</v>
      </c>
      <c r="AD178" s="172">
        <f t="shared" si="22"/>
        <v>2.8660994178235644E-2</v>
      </c>
      <c r="AE178" s="90">
        <v>15948</v>
      </c>
      <c r="AF178" s="92">
        <v>22330</v>
      </c>
      <c r="AI178" s="253"/>
    </row>
    <row r="179" spans="1:35" s="3" customFormat="1" ht="14.1" customHeight="1" thickBot="1">
      <c r="A179" s="124"/>
      <c r="B179" s="38"/>
      <c r="C179" s="5"/>
      <c r="D179" s="122" t="s">
        <v>2317</v>
      </c>
      <c r="E179" s="6"/>
      <c r="F179" s="122"/>
      <c r="G179" s="122"/>
      <c r="H179" s="245"/>
      <c r="I179" s="245"/>
      <c r="J179" s="245"/>
      <c r="K179" s="245"/>
      <c r="L179" s="245"/>
      <c r="M179" s="70"/>
      <c r="N179" s="70"/>
      <c r="O179" s="70"/>
      <c r="P179" s="72"/>
      <c r="Q179" s="72"/>
      <c r="R179" s="72"/>
      <c r="S179" s="72"/>
      <c r="T179" s="72"/>
      <c r="U179" s="72"/>
      <c r="V179" s="72"/>
      <c r="W179" s="90"/>
      <c r="X179" s="92"/>
      <c r="Y179" s="7"/>
      <c r="Z179" s="92">
        <f t="shared" si="21"/>
        <v>0</v>
      </c>
      <c r="AA179" s="196"/>
      <c r="AB179" s="54"/>
      <c r="AC179" s="54"/>
      <c r="AD179" s="172" t="e">
        <f t="shared" si="22"/>
        <v>#DIV/0!</v>
      </c>
      <c r="AI179" s="253"/>
    </row>
    <row r="180" spans="1:35" s="3" customFormat="1" ht="90" customHeight="1" thickBot="1">
      <c r="A180" s="293"/>
      <c r="B180" s="294"/>
      <c r="C180" s="166"/>
      <c r="D180" s="266"/>
      <c r="E180" s="167"/>
      <c r="F180" s="296" t="s">
        <v>3727</v>
      </c>
      <c r="G180" s="297"/>
      <c r="H180" s="300" t="s">
        <v>3738</v>
      </c>
      <c r="I180" s="283"/>
      <c r="J180" s="283"/>
      <c r="K180" s="283"/>
      <c r="L180" s="284"/>
      <c r="M180" s="302" t="s">
        <v>3719</v>
      </c>
      <c r="N180" s="303"/>
      <c r="O180" s="304"/>
      <c r="P180" s="288" t="s">
        <v>3729</v>
      </c>
      <c r="Q180" s="272"/>
      <c r="R180" s="272"/>
      <c r="S180" s="273"/>
      <c r="T180" s="274" t="s">
        <v>11</v>
      </c>
      <c r="U180" s="275"/>
      <c r="V180" s="276"/>
      <c r="W180" s="90">
        <v>17003</v>
      </c>
      <c r="X180" s="92">
        <f t="shared" si="23"/>
        <v>24480</v>
      </c>
      <c r="Y180" s="90"/>
      <c r="Z180" s="92">
        <f t="shared" si="21"/>
        <v>0</v>
      </c>
      <c r="AA180" s="196"/>
      <c r="AB180" s="54"/>
      <c r="AC180" s="54" t="s">
        <v>3967</v>
      </c>
      <c r="AD180" s="172">
        <f t="shared" si="22"/>
        <v>2.857142857142847E-2</v>
      </c>
      <c r="AE180" s="90">
        <v>17003</v>
      </c>
      <c r="AF180" s="92">
        <v>23800</v>
      </c>
      <c r="AI180" s="253"/>
    </row>
    <row r="181" spans="1:35" s="3" customFormat="1" ht="90" customHeight="1" thickBot="1">
      <c r="A181" s="278"/>
      <c r="B181" s="295"/>
      <c r="C181" s="166"/>
      <c r="D181" s="267"/>
      <c r="E181" s="167"/>
      <c r="F181" s="299"/>
      <c r="G181" s="299"/>
      <c r="H181" s="285"/>
      <c r="I181" s="285"/>
      <c r="J181" s="285"/>
      <c r="K181" s="285"/>
      <c r="L181" s="286"/>
      <c r="M181" s="302" t="s">
        <v>3720</v>
      </c>
      <c r="N181" s="303"/>
      <c r="O181" s="304"/>
      <c r="P181" s="288" t="s">
        <v>3730</v>
      </c>
      <c r="Q181" s="272"/>
      <c r="R181" s="272"/>
      <c r="S181" s="273"/>
      <c r="T181" s="274" t="s">
        <v>15</v>
      </c>
      <c r="U181" s="275"/>
      <c r="V181" s="276"/>
      <c r="W181" s="90">
        <v>15883</v>
      </c>
      <c r="X181" s="92">
        <f t="shared" si="23"/>
        <v>22870</v>
      </c>
      <c r="Y181" s="90">
        <v>15089</v>
      </c>
      <c r="Z181" s="92">
        <f t="shared" si="21"/>
        <v>21730</v>
      </c>
      <c r="AA181" s="195" t="s">
        <v>1568</v>
      </c>
      <c r="AB181" s="137">
        <f t="shared" ref="AB181" si="27">Y181/W181-1</f>
        <v>-4.9990555940313541E-2</v>
      </c>
      <c r="AC181" s="54" t="s">
        <v>3967</v>
      </c>
      <c r="AD181" s="172">
        <f t="shared" si="22"/>
        <v>2.8327338129496393E-2</v>
      </c>
      <c r="AE181" s="90">
        <v>15883</v>
      </c>
      <c r="AF181" s="92">
        <v>22240</v>
      </c>
      <c r="AI181" s="253"/>
    </row>
    <row r="182" spans="1:35" s="3" customFormat="1" ht="90" customHeight="1" thickBot="1">
      <c r="A182" s="278"/>
      <c r="B182" s="295"/>
      <c r="C182" s="166"/>
      <c r="D182" s="267"/>
      <c r="E182" s="167"/>
      <c r="F182" s="299"/>
      <c r="G182" s="299"/>
      <c r="H182" s="285"/>
      <c r="I182" s="285"/>
      <c r="J182" s="285"/>
      <c r="K182" s="285"/>
      <c r="L182" s="286"/>
      <c r="M182" s="302" t="s">
        <v>3722</v>
      </c>
      <c r="N182" s="303"/>
      <c r="O182" s="304"/>
      <c r="P182" s="288" t="s">
        <v>3731</v>
      </c>
      <c r="Q182" s="272"/>
      <c r="R182" s="272"/>
      <c r="S182" s="273"/>
      <c r="T182" s="274" t="s">
        <v>1863</v>
      </c>
      <c r="U182" s="275"/>
      <c r="V182" s="276"/>
      <c r="W182" s="90">
        <v>20971</v>
      </c>
      <c r="X182" s="92">
        <f t="shared" si="23"/>
        <v>30200</v>
      </c>
      <c r="Y182" s="90"/>
      <c r="Z182" s="92">
        <f t="shared" si="21"/>
        <v>0</v>
      </c>
      <c r="AA182" s="196"/>
      <c r="AB182" s="54"/>
      <c r="AC182" s="54" t="s">
        <v>3967</v>
      </c>
      <c r="AD182" s="172">
        <f t="shared" si="22"/>
        <v>2.8610354223433276E-2</v>
      </c>
      <c r="AE182" s="90">
        <v>20971</v>
      </c>
      <c r="AF182" s="92">
        <v>29360</v>
      </c>
      <c r="AI182" s="253"/>
    </row>
    <row r="183" spans="1:35" s="3" customFormat="1" ht="90" customHeight="1" thickBot="1">
      <c r="A183" s="279"/>
      <c r="B183" s="318"/>
      <c r="C183" s="166"/>
      <c r="D183" s="280"/>
      <c r="E183" s="167"/>
      <c r="F183" s="324"/>
      <c r="G183" s="324"/>
      <c r="H183" s="291"/>
      <c r="I183" s="291"/>
      <c r="J183" s="291"/>
      <c r="K183" s="291"/>
      <c r="L183" s="292"/>
      <c r="M183" s="302" t="s">
        <v>3721</v>
      </c>
      <c r="N183" s="303"/>
      <c r="O183" s="304"/>
      <c r="P183" s="288" t="s">
        <v>3732</v>
      </c>
      <c r="Q183" s="272"/>
      <c r="R183" s="272"/>
      <c r="S183" s="273"/>
      <c r="T183" s="274" t="s">
        <v>1396</v>
      </c>
      <c r="U183" s="275"/>
      <c r="V183" s="276"/>
      <c r="W183" s="90">
        <v>20930</v>
      </c>
      <c r="X183" s="92">
        <f t="shared" si="23"/>
        <v>30140</v>
      </c>
      <c r="Y183" s="90"/>
      <c r="Z183" s="92">
        <f t="shared" si="21"/>
        <v>0</v>
      </c>
      <c r="AA183" s="196"/>
      <c r="AB183" s="54"/>
      <c r="AC183" s="54" t="s">
        <v>3967</v>
      </c>
      <c r="AD183" s="172">
        <f t="shared" si="22"/>
        <v>2.8668941979522078E-2</v>
      </c>
      <c r="AE183" s="90">
        <v>20930</v>
      </c>
      <c r="AF183" s="92">
        <v>29300</v>
      </c>
      <c r="AI183" s="253"/>
    </row>
    <row r="184" spans="1:35" s="3" customFormat="1" ht="90" customHeight="1" thickBot="1">
      <c r="A184" s="293"/>
      <c r="B184" s="294"/>
      <c r="C184" s="166"/>
      <c r="D184" s="266"/>
      <c r="E184" s="167"/>
      <c r="F184" s="296" t="s">
        <v>3728</v>
      </c>
      <c r="G184" s="297"/>
      <c r="H184" s="300" t="s">
        <v>3737</v>
      </c>
      <c r="I184" s="283"/>
      <c r="J184" s="283"/>
      <c r="K184" s="283"/>
      <c r="L184" s="284"/>
      <c r="M184" s="302" t="s">
        <v>3723</v>
      </c>
      <c r="N184" s="303"/>
      <c r="O184" s="304"/>
      <c r="P184" s="288" t="s">
        <v>3736</v>
      </c>
      <c r="Q184" s="272"/>
      <c r="R184" s="272"/>
      <c r="S184" s="273"/>
      <c r="T184" s="274" t="s">
        <v>11</v>
      </c>
      <c r="U184" s="275"/>
      <c r="V184" s="276"/>
      <c r="W184" s="90">
        <v>14428</v>
      </c>
      <c r="X184" s="92">
        <f t="shared" si="23"/>
        <v>20780</v>
      </c>
      <c r="Y184" s="90"/>
      <c r="Z184" s="92">
        <f t="shared" si="21"/>
        <v>0</v>
      </c>
      <c r="AA184" s="196"/>
      <c r="AB184" s="54"/>
      <c r="AC184" s="54" t="s">
        <v>3967</v>
      </c>
      <c r="AD184" s="172">
        <f t="shared" si="22"/>
        <v>2.8712871287128738E-2</v>
      </c>
      <c r="AE184" s="90">
        <v>14428</v>
      </c>
      <c r="AF184" s="92">
        <v>20200</v>
      </c>
      <c r="AI184" s="253"/>
    </row>
    <row r="185" spans="1:35" s="3" customFormat="1" ht="90" customHeight="1" thickBot="1">
      <c r="A185" s="278"/>
      <c r="B185" s="295"/>
      <c r="C185" s="166"/>
      <c r="D185" s="267"/>
      <c r="E185" s="167"/>
      <c r="F185" s="299"/>
      <c r="G185" s="299"/>
      <c r="H185" s="285"/>
      <c r="I185" s="285"/>
      <c r="J185" s="285"/>
      <c r="K185" s="285"/>
      <c r="L185" s="286"/>
      <c r="M185" s="302" t="s">
        <v>3724</v>
      </c>
      <c r="N185" s="303"/>
      <c r="O185" s="304"/>
      <c r="P185" s="288" t="s">
        <v>3735</v>
      </c>
      <c r="Q185" s="272"/>
      <c r="R185" s="272"/>
      <c r="S185" s="273"/>
      <c r="T185" s="274" t="s">
        <v>15</v>
      </c>
      <c r="U185" s="275"/>
      <c r="V185" s="276"/>
      <c r="W185" s="90">
        <v>15188</v>
      </c>
      <c r="X185" s="92">
        <f t="shared" si="23"/>
        <v>21870</v>
      </c>
      <c r="Y185" s="90"/>
      <c r="Z185" s="92">
        <f t="shared" si="21"/>
        <v>0</v>
      </c>
      <c r="AA185" s="196"/>
      <c r="AB185" s="54"/>
      <c r="AC185" s="54" t="s">
        <v>3967</v>
      </c>
      <c r="AD185" s="172">
        <f t="shared" si="22"/>
        <v>2.8692380056444033E-2</v>
      </c>
      <c r="AE185" s="90">
        <v>15188</v>
      </c>
      <c r="AF185" s="92">
        <v>21260</v>
      </c>
      <c r="AI185" s="253"/>
    </row>
    <row r="186" spans="1:35" s="3" customFormat="1" ht="90" customHeight="1" thickBot="1">
      <c r="A186" s="278"/>
      <c r="B186" s="295"/>
      <c r="C186" s="166"/>
      <c r="D186" s="267"/>
      <c r="E186" s="167"/>
      <c r="F186" s="299"/>
      <c r="G186" s="299"/>
      <c r="H186" s="285"/>
      <c r="I186" s="285"/>
      <c r="J186" s="285"/>
      <c r="K186" s="285"/>
      <c r="L186" s="286"/>
      <c r="M186" s="302" t="s">
        <v>3725</v>
      </c>
      <c r="N186" s="303"/>
      <c r="O186" s="304"/>
      <c r="P186" s="288" t="s">
        <v>3733</v>
      </c>
      <c r="Q186" s="272"/>
      <c r="R186" s="272"/>
      <c r="S186" s="273"/>
      <c r="T186" s="274" t="s">
        <v>1863</v>
      </c>
      <c r="U186" s="275"/>
      <c r="V186" s="276"/>
      <c r="W186" s="90">
        <v>18559</v>
      </c>
      <c r="X186" s="92">
        <f t="shared" si="23"/>
        <v>26720</v>
      </c>
      <c r="Y186" s="90"/>
      <c r="Z186" s="92">
        <f t="shared" si="21"/>
        <v>0</v>
      </c>
      <c r="AA186" s="196"/>
      <c r="AB186" s="54"/>
      <c r="AC186" s="54" t="s">
        <v>3967</v>
      </c>
      <c r="AD186" s="172">
        <f t="shared" si="22"/>
        <v>2.8483448806774447E-2</v>
      </c>
      <c r="AE186" s="90">
        <v>18559</v>
      </c>
      <c r="AF186" s="92">
        <v>25980</v>
      </c>
      <c r="AI186" s="253"/>
    </row>
    <row r="187" spans="1:35" s="3" customFormat="1" ht="90" customHeight="1" thickBot="1">
      <c r="A187" s="279"/>
      <c r="B187" s="318"/>
      <c r="C187" s="166"/>
      <c r="D187" s="280"/>
      <c r="E187" s="167"/>
      <c r="F187" s="324"/>
      <c r="G187" s="324"/>
      <c r="H187" s="291"/>
      <c r="I187" s="291"/>
      <c r="J187" s="291"/>
      <c r="K187" s="291"/>
      <c r="L187" s="292"/>
      <c r="M187" s="302" t="s">
        <v>3726</v>
      </c>
      <c r="N187" s="303"/>
      <c r="O187" s="304"/>
      <c r="P187" s="288" t="s">
        <v>3734</v>
      </c>
      <c r="Q187" s="272"/>
      <c r="R187" s="272"/>
      <c r="S187" s="273"/>
      <c r="T187" s="274" t="s">
        <v>1396</v>
      </c>
      <c r="U187" s="275"/>
      <c r="V187" s="276"/>
      <c r="W187" s="90">
        <v>18794</v>
      </c>
      <c r="X187" s="92">
        <f t="shared" si="23"/>
        <v>27060</v>
      </c>
      <c r="Y187" s="90"/>
      <c r="Z187" s="92">
        <f t="shared" si="21"/>
        <v>0</v>
      </c>
      <c r="AA187" s="196"/>
      <c r="AB187" s="54"/>
      <c r="AC187" s="54" t="s">
        <v>3967</v>
      </c>
      <c r="AD187" s="172">
        <f t="shared" si="22"/>
        <v>2.8506271379703518E-2</v>
      </c>
      <c r="AE187" s="90">
        <v>18794</v>
      </c>
      <c r="AF187" s="92">
        <v>26310</v>
      </c>
      <c r="AI187" s="253"/>
    </row>
    <row r="188" spans="1:35" s="3" customFormat="1" ht="14.1" customHeight="1" thickBot="1">
      <c r="A188" s="124"/>
      <c r="B188" s="38"/>
      <c r="C188" s="5"/>
      <c r="D188" s="122" t="s">
        <v>3398</v>
      </c>
      <c r="E188" s="6"/>
      <c r="F188" s="122"/>
      <c r="G188" s="122"/>
      <c r="H188" s="245"/>
      <c r="I188" s="245"/>
      <c r="J188" s="245"/>
      <c r="K188" s="245"/>
      <c r="L188" s="245"/>
      <c r="M188" s="70"/>
      <c r="N188" s="70"/>
      <c r="O188" s="70"/>
      <c r="P188" s="72"/>
      <c r="Q188" s="72"/>
      <c r="R188" s="72"/>
      <c r="S188" s="72"/>
      <c r="T188" s="72"/>
      <c r="U188" s="72"/>
      <c r="V188" s="72"/>
      <c r="W188" s="90"/>
      <c r="X188" s="92"/>
      <c r="Y188" s="7"/>
      <c r="Z188" s="92">
        <f t="shared" si="21"/>
        <v>0</v>
      </c>
      <c r="AA188" s="196"/>
      <c r="AB188" s="54"/>
      <c r="AC188" s="54"/>
      <c r="AD188" s="172" t="e">
        <f t="shared" si="22"/>
        <v>#DIV/0!</v>
      </c>
      <c r="AI188" s="253"/>
    </row>
    <row r="189" spans="1:35" s="3" customFormat="1" ht="90.75" customHeight="1" thickBot="1">
      <c r="A189" s="289"/>
      <c r="B189" s="266"/>
      <c r="C189" s="166"/>
      <c r="D189" s="290"/>
      <c r="E189" s="167"/>
      <c r="F189" s="296" t="s">
        <v>3407</v>
      </c>
      <c r="G189" s="266"/>
      <c r="H189" s="300" t="s">
        <v>3459</v>
      </c>
      <c r="I189" s="283"/>
      <c r="J189" s="283"/>
      <c r="K189" s="283"/>
      <c r="L189" s="284"/>
      <c r="M189" s="41" t="s">
        <v>3399</v>
      </c>
      <c r="N189" s="179"/>
      <c r="O189" s="180"/>
      <c r="P189" s="288" t="s">
        <v>3403</v>
      </c>
      <c r="Q189" s="272"/>
      <c r="R189" s="272"/>
      <c r="S189" s="273"/>
      <c r="T189" s="274" t="s">
        <v>11</v>
      </c>
      <c r="U189" s="275"/>
      <c r="V189" s="276"/>
      <c r="W189" s="90">
        <v>6561</v>
      </c>
      <c r="X189" s="92">
        <f t="shared" si="23"/>
        <v>9450</v>
      </c>
      <c r="Y189" s="90"/>
      <c r="Z189" s="92">
        <f t="shared" si="21"/>
        <v>0</v>
      </c>
      <c r="AA189" s="196"/>
      <c r="AB189" s="54"/>
      <c r="AC189" s="54" t="s">
        <v>3967</v>
      </c>
      <c r="AD189" s="172">
        <f t="shared" si="22"/>
        <v>2.8291621327529937E-2</v>
      </c>
      <c r="AE189" s="90">
        <v>6561</v>
      </c>
      <c r="AF189" s="92">
        <v>9190</v>
      </c>
      <c r="AI189" s="253"/>
    </row>
    <row r="190" spans="1:35" s="3" customFormat="1" ht="90.75" customHeight="1" thickBot="1">
      <c r="A190" s="278"/>
      <c r="B190" s="267"/>
      <c r="C190" s="166"/>
      <c r="D190" s="280"/>
      <c r="E190" s="167"/>
      <c r="F190" s="267"/>
      <c r="G190" s="267"/>
      <c r="H190" s="285"/>
      <c r="I190" s="285"/>
      <c r="J190" s="285"/>
      <c r="K190" s="285"/>
      <c r="L190" s="286"/>
      <c r="M190" s="41" t="s">
        <v>3400</v>
      </c>
      <c r="N190" s="179"/>
      <c r="O190" s="180"/>
      <c r="P190" s="288" t="s">
        <v>3404</v>
      </c>
      <c r="Q190" s="272"/>
      <c r="R190" s="272"/>
      <c r="S190" s="273"/>
      <c r="T190" s="274" t="s">
        <v>15</v>
      </c>
      <c r="U190" s="275"/>
      <c r="V190" s="276"/>
      <c r="W190" s="90">
        <v>6658</v>
      </c>
      <c r="X190" s="92">
        <f t="shared" si="23"/>
        <v>9590</v>
      </c>
      <c r="Y190" s="90"/>
      <c r="Z190" s="92">
        <f t="shared" si="21"/>
        <v>0</v>
      </c>
      <c r="AA190" s="196"/>
      <c r="AB190" s="54"/>
      <c r="AC190" s="54" t="s">
        <v>3967</v>
      </c>
      <c r="AD190" s="172">
        <f t="shared" si="22"/>
        <v>2.896995708154515E-2</v>
      </c>
      <c r="AE190" s="90">
        <v>6658</v>
      </c>
      <c r="AF190" s="92">
        <v>9320</v>
      </c>
      <c r="AI190" s="253"/>
    </row>
    <row r="191" spans="1:35" s="3" customFormat="1" ht="90.75" customHeight="1" thickBot="1">
      <c r="A191" s="278"/>
      <c r="B191" s="267"/>
      <c r="C191" s="166"/>
      <c r="D191" s="112"/>
      <c r="E191" s="167"/>
      <c r="F191" s="267"/>
      <c r="G191" s="267"/>
      <c r="H191" s="285"/>
      <c r="I191" s="285"/>
      <c r="J191" s="285"/>
      <c r="K191" s="285"/>
      <c r="L191" s="286"/>
      <c r="M191" s="41" t="s">
        <v>3401</v>
      </c>
      <c r="N191" s="179"/>
      <c r="O191" s="180"/>
      <c r="P191" s="288" t="s">
        <v>3405</v>
      </c>
      <c r="Q191" s="272"/>
      <c r="R191" s="272"/>
      <c r="S191" s="273"/>
      <c r="T191" s="274" t="s">
        <v>1396</v>
      </c>
      <c r="U191" s="275"/>
      <c r="V191" s="276"/>
      <c r="W191" s="90">
        <v>7478</v>
      </c>
      <c r="X191" s="92">
        <f t="shared" si="23"/>
        <v>10770</v>
      </c>
      <c r="Y191" s="90"/>
      <c r="Z191" s="92">
        <f t="shared" si="21"/>
        <v>0</v>
      </c>
      <c r="AA191" s="196"/>
      <c r="AB191" s="54"/>
      <c r="AC191" s="54" t="s">
        <v>3967</v>
      </c>
      <c r="AD191" s="172">
        <f t="shared" si="22"/>
        <v>2.8653295128939771E-2</v>
      </c>
      <c r="AE191" s="90">
        <v>7478</v>
      </c>
      <c r="AF191" s="92">
        <v>10470</v>
      </c>
      <c r="AI191" s="253"/>
    </row>
    <row r="192" spans="1:35" s="3" customFormat="1" ht="90.75" customHeight="1" thickBot="1">
      <c r="A192" s="279"/>
      <c r="B192" s="280"/>
      <c r="C192" s="166"/>
      <c r="D192" s="112"/>
      <c r="E192" s="167"/>
      <c r="F192" s="280"/>
      <c r="G192" s="280"/>
      <c r="H192" s="291"/>
      <c r="I192" s="291"/>
      <c r="J192" s="291"/>
      <c r="K192" s="291"/>
      <c r="L192" s="292"/>
      <c r="M192" s="41" t="s">
        <v>3402</v>
      </c>
      <c r="N192" s="179"/>
      <c r="O192" s="180"/>
      <c r="P192" s="288" t="s">
        <v>3406</v>
      </c>
      <c r="Q192" s="272"/>
      <c r="R192" s="272"/>
      <c r="S192" s="273"/>
      <c r="T192" s="274" t="s">
        <v>1863</v>
      </c>
      <c r="U192" s="275"/>
      <c r="V192" s="276"/>
      <c r="W192" s="90">
        <v>7124</v>
      </c>
      <c r="X192" s="92">
        <f t="shared" si="23"/>
        <v>10260</v>
      </c>
      <c r="Y192" s="90"/>
      <c r="Z192" s="92">
        <f t="shared" si="21"/>
        <v>0</v>
      </c>
      <c r="AA192" s="196"/>
      <c r="AB192" s="54"/>
      <c r="AC192" s="54" t="s">
        <v>3967</v>
      </c>
      <c r="AD192" s="172">
        <f t="shared" si="22"/>
        <v>2.9087261785356144E-2</v>
      </c>
      <c r="AE192" s="90">
        <v>7124</v>
      </c>
      <c r="AF192" s="92">
        <v>9970</v>
      </c>
      <c r="AI192" s="253"/>
    </row>
    <row r="193" spans="1:35" s="3" customFormat="1" ht="90" customHeight="1" thickBot="1">
      <c r="A193" s="293"/>
      <c r="B193" s="294"/>
      <c r="C193" s="166"/>
      <c r="D193" s="266"/>
      <c r="E193" s="167"/>
      <c r="F193" s="296" t="s">
        <v>3449</v>
      </c>
      <c r="G193" s="297"/>
      <c r="H193" s="300" t="s">
        <v>3495</v>
      </c>
      <c r="I193" s="283"/>
      <c r="J193" s="283"/>
      <c r="K193" s="283"/>
      <c r="L193" s="284"/>
      <c r="M193" s="302" t="s">
        <v>3445</v>
      </c>
      <c r="N193" s="303"/>
      <c r="O193" s="304"/>
      <c r="P193" s="288" t="s">
        <v>3453</v>
      </c>
      <c r="Q193" s="272"/>
      <c r="R193" s="272"/>
      <c r="S193" s="273"/>
      <c r="T193" s="274" t="s">
        <v>11</v>
      </c>
      <c r="U193" s="275"/>
      <c r="V193" s="276"/>
      <c r="W193" s="90">
        <v>21450</v>
      </c>
      <c r="X193" s="92">
        <f t="shared" si="23"/>
        <v>30890</v>
      </c>
      <c r="Y193" s="90">
        <v>17159</v>
      </c>
      <c r="Z193" s="92">
        <f t="shared" si="21"/>
        <v>24710</v>
      </c>
      <c r="AA193" s="195" t="s">
        <v>1568</v>
      </c>
      <c r="AB193" s="137">
        <f t="shared" ref="AB193:AB196" si="28">Y193/W193-1</f>
        <v>-0.20004662004661999</v>
      </c>
      <c r="AC193" s="54" t="s">
        <v>3967</v>
      </c>
      <c r="AD193" s="172">
        <f t="shared" si="22"/>
        <v>2.8638028638028556E-2</v>
      </c>
      <c r="AE193" s="90">
        <v>21450</v>
      </c>
      <c r="AF193" s="92">
        <v>30030</v>
      </c>
      <c r="AI193" s="253"/>
    </row>
    <row r="194" spans="1:35" s="3" customFormat="1" ht="90" customHeight="1" thickBot="1">
      <c r="A194" s="278"/>
      <c r="B194" s="295"/>
      <c r="C194" s="166"/>
      <c r="D194" s="267"/>
      <c r="E194" s="167"/>
      <c r="F194" s="299"/>
      <c r="G194" s="299"/>
      <c r="H194" s="285"/>
      <c r="I194" s="285"/>
      <c r="J194" s="285"/>
      <c r="K194" s="285"/>
      <c r="L194" s="286"/>
      <c r="M194" s="302" t="s">
        <v>3446</v>
      </c>
      <c r="N194" s="303"/>
      <c r="O194" s="304"/>
      <c r="P194" s="288" t="s">
        <v>3452</v>
      </c>
      <c r="Q194" s="272"/>
      <c r="R194" s="272"/>
      <c r="S194" s="273"/>
      <c r="T194" s="274" t="s">
        <v>15</v>
      </c>
      <c r="U194" s="275"/>
      <c r="V194" s="276"/>
      <c r="W194" s="90">
        <v>21450</v>
      </c>
      <c r="X194" s="92">
        <f t="shared" si="23"/>
        <v>30890</v>
      </c>
      <c r="Y194" s="90">
        <v>19305</v>
      </c>
      <c r="Z194" s="92">
        <f t="shared" si="21"/>
        <v>27800</v>
      </c>
      <c r="AA194" s="195" t="s">
        <v>1568</v>
      </c>
      <c r="AB194" s="137">
        <f t="shared" si="28"/>
        <v>-9.9999999999999978E-2</v>
      </c>
      <c r="AC194" s="54" t="s">
        <v>3967</v>
      </c>
      <c r="AD194" s="172">
        <f t="shared" si="22"/>
        <v>2.8638028638028556E-2</v>
      </c>
      <c r="AE194" s="90">
        <v>21450</v>
      </c>
      <c r="AF194" s="92">
        <v>30030</v>
      </c>
      <c r="AI194" s="253"/>
    </row>
    <row r="195" spans="1:35" s="3" customFormat="1" ht="90" customHeight="1" thickBot="1">
      <c r="A195" s="278"/>
      <c r="B195" s="295"/>
      <c r="C195" s="166"/>
      <c r="D195" s="267"/>
      <c r="E195" s="167"/>
      <c r="F195" s="299"/>
      <c r="G195" s="299"/>
      <c r="H195" s="285"/>
      <c r="I195" s="285"/>
      <c r="J195" s="285"/>
      <c r="K195" s="285"/>
      <c r="L195" s="286"/>
      <c r="M195" s="302" t="s">
        <v>3447</v>
      </c>
      <c r="N195" s="303"/>
      <c r="O195" s="304"/>
      <c r="P195" s="288" t="s">
        <v>3451</v>
      </c>
      <c r="Q195" s="272"/>
      <c r="R195" s="272"/>
      <c r="S195" s="273"/>
      <c r="T195" s="274" t="s">
        <v>1396</v>
      </c>
      <c r="U195" s="275"/>
      <c r="V195" s="276"/>
      <c r="W195" s="90">
        <v>23972</v>
      </c>
      <c r="X195" s="92">
        <f t="shared" si="23"/>
        <v>34520</v>
      </c>
      <c r="Y195" s="90">
        <v>22774</v>
      </c>
      <c r="Z195" s="92">
        <f t="shared" si="21"/>
        <v>32790</v>
      </c>
      <c r="AA195" s="195" t="s">
        <v>1568</v>
      </c>
      <c r="AB195" s="137">
        <f t="shared" si="28"/>
        <v>-4.9974970799265828E-2</v>
      </c>
      <c r="AC195" s="54" t="s">
        <v>3967</v>
      </c>
      <c r="AD195" s="172">
        <f t="shared" si="22"/>
        <v>2.8605482717520836E-2</v>
      </c>
      <c r="AE195" s="90">
        <v>23972</v>
      </c>
      <c r="AF195" s="92">
        <v>33560</v>
      </c>
      <c r="AI195" s="253"/>
    </row>
    <row r="196" spans="1:35" s="3" customFormat="1" ht="90" customHeight="1" thickBot="1">
      <c r="A196" s="279"/>
      <c r="B196" s="318"/>
      <c r="C196" s="166"/>
      <c r="D196" s="280"/>
      <c r="E196" s="167"/>
      <c r="F196" s="324"/>
      <c r="G196" s="324"/>
      <c r="H196" s="291"/>
      <c r="I196" s="291"/>
      <c r="J196" s="291"/>
      <c r="K196" s="291"/>
      <c r="L196" s="292"/>
      <c r="M196" s="302" t="s">
        <v>3448</v>
      </c>
      <c r="N196" s="303"/>
      <c r="O196" s="304"/>
      <c r="P196" s="288" t="s">
        <v>3454</v>
      </c>
      <c r="Q196" s="272"/>
      <c r="R196" s="272"/>
      <c r="S196" s="273"/>
      <c r="T196" s="274" t="s">
        <v>1863</v>
      </c>
      <c r="U196" s="275"/>
      <c r="V196" s="276"/>
      <c r="W196" s="90">
        <v>23364</v>
      </c>
      <c r="X196" s="92">
        <f t="shared" si="23"/>
        <v>33640</v>
      </c>
      <c r="Y196" s="90">
        <v>21027</v>
      </c>
      <c r="Z196" s="92">
        <f t="shared" si="21"/>
        <v>30280</v>
      </c>
      <c r="AA196" s="195" t="s">
        <v>1568</v>
      </c>
      <c r="AB196" s="137">
        <f t="shared" si="28"/>
        <v>-0.10002568053415506</v>
      </c>
      <c r="AC196" s="54" t="s">
        <v>3967</v>
      </c>
      <c r="AD196" s="172">
        <f t="shared" si="22"/>
        <v>2.8431672271476582E-2</v>
      </c>
      <c r="AE196" s="90">
        <v>23364</v>
      </c>
      <c r="AF196" s="92">
        <v>32710</v>
      </c>
      <c r="AI196" s="253"/>
    </row>
    <row r="197" spans="1:35" s="3" customFormat="1" ht="14.1" customHeight="1" thickBot="1">
      <c r="A197" s="124"/>
      <c r="B197" s="38"/>
      <c r="C197" s="5"/>
      <c r="D197" s="122" t="s">
        <v>3417</v>
      </c>
      <c r="E197" s="6"/>
      <c r="F197" s="122"/>
      <c r="G197" s="122"/>
      <c r="H197" s="245"/>
      <c r="I197" s="245"/>
      <c r="J197" s="245"/>
      <c r="K197" s="245"/>
      <c r="L197" s="245"/>
      <c r="M197" s="70"/>
      <c r="N197" s="70"/>
      <c r="O197" s="70"/>
      <c r="P197" s="72"/>
      <c r="Q197" s="72"/>
      <c r="R197" s="72"/>
      <c r="S197" s="72"/>
      <c r="T197" s="72"/>
      <c r="U197" s="72"/>
      <c r="V197" s="72"/>
      <c r="W197" s="90"/>
      <c r="X197" s="92"/>
      <c r="Y197" s="7"/>
      <c r="Z197" s="92">
        <f t="shared" si="21"/>
        <v>0</v>
      </c>
      <c r="AA197" s="196"/>
      <c r="AB197" s="54"/>
      <c r="AC197" s="54"/>
      <c r="AD197" s="172" t="e">
        <f t="shared" si="22"/>
        <v>#DIV/0!</v>
      </c>
      <c r="AI197" s="253"/>
    </row>
    <row r="198" spans="1:35" s="3" customFormat="1" ht="90.75" customHeight="1" thickBot="1">
      <c r="A198" s="289"/>
      <c r="B198" s="266"/>
      <c r="C198" s="166"/>
      <c r="D198" s="290"/>
      <c r="E198" s="167"/>
      <c r="F198" s="296" t="s">
        <v>3408</v>
      </c>
      <c r="G198" s="266"/>
      <c r="H198" s="300" t="s">
        <v>3458</v>
      </c>
      <c r="I198" s="283"/>
      <c r="J198" s="283"/>
      <c r="K198" s="283"/>
      <c r="L198" s="284"/>
      <c r="M198" s="41" t="s">
        <v>3409</v>
      </c>
      <c r="N198" s="179"/>
      <c r="O198" s="180"/>
      <c r="P198" s="288" t="s">
        <v>3413</v>
      </c>
      <c r="Q198" s="272"/>
      <c r="R198" s="272"/>
      <c r="S198" s="273"/>
      <c r="T198" s="274" t="s">
        <v>11</v>
      </c>
      <c r="U198" s="275"/>
      <c r="V198" s="276"/>
      <c r="W198" s="90">
        <v>5562</v>
      </c>
      <c r="X198" s="92">
        <f t="shared" si="23"/>
        <v>8010</v>
      </c>
      <c r="Y198" s="90"/>
      <c r="Z198" s="92">
        <f t="shared" si="21"/>
        <v>0</v>
      </c>
      <c r="AA198" s="196"/>
      <c r="AB198" s="54"/>
      <c r="AC198" s="54" t="s">
        <v>3967</v>
      </c>
      <c r="AD198" s="172">
        <f t="shared" si="22"/>
        <v>2.8241335044929317E-2</v>
      </c>
      <c r="AE198" s="90">
        <v>5562</v>
      </c>
      <c r="AF198" s="92">
        <v>7790</v>
      </c>
      <c r="AI198" s="253"/>
    </row>
    <row r="199" spans="1:35" s="3" customFormat="1" ht="90.75" customHeight="1" thickBot="1">
      <c r="A199" s="278"/>
      <c r="B199" s="267"/>
      <c r="C199" s="166"/>
      <c r="D199" s="280"/>
      <c r="E199" s="167"/>
      <c r="F199" s="267"/>
      <c r="G199" s="267"/>
      <c r="H199" s="285"/>
      <c r="I199" s="285"/>
      <c r="J199" s="285"/>
      <c r="K199" s="285"/>
      <c r="L199" s="286"/>
      <c r="M199" s="41" t="s">
        <v>3410</v>
      </c>
      <c r="N199" s="179"/>
      <c r="O199" s="180"/>
      <c r="P199" s="288" t="s">
        <v>3414</v>
      </c>
      <c r="Q199" s="272"/>
      <c r="R199" s="272"/>
      <c r="S199" s="273"/>
      <c r="T199" s="274" t="s">
        <v>15</v>
      </c>
      <c r="U199" s="275"/>
      <c r="V199" s="276"/>
      <c r="W199" s="90">
        <v>5626</v>
      </c>
      <c r="X199" s="92">
        <f t="shared" si="23"/>
        <v>8100</v>
      </c>
      <c r="Y199" s="90">
        <v>5063</v>
      </c>
      <c r="Z199" s="92">
        <f t="shared" si="21"/>
        <v>7290</v>
      </c>
      <c r="AA199" s="195" t="s">
        <v>1568</v>
      </c>
      <c r="AB199" s="137">
        <f t="shared" ref="AB199:AB200" si="29">Y199/W199-1</f>
        <v>-0.10007109847138285</v>
      </c>
      <c r="AC199" s="54" t="s">
        <v>3967</v>
      </c>
      <c r="AD199" s="172">
        <f t="shared" si="22"/>
        <v>2.7918781725888353E-2</v>
      </c>
      <c r="AE199" s="90">
        <v>5626</v>
      </c>
      <c r="AF199" s="92">
        <v>7880</v>
      </c>
      <c r="AI199" s="253"/>
    </row>
    <row r="200" spans="1:35" s="3" customFormat="1" ht="90.75" customHeight="1" thickBot="1">
      <c r="A200" s="278"/>
      <c r="B200" s="267"/>
      <c r="C200" s="166"/>
      <c r="D200" s="112"/>
      <c r="E200" s="167"/>
      <c r="F200" s="267"/>
      <c r="G200" s="267"/>
      <c r="H200" s="285"/>
      <c r="I200" s="285"/>
      <c r="J200" s="285"/>
      <c r="K200" s="285"/>
      <c r="L200" s="286"/>
      <c r="M200" s="41" t="s">
        <v>3411</v>
      </c>
      <c r="N200" s="179"/>
      <c r="O200" s="180"/>
      <c r="P200" s="288" t="s">
        <v>3416</v>
      </c>
      <c r="Q200" s="272"/>
      <c r="R200" s="272"/>
      <c r="S200" s="273"/>
      <c r="T200" s="274" t="s">
        <v>1396</v>
      </c>
      <c r="U200" s="275"/>
      <c r="V200" s="276"/>
      <c r="W200" s="90">
        <v>6569</v>
      </c>
      <c r="X200" s="92">
        <f t="shared" si="23"/>
        <v>9460</v>
      </c>
      <c r="Y200" s="90">
        <v>6240</v>
      </c>
      <c r="Z200" s="92">
        <f t="shared" si="21"/>
        <v>8990</v>
      </c>
      <c r="AA200" s="195" t="s">
        <v>1568</v>
      </c>
      <c r="AB200" s="137">
        <f t="shared" si="29"/>
        <v>-5.0083726594611022E-2</v>
      </c>
      <c r="AC200" s="54" t="s">
        <v>3967</v>
      </c>
      <c r="AD200" s="172">
        <f t="shared" si="22"/>
        <v>2.8260869565217339E-2</v>
      </c>
      <c r="AE200" s="90">
        <v>6569</v>
      </c>
      <c r="AF200" s="92">
        <v>9200</v>
      </c>
      <c r="AI200" s="253"/>
    </row>
    <row r="201" spans="1:35" s="3" customFormat="1" ht="90.75" customHeight="1" thickBot="1">
      <c r="A201" s="279"/>
      <c r="B201" s="280"/>
      <c r="C201" s="166"/>
      <c r="D201" s="112"/>
      <c r="E201" s="167"/>
      <c r="F201" s="280"/>
      <c r="G201" s="280"/>
      <c r="H201" s="291"/>
      <c r="I201" s="291"/>
      <c r="J201" s="291"/>
      <c r="K201" s="291"/>
      <c r="L201" s="292"/>
      <c r="M201" s="41" t="s">
        <v>3412</v>
      </c>
      <c r="N201" s="179"/>
      <c r="O201" s="180"/>
      <c r="P201" s="288" t="s">
        <v>3415</v>
      </c>
      <c r="Q201" s="272"/>
      <c r="R201" s="272"/>
      <c r="S201" s="273"/>
      <c r="T201" s="274" t="s">
        <v>1863</v>
      </c>
      <c r="U201" s="275"/>
      <c r="V201" s="276"/>
      <c r="W201" s="90">
        <v>6481</v>
      </c>
      <c r="X201" s="92">
        <f t="shared" si="23"/>
        <v>9330</v>
      </c>
      <c r="Y201" s="90"/>
      <c r="Z201" s="92">
        <f t="shared" si="21"/>
        <v>0</v>
      </c>
      <c r="AA201" s="196"/>
      <c r="AB201" s="54"/>
      <c r="AC201" s="54" t="s">
        <v>3967</v>
      </c>
      <c r="AD201" s="172">
        <f t="shared" si="22"/>
        <v>2.8665931642778419E-2</v>
      </c>
      <c r="AE201" s="90">
        <v>6481</v>
      </c>
      <c r="AF201" s="92">
        <v>9070</v>
      </c>
      <c r="AI201" s="253"/>
    </row>
    <row r="202" spans="1:35" s="3" customFormat="1" ht="90.75" customHeight="1" thickBot="1">
      <c r="A202" s="289"/>
      <c r="B202" s="266"/>
      <c r="C202" s="166"/>
      <c r="D202" s="290"/>
      <c r="E202" s="167"/>
      <c r="F202" s="296" t="s">
        <v>3418</v>
      </c>
      <c r="G202" s="266"/>
      <c r="H202" s="300" t="s">
        <v>3457</v>
      </c>
      <c r="I202" s="283"/>
      <c r="J202" s="283"/>
      <c r="K202" s="283"/>
      <c r="L202" s="284"/>
      <c r="M202" s="41" t="s">
        <v>3419</v>
      </c>
      <c r="N202" s="179"/>
      <c r="O202" s="180"/>
      <c r="P202" s="288" t="s">
        <v>3423</v>
      </c>
      <c r="Q202" s="272"/>
      <c r="R202" s="272"/>
      <c r="S202" s="273"/>
      <c r="T202" s="274" t="s">
        <v>11</v>
      </c>
      <c r="U202" s="275"/>
      <c r="V202" s="276"/>
      <c r="W202" s="90">
        <v>8010</v>
      </c>
      <c r="X202" s="92">
        <f t="shared" si="23"/>
        <v>11530</v>
      </c>
      <c r="Y202" s="90">
        <v>6408</v>
      </c>
      <c r="Z202" s="92">
        <f t="shared" si="21"/>
        <v>9230</v>
      </c>
      <c r="AA202" s="195" t="s">
        <v>1568</v>
      </c>
      <c r="AB202" s="137">
        <f t="shared" ref="AB202:AB203" si="30">Y202/W202-1</f>
        <v>-0.19999999999999996</v>
      </c>
      <c r="AC202" s="54" t="s">
        <v>3967</v>
      </c>
      <c r="AD202" s="172">
        <f t="shared" si="22"/>
        <v>2.8545941123996332E-2</v>
      </c>
      <c r="AE202" s="90">
        <v>8010</v>
      </c>
      <c r="AF202" s="92">
        <v>11210</v>
      </c>
      <c r="AI202" s="253"/>
    </row>
    <row r="203" spans="1:35" s="3" customFormat="1" ht="90.75" customHeight="1" thickBot="1">
      <c r="A203" s="278"/>
      <c r="B203" s="267"/>
      <c r="C203" s="166"/>
      <c r="D203" s="280"/>
      <c r="E203" s="167"/>
      <c r="F203" s="267"/>
      <c r="G203" s="267"/>
      <c r="H203" s="285"/>
      <c r="I203" s="285"/>
      <c r="J203" s="285"/>
      <c r="K203" s="285"/>
      <c r="L203" s="286"/>
      <c r="M203" s="41" t="s">
        <v>3420</v>
      </c>
      <c r="N203" s="179"/>
      <c r="O203" s="180"/>
      <c r="P203" s="288" t="s">
        <v>3424</v>
      </c>
      <c r="Q203" s="272"/>
      <c r="R203" s="272"/>
      <c r="S203" s="273"/>
      <c r="T203" s="274" t="s">
        <v>15</v>
      </c>
      <c r="U203" s="275"/>
      <c r="V203" s="276"/>
      <c r="W203" s="90">
        <v>8433</v>
      </c>
      <c r="X203" s="92">
        <f t="shared" si="23"/>
        <v>12140</v>
      </c>
      <c r="Y203" s="90">
        <v>7590</v>
      </c>
      <c r="Z203" s="92">
        <f t="shared" si="21"/>
        <v>10930</v>
      </c>
      <c r="AA203" s="195" t="s">
        <v>1568</v>
      </c>
      <c r="AB203" s="137">
        <f t="shared" si="30"/>
        <v>-9.9964425471362528E-2</v>
      </c>
      <c r="AC203" s="54" t="s">
        <v>3967</v>
      </c>
      <c r="AD203" s="172">
        <f t="shared" si="22"/>
        <v>2.794242167654537E-2</v>
      </c>
      <c r="AE203" s="90">
        <v>8433</v>
      </c>
      <c r="AF203" s="92">
        <v>11810</v>
      </c>
      <c r="AI203" s="253"/>
    </row>
    <row r="204" spans="1:35" s="3" customFormat="1" ht="90.75" customHeight="1" thickBot="1">
      <c r="A204" s="278"/>
      <c r="B204" s="267"/>
      <c r="C204" s="166"/>
      <c r="D204" s="112"/>
      <c r="E204" s="167"/>
      <c r="F204" s="267"/>
      <c r="G204" s="267"/>
      <c r="H204" s="285"/>
      <c r="I204" s="285"/>
      <c r="J204" s="285"/>
      <c r="K204" s="285"/>
      <c r="L204" s="286"/>
      <c r="M204" s="41" t="s">
        <v>3421</v>
      </c>
      <c r="N204" s="179"/>
      <c r="O204" s="180"/>
      <c r="P204" s="288" t="s">
        <v>3426</v>
      </c>
      <c r="Q204" s="272"/>
      <c r="R204" s="272"/>
      <c r="S204" s="273"/>
      <c r="T204" s="274" t="s">
        <v>1396</v>
      </c>
      <c r="U204" s="275"/>
      <c r="V204" s="276"/>
      <c r="W204" s="90">
        <v>9194</v>
      </c>
      <c r="X204" s="92">
        <f t="shared" si="23"/>
        <v>13240</v>
      </c>
      <c r="Y204" s="90"/>
      <c r="Z204" s="92">
        <f t="shared" si="21"/>
        <v>0</v>
      </c>
      <c r="AA204" s="196"/>
      <c r="AB204" s="54"/>
      <c r="AC204" s="54" t="s">
        <v>3967</v>
      </c>
      <c r="AD204" s="172">
        <f t="shared" si="22"/>
        <v>2.8749028749028849E-2</v>
      </c>
      <c r="AE204" s="90">
        <v>9194</v>
      </c>
      <c r="AF204" s="92">
        <v>12870</v>
      </c>
      <c r="AI204" s="253"/>
    </row>
    <row r="205" spans="1:35" s="3" customFormat="1" ht="90.75" customHeight="1" thickBot="1">
      <c r="A205" s="279"/>
      <c r="B205" s="280"/>
      <c r="C205" s="166"/>
      <c r="D205" s="112"/>
      <c r="E205" s="167"/>
      <c r="F205" s="280"/>
      <c r="G205" s="280"/>
      <c r="H205" s="291"/>
      <c r="I205" s="291"/>
      <c r="J205" s="291"/>
      <c r="K205" s="291"/>
      <c r="L205" s="292"/>
      <c r="M205" s="41" t="s">
        <v>3422</v>
      </c>
      <c r="N205" s="179"/>
      <c r="O205" s="180"/>
      <c r="P205" s="288" t="s">
        <v>3425</v>
      </c>
      <c r="Q205" s="272"/>
      <c r="R205" s="272"/>
      <c r="S205" s="273"/>
      <c r="T205" s="274" t="s">
        <v>1863</v>
      </c>
      <c r="U205" s="275"/>
      <c r="V205" s="276"/>
      <c r="W205" s="90">
        <v>9119</v>
      </c>
      <c r="X205" s="92">
        <f t="shared" si="23"/>
        <v>13130</v>
      </c>
      <c r="Y205" s="90"/>
      <c r="Z205" s="92">
        <f t="shared" si="21"/>
        <v>0</v>
      </c>
      <c r="AA205" s="196"/>
      <c r="AB205" s="54"/>
      <c r="AC205" s="54" t="s">
        <v>3967</v>
      </c>
      <c r="AD205" s="172">
        <f t="shared" si="22"/>
        <v>2.8191072826938113E-2</v>
      </c>
      <c r="AE205" s="90">
        <v>9119</v>
      </c>
      <c r="AF205" s="92">
        <v>12770</v>
      </c>
      <c r="AI205" s="253"/>
    </row>
    <row r="206" spans="1:35" s="3" customFormat="1" ht="102.6" customHeight="1" thickBot="1">
      <c r="A206" s="293"/>
      <c r="B206" s="294"/>
      <c r="C206" s="166"/>
      <c r="D206" s="266"/>
      <c r="E206" s="167"/>
      <c r="F206" s="296" t="s">
        <v>3450</v>
      </c>
      <c r="G206" s="297"/>
      <c r="H206" s="300" t="s">
        <v>3497</v>
      </c>
      <c r="I206" s="283"/>
      <c r="J206" s="283"/>
      <c r="K206" s="283"/>
      <c r="L206" s="284"/>
      <c r="M206" s="302" t="s">
        <v>3437</v>
      </c>
      <c r="N206" s="303"/>
      <c r="O206" s="304"/>
      <c r="P206" s="288" t="s">
        <v>3441</v>
      </c>
      <c r="Q206" s="272"/>
      <c r="R206" s="272"/>
      <c r="S206" s="273"/>
      <c r="T206" s="274" t="s">
        <v>11</v>
      </c>
      <c r="U206" s="275"/>
      <c r="V206" s="276"/>
      <c r="W206" s="90">
        <v>16003</v>
      </c>
      <c r="X206" s="92">
        <f t="shared" si="23"/>
        <v>23040</v>
      </c>
      <c r="Y206" s="90"/>
      <c r="Z206" s="92">
        <f t="shared" si="21"/>
        <v>0</v>
      </c>
      <c r="AA206" s="196"/>
      <c r="AB206" s="54"/>
      <c r="AC206" s="54" t="s">
        <v>3967</v>
      </c>
      <c r="AD206" s="172">
        <f t="shared" si="22"/>
        <v>2.857142857142847E-2</v>
      </c>
      <c r="AE206" s="90">
        <v>16003</v>
      </c>
      <c r="AF206" s="92">
        <v>22400</v>
      </c>
      <c r="AI206" s="253"/>
    </row>
    <row r="207" spans="1:35" s="3" customFormat="1" ht="102.6" customHeight="1" thickBot="1">
      <c r="A207" s="278"/>
      <c r="B207" s="295"/>
      <c r="C207" s="166"/>
      <c r="D207" s="267"/>
      <c r="E207" s="167"/>
      <c r="F207" s="299"/>
      <c r="G207" s="299"/>
      <c r="H207" s="285"/>
      <c r="I207" s="285"/>
      <c r="J207" s="285"/>
      <c r="K207" s="285"/>
      <c r="L207" s="286"/>
      <c r="M207" s="302" t="s">
        <v>3438</v>
      </c>
      <c r="N207" s="303"/>
      <c r="O207" s="304"/>
      <c r="P207" s="288" t="s">
        <v>3442</v>
      </c>
      <c r="Q207" s="272"/>
      <c r="R207" s="272"/>
      <c r="S207" s="273"/>
      <c r="T207" s="274" t="s">
        <v>15</v>
      </c>
      <c r="U207" s="275"/>
      <c r="V207" s="276"/>
      <c r="W207" s="90">
        <v>16684</v>
      </c>
      <c r="X207" s="92">
        <f t="shared" si="23"/>
        <v>24020</v>
      </c>
      <c r="Y207" s="90"/>
      <c r="Z207" s="92">
        <f t="shared" si="21"/>
        <v>0</v>
      </c>
      <c r="AA207" s="196"/>
      <c r="AB207" s="54"/>
      <c r="AC207" s="54" t="s">
        <v>3967</v>
      </c>
      <c r="AD207" s="172">
        <f t="shared" si="22"/>
        <v>2.8253424657534332E-2</v>
      </c>
      <c r="AE207" s="90">
        <v>16684</v>
      </c>
      <c r="AF207" s="92">
        <v>23360</v>
      </c>
      <c r="AI207" s="253"/>
    </row>
    <row r="208" spans="1:35" s="3" customFormat="1" ht="102.6" customHeight="1" thickBot="1">
      <c r="A208" s="278"/>
      <c r="B208" s="295"/>
      <c r="C208" s="166"/>
      <c r="D208" s="267"/>
      <c r="E208" s="167"/>
      <c r="F208" s="299"/>
      <c r="G208" s="299"/>
      <c r="H208" s="285"/>
      <c r="I208" s="285"/>
      <c r="J208" s="285"/>
      <c r="K208" s="285"/>
      <c r="L208" s="286"/>
      <c r="M208" s="302" t="s">
        <v>3439</v>
      </c>
      <c r="N208" s="303"/>
      <c r="O208" s="304"/>
      <c r="P208" s="288" t="s">
        <v>3444</v>
      </c>
      <c r="Q208" s="272"/>
      <c r="R208" s="272"/>
      <c r="S208" s="273"/>
      <c r="T208" s="274" t="s">
        <v>1396</v>
      </c>
      <c r="U208" s="275"/>
      <c r="V208" s="276"/>
      <c r="W208" s="90">
        <v>21226</v>
      </c>
      <c r="X208" s="92">
        <f t="shared" si="23"/>
        <v>30570</v>
      </c>
      <c r="Y208" s="90"/>
      <c r="Z208" s="92">
        <f t="shared" si="21"/>
        <v>0</v>
      </c>
      <c r="AA208" s="196"/>
      <c r="AB208" s="54"/>
      <c r="AC208" s="54" t="s">
        <v>3967</v>
      </c>
      <c r="AD208" s="172">
        <f t="shared" si="22"/>
        <v>2.8600269179003934E-2</v>
      </c>
      <c r="AE208" s="90">
        <v>21226</v>
      </c>
      <c r="AF208" s="92">
        <v>29720</v>
      </c>
      <c r="AI208" s="253"/>
    </row>
    <row r="209" spans="1:35" s="3" customFormat="1" ht="102.6" customHeight="1" thickBot="1">
      <c r="A209" s="279"/>
      <c r="B209" s="318"/>
      <c r="C209" s="166"/>
      <c r="D209" s="280"/>
      <c r="E209" s="167"/>
      <c r="F209" s="324"/>
      <c r="G209" s="324"/>
      <c r="H209" s="291"/>
      <c r="I209" s="291"/>
      <c r="J209" s="291"/>
      <c r="K209" s="291"/>
      <c r="L209" s="292"/>
      <c r="M209" s="302" t="s">
        <v>3440</v>
      </c>
      <c r="N209" s="303"/>
      <c r="O209" s="304"/>
      <c r="P209" s="288" t="s">
        <v>3443</v>
      </c>
      <c r="Q209" s="272"/>
      <c r="R209" s="272"/>
      <c r="S209" s="273"/>
      <c r="T209" s="274" t="s">
        <v>1863</v>
      </c>
      <c r="U209" s="275"/>
      <c r="V209" s="276"/>
      <c r="W209" s="90">
        <v>19621</v>
      </c>
      <c r="X209" s="92">
        <f t="shared" si="23"/>
        <v>28250</v>
      </c>
      <c r="Y209" s="90"/>
      <c r="Z209" s="92">
        <f t="shared" si="21"/>
        <v>0</v>
      </c>
      <c r="AA209" s="196"/>
      <c r="AB209" s="54"/>
      <c r="AC209" s="54" t="s">
        <v>3967</v>
      </c>
      <c r="AD209" s="172">
        <f t="shared" si="22"/>
        <v>2.8394612304331934E-2</v>
      </c>
      <c r="AE209" s="90">
        <v>19621</v>
      </c>
      <c r="AF209" s="92">
        <v>27470</v>
      </c>
      <c r="AI209" s="253"/>
    </row>
    <row r="210" spans="1:35" s="3" customFormat="1" ht="14.1" customHeight="1" thickBot="1">
      <c r="A210" s="4"/>
      <c r="B210" s="5"/>
      <c r="C210" s="5"/>
      <c r="D210" s="6" t="s">
        <v>2336</v>
      </c>
      <c r="E210" s="6"/>
      <c r="F210" s="6"/>
      <c r="G210" s="6"/>
      <c r="H210" s="246"/>
      <c r="I210" s="246"/>
      <c r="J210" s="246"/>
      <c r="K210" s="246"/>
      <c r="L210" s="246"/>
      <c r="M210" s="5"/>
      <c r="N210" s="5"/>
      <c r="O210" s="5"/>
      <c r="P210" s="7"/>
      <c r="Q210" s="7"/>
      <c r="R210" s="7"/>
      <c r="S210" s="7"/>
      <c r="T210" s="7"/>
      <c r="U210" s="7"/>
      <c r="V210" s="7"/>
      <c r="W210" s="90"/>
      <c r="X210" s="92"/>
      <c r="Y210" s="7"/>
      <c r="Z210" s="92">
        <f t="shared" si="21"/>
        <v>0</v>
      </c>
      <c r="AA210" s="196"/>
      <c r="AB210" s="54"/>
      <c r="AC210" s="54"/>
      <c r="AD210" s="172" t="e">
        <f t="shared" si="22"/>
        <v>#DIV/0!</v>
      </c>
      <c r="AI210" s="253"/>
    </row>
    <row r="211" spans="1:35" s="3" customFormat="1" ht="35.1" customHeight="1" thickBot="1">
      <c r="A211" s="289"/>
      <c r="B211" s="294"/>
      <c r="C211" s="166"/>
      <c r="D211" s="290"/>
      <c r="E211" s="167"/>
      <c r="F211" s="296" t="s">
        <v>2345</v>
      </c>
      <c r="G211" s="297"/>
      <c r="H211" s="300" t="s">
        <v>1869</v>
      </c>
      <c r="I211" s="283"/>
      <c r="J211" s="283"/>
      <c r="K211" s="283"/>
      <c r="L211" s="284"/>
      <c r="M211" s="302" t="s">
        <v>2337</v>
      </c>
      <c r="N211" s="303"/>
      <c r="O211" s="304"/>
      <c r="P211" s="288" t="s">
        <v>2341</v>
      </c>
      <c r="Q211" s="272"/>
      <c r="R211" s="272"/>
      <c r="S211" s="273"/>
      <c r="T211" s="274" t="s">
        <v>11</v>
      </c>
      <c r="U211" s="275"/>
      <c r="V211" s="276"/>
      <c r="W211" s="90">
        <v>6207</v>
      </c>
      <c r="X211" s="92">
        <f t="shared" si="23"/>
        <v>8940</v>
      </c>
      <c r="Y211" s="90"/>
      <c r="Z211" s="92">
        <f t="shared" si="21"/>
        <v>0</v>
      </c>
      <c r="AA211" s="196"/>
      <c r="AB211" s="54"/>
      <c r="AC211" s="54" t="s">
        <v>3967</v>
      </c>
      <c r="AD211" s="172">
        <f t="shared" si="22"/>
        <v>2.8768699654775576E-2</v>
      </c>
      <c r="AE211" s="90">
        <v>6207</v>
      </c>
      <c r="AF211" s="92">
        <v>8690</v>
      </c>
      <c r="AI211" s="253"/>
    </row>
    <row r="212" spans="1:35" s="3" customFormat="1" ht="35.1" customHeight="1" thickBot="1">
      <c r="A212" s="278"/>
      <c r="B212" s="295"/>
      <c r="C212" s="166"/>
      <c r="D212" s="267"/>
      <c r="E212" s="167"/>
      <c r="F212" s="299"/>
      <c r="G212" s="299"/>
      <c r="H212" s="285"/>
      <c r="I212" s="285"/>
      <c r="J212" s="285"/>
      <c r="K212" s="285"/>
      <c r="L212" s="286"/>
      <c r="M212" s="302" t="s">
        <v>2338</v>
      </c>
      <c r="N212" s="303"/>
      <c r="O212" s="304"/>
      <c r="P212" s="288" t="s">
        <v>2342</v>
      </c>
      <c r="Q212" s="272"/>
      <c r="R212" s="272"/>
      <c r="S212" s="273"/>
      <c r="T212" s="274" t="s">
        <v>15</v>
      </c>
      <c r="U212" s="275"/>
      <c r="V212" s="276"/>
      <c r="W212" s="90">
        <v>6395</v>
      </c>
      <c r="X212" s="92">
        <f t="shared" si="23"/>
        <v>9210</v>
      </c>
      <c r="Y212" s="90"/>
      <c r="Z212" s="92">
        <f t="shared" si="21"/>
        <v>0</v>
      </c>
      <c r="AA212" s="196"/>
      <c r="AB212" s="54"/>
      <c r="AC212" s="54" t="s">
        <v>3967</v>
      </c>
      <c r="AD212" s="172">
        <f t="shared" si="22"/>
        <v>2.9050279329609019E-2</v>
      </c>
      <c r="AE212" s="90">
        <v>6395</v>
      </c>
      <c r="AF212" s="92">
        <v>8950</v>
      </c>
      <c r="AI212" s="253"/>
    </row>
    <row r="213" spans="1:35" s="3" customFormat="1" ht="35.1" customHeight="1" thickBot="1">
      <c r="A213" s="278"/>
      <c r="B213" s="295"/>
      <c r="C213" s="166"/>
      <c r="D213" s="267"/>
      <c r="E213" s="167"/>
      <c r="F213" s="299"/>
      <c r="G213" s="299"/>
      <c r="H213" s="285"/>
      <c r="I213" s="285"/>
      <c r="J213" s="285"/>
      <c r="K213" s="285"/>
      <c r="L213" s="286"/>
      <c r="M213" s="302" t="s">
        <v>2339</v>
      </c>
      <c r="N213" s="303"/>
      <c r="O213" s="304"/>
      <c r="P213" s="288" t="s">
        <v>2343</v>
      </c>
      <c r="Q213" s="272"/>
      <c r="R213" s="272"/>
      <c r="S213" s="273"/>
      <c r="T213" s="274" t="s">
        <v>1396</v>
      </c>
      <c r="U213" s="275"/>
      <c r="V213" s="276"/>
      <c r="W213" s="90">
        <v>8267</v>
      </c>
      <c r="X213" s="92">
        <f t="shared" si="23"/>
        <v>11900</v>
      </c>
      <c r="Y213" s="90"/>
      <c r="Z213" s="92">
        <f t="shared" si="21"/>
        <v>0</v>
      </c>
      <c r="AA213" s="196"/>
      <c r="AB213" s="54"/>
      <c r="AC213" s="54" t="s">
        <v>3967</v>
      </c>
      <c r="AD213" s="172">
        <f t="shared" si="22"/>
        <v>2.8522039757994833E-2</v>
      </c>
      <c r="AE213" s="90">
        <v>8267</v>
      </c>
      <c r="AF213" s="92">
        <v>11570</v>
      </c>
      <c r="AI213" s="253"/>
    </row>
    <row r="214" spans="1:35" s="3" customFormat="1" ht="35.1" customHeight="1" thickBot="1">
      <c r="A214" s="279"/>
      <c r="B214" s="318"/>
      <c r="C214" s="166"/>
      <c r="D214" s="280"/>
      <c r="E214" s="167"/>
      <c r="F214" s="324"/>
      <c r="G214" s="324"/>
      <c r="H214" s="291"/>
      <c r="I214" s="291"/>
      <c r="J214" s="291"/>
      <c r="K214" s="291"/>
      <c r="L214" s="292"/>
      <c r="M214" s="302" t="s">
        <v>2340</v>
      </c>
      <c r="N214" s="303"/>
      <c r="O214" s="304"/>
      <c r="P214" s="288" t="s">
        <v>2344</v>
      </c>
      <c r="Q214" s="272"/>
      <c r="R214" s="272"/>
      <c r="S214" s="273"/>
      <c r="T214" s="274" t="s">
        <v>1863</v>
      </c>
      <c r="U214" s="275"/>
      <c r="V214" s="276"/>
      <c r="W214" s="90">
        <v>7986</v>
      </c>
      <c r="X214" s="92">
        <f t="shared" si="23"/>
        <v>11500</v>
      </c>
      <c r="Y214" s="90"/>
      <c r="Z214" s="92">
        <f t="shared" si="21"/>
        <v>0</v>
      </c>
      <c r="AA214" s="196"/>
      <c r="AB214" s="54"/>
      <c r="AC214" s="54" t="s">
        <v>3967</v>
      </c>
      <c r="AD214" s="172">
        <f t="shared" si="22"/>
        <v>2.8622540250447193E-2</v>
      </c>
      <c r="AE214" s="90">
        <v>7986</v>
      </c>
      <c r="AF214" s="92">
        <v>11180</v>
      </c>
      <c r="AI214" s="253"/>
    </row>
    <row r="215" spans="1:35" s="3" customFormat="1" ht="35.1" customHeight="1" thickBot="1">
      <c r="A215" s="289"/>
      <c r="B215" s="294"/>
      <c r="C215" s="166"/>
      <c r="D215" s="290"/>
      <c r="E215" s="167"/>
      <c r="F215" s="296" t="s">
        <v>2363</v>
      </c>
      <c r="G215" s="297"/>
      <c r="H215" s="300" t="s">
        <v>1869</v>
      </c>
      <c r="I215" s="283"/>
      <c r="J215" s="283"/>
      <c r="K215" s="283"/>
      <c r="L215" s="284"/>
      <c r="M215" s="302" t="s">
        <v>2346</v>
      </c>
      <c r="N215" s="303"/>
      <c r="O215" s="304"/>
      <c r="P215" s="288" t="s">
        <v>2350</v>
      </c>
      <c r="Q215" s="272"/>
      <c r="R215" s="272"/>
      <c r="S215" s="273"/>
      <c r="T215" s="274" t="s">
        <v>11</v>
      </c>
      <c r="U215" s="275"/>
      <c r="V215" s="276"/>
      <c r="W215" s="90">
        <v>8622</v>
      </c>
      <c r="X215" s="92">
        <f t="shared" si="23"/>
        <v>12420</v>
      </c>
      <c r="Y215" s="90"/>
      <c r="Z215" s="92">
        <f t="shared" si="21"/>
        <v>0</v>
      </c>
      <c r="AA215" s="196"/>
      <c r="AB215" s="54"/>
      <c r="AC215" s="54" t="s">
        <v>3967</v>
      </c>
      <c r="AD215" s="172">
        <f t="shared" si="22"/>
        <v>2.8997514498757315E-2</v>
      </c>
      <c r="AE215" s="90">
        <v>8622</v>
      </c>
      <c r="AF215" s="92">
        <v>12070</v>
      </c>
      <c r="AI215" s="253"/>
    </row>
    <row r="216" spans="1:35" s="3" customFormat="1" ht="35.1" customHeight="1" thickBot="1">
      <c r="A216" s="278"/>
      <c r="B216" s="295"/>
      <c r="C216" s="166"/>
      <c r="D216" s="267"/>
      <c r="E216" s="167"/>
      <c r="F216" s="299"/>
      <c r="G216" s="299"/>
      <c r="H216" s="285"/>
      <c r="I216" s="285"/>
      <c r="J216" s="285"/>
      <c r="K216" s="285"/>
      <c r="L216" s="286"/>
      <c r="M216" s="302" t="s">
        <v>2347</v>
      </c>
      <c r="N216" s="303"/>
      <c r="O216" s="304"/>
      <c r="P216" s="288" t="s">
        <v>2351</v>
      </c>
      <c r="Q216" s="272"/>
      <c r="R216" s="272"/>
      <c r="S216" s="273"/>
      <c r="T216" s="274" t="s">
        <v>15</v>
      </c>
      <c r="U216" s="275"/>
      <c r="V216" s="276"/>
      <c r="W216" s="90">
        <v>8375</v>
      </c>
      <c r="X216" s="92">
        <f t="shared" si="23"/>
        <v>12060</v>
      </c>
      <c r="Y216" s="90"/>
      <c r="Z216" s="92">
        <f t="shared" si="21"/>
        <v>0</v>
      </c>
      <c r="AA216" s="196"/>
      <c r="AB216" s="54"/>
      <c r="AC216" s="54" t="s">
        <v>3967</v>
      </c>
      <c r="AD216" s="172">
        <f t="shared" si="22"/>
        <v>2.8132992327365658E-2</v>
      </c>
      <c r="AE216" s="90">
        <v>8375</v>
      </c>
      <c r="AF216" s="92">
        <v>11730</v>
      </c>
      <c r="AI216" s="253"/>
    </row>
    <row r="217" spans="1:35" s="3" customFormat="1" ht="35.1" customHeight="1" thickBot="1">
      <c r="A217" s="278"/>
      <c r="B217" s="295"/>
      <c r="C217" s="166"/>
      <c r="D217" s="267"/>
      <c r="E217" s="167"/>
      <c r="F217" s="299"/>
      <c r="G217" s="299"/>
      <c r="H217" s="285"/>
      <c r="I217" s="285"/>
      <c r="J217" s="285"/>
      <c r="K217" s="285"/>
      <c r="L217" s="286"/>
      <c r="M217" s="302" t="s">
        <v>2348</v>
      </c>
      <c r="N217" s="303"/>
      <c r="O217" s="304"/>
      <c r="P217" s="288" t="s">
        <v>2352</v>
      </c>
      <c r="Q217" s="272"/>
      <c r="R217" s="272"/>
      <c r="S217" s="273"/>
      <c r="T217" s="274" t="s">
        <v>1396</v>
      </c>
      <c r="U217" s="275"/>
      <c r="V217" s="276"/>
      <c r="W217" s="90">
        <v>10054</v>
      </c>
      <c r="X217" s="92">
        <f t="shared" si="23"/>
        <v>14480</v>
      </c>
      <c r="Y217" s="90"/>
      <c r="Z217" s="92">
        <f t="shared" si="21"/>
        <v>0</v>
      </c>
      <c r="AA217" s="196"/>
      <c r="AB217" s="54"/>
      <c r="AC217" s="54" t="s">
        <v>3967</v>
      </c>
      <c r="AD217" s="172">
        <f t="shared" si="22"/>
        <v>2.8409090909090828E-2</v>
      </c>
      <c r="AE217" s="90">
        <v>10054</v>
      </c>
      <c r="AF217" s="92">
        <v>14080</v>
      </c>
      <c r="AI217" s="253"/>
    </row>
    <row r="218" spans="1:35" s="3" customFormat="1" ht="35.1" customHeight="1" thickBot="1">
      <c r="A218" s="279"/>
      <c r="B218" s="318"/>
      <c r="C218" s="166"/>
      <c r="D218" s="280"/>
      <c r="E218" s="167"/>
      <c r="F218" s="324"/>
      <c r="G218" s="324"/>
      <c r="H218" s="291"/>
      <c r="I218" s="291"/>
      <c r="J218" s="291"/>
      <c r="K218" s="291"/>
      <c r="L218" s="292"/>
      <c r="M218" s="302" t="s">
        <v>2349</v>
      </c>
      <c r="N218" s="303"/>
      <c r="O218" s="304"/>
      <c r="P218" s="288" t="s">
        <v>2353</v>
      </c>
      <c r="Q218" s="272"/>
      <c r="R218" s="272"/>
      <c r="S218" s="273"/>
      <c r="T218" s="274" t="s">
        <v>1863</v>
      </c>
      <c r="U218" s="275"/>
      <c r="V218" s="276"/>
      <c r="W218" s="90">
        <v>9913</v>
      </c>
      <c r="X218" s="92">
        <f t="shared" si="23"/>
        <v>14270</v>
      </c>
      <c r="Y218" s="90">
        <v>8922</v>
      </c>
      <c r="Z218" s="92">
        <f t="shared" si="21"/>
        <v>12850</v>
      </c>
      <c r="AA218" s="195" t="s">
        <v>1568</v>
      </c>
      <c r="AB218" s="137">
        <f t="shared" ref="AB218:AB219" si="31">Y218/W218-1</f>
        <v>-9.9969736709371482E-2</v>
      </c>
      <c r="AC218" s="54" t="s">
        <v>3967</v>
      </c>
      <c r="AD218" s="172">
        <f t="shared" si="22"/>
        <v>2.8097982708933822E-2</v>
      </c>
      <c r="AE218" s="90">
        <v>9913</v>
      </c>
      <c r="AF218" s="92">
        <v>13880</v>
      </c>
      <c r="AI218" s="253"/>
    </row>
    <row r="219" spans="1:35" s="3" customFormat="1" ht="42.75" customHeight="1" thickBot="1">
      <c r="A219" s="293"/>
      <c r="B219" s="294"/>
      <c r="C219" s="166"/>
      <c r="D219" s="266"/>
      <c r="E219" s="167"/>
      <c r="F219" s="296"/>
      <c r="G219" s="297"/>
      <c r="H219" s="300" t="s">
        <v>2372</v>
      </c>
      <c r="I219" s="283"/>
      <c r="J219" s="283"/>
      <c r="K219" s="283"/>
      <c r="L219" s="284"/>
      <c r="M219" s="302" t="s">
        <v>2364</v>
      </c>
      <c r="N219" s="303"/>
      <c r="O219" s="304"/>
      <c r="P219" s="288" t="s">
        <v>2368</v>
      </c>
      <c r="Q219" s="272"/>
      <c r="R219" s="272"/>
      <c r="S219" s="273"/>
      <c r="T219" s="274" t="s">
        <v>11</v>
      </c>
      <c r="U219" s="275"/>
      <c r="V219" s="276"/>
      <c r="W219" s="90">
        <v>24045</v>
      </c>
      <c r="X219" s="92">
        <f t="shared" si="23"/>
        <v>34620</v>
      </c>
      <c r="Y219" s="90">
        <v>22900</v>
      </c>
      <c r="Z219" s="92">
        <f t="shared" si="21"/>
        <v>32980</v>
      </c>
      <c r="AA219" s="195" t="s">
        <v>1568</v>
      </c>
      <c r="AB219" s="137">
        <f t="shared" si="31"/>
        <v>-4.7619047619047672E-2</v>
      </c>
      <c r="AC219" s="54" t="s">
        <v>3967</v>
      </c>
      <c r="AD219" s="172">
        <f t="shared" si="22"/>
        <v>2.8520499108734443E-2</v>
      </c>
      <c r="AE219" s="90">
        <v>24045</v>
      </c>
      <c r="AF219" s="92">
        <v>33660</v>
      </c>
      <c r="AI219" s="253"/>
    </row>
    <row r="220" spans="1:35" s="3" customFormat="1" ht="42.75" customHeight="1" thickBot="1">
      <c r="A220" s="278"/>
      <c r="B220" s="295"/>
      <c r="C220" s="166"/>
      <c r="D220" s="267"/>
      <c r="E220" s="167"/>
      <c r="F220" s="299"/>
      <c r="G220" s="299"/>
      <c r="H220" s="285"/>
      <c r="I220" s="285"/>
      <c r="J220" s="285"/>
      <c r="K220" s="285"/>
      <c r="L220" s="286"/>
      <c r="M220" s="302" t="s">
        <v>2365</v>
      </c>
      <c r="N220" s="303"/>
      <c r="O220" s="304"/>
      <c r="P220" s="288" t="s">
        <v>2369</v>
      </c>
      <c r="Q220" s="272"/>
      <c r="R220" s="272"/>
      <c r="S220" s="273"/>
      <c r="T220" s="274" t="s">
        <v>15</v>
      </c>
      <c r="U220" s="275"/>
      <c r="V220" s="276"/>
      <c r="W220" s="90">
        <v>24264</v>
      </c>
      <c r="X220" s="92">
        <f t="shared" si="23"/>
        <v>34940</v>
      </c>
      <c r="Y220" s="90"/>
      <c r="Z220" s="92">
        <f t="shared" si="21"/>
        <v>0</v>
      </c>
      <c r="AA220" s="196"/>
      <c r="AB220" s="54"/>
      <c r="AC220" s="54" t="s">
        <v>3967</v>
      </c>
      <c r="AD220" s="172">
        <f t="shared" si="22"/>
        <v>2.8554607006181953E-2</v>
      </c>
      <c r="AE220" s="90">
        <v>24264</v>
      </c>
      <c r="AF220" s="92">
        <v>33970</v>
      </c>
      <c r="AI220" s="253"/>
    </row>
    <row r="221" spans="1:35" s="3" customFormat="1" ht="42.75" customHeight="1" thickBot="1">
      <c r="A221" s="278"/>
      <c r="B221" s="295"/>
      <c r="C221" s="166"/>
      <c r="D221" s="267"/>
      <c r="E221" s="167"/>
      <c r="F221" s="299"/>
      <c r="G221" s="299"/>
      <c r="H221" s="285"/>
      <c r="I221" s="285"/>
      <c r="J221" s="285"/>
      <c r="K221" s="285"/>
      <c r="L221" s="286"/>
      <c r="M221" s="302" t="s">
        <v>2366</v>
      </c>
      <c r="N221" s="303"/>
      <c r="O221" s="304"/>
      <c r="P221" s="288" t="s">
        <v>2370</v>
      </c>
      <c r="Q221" s="272"/>
      <c r="R221" s="272"/>
      <c r="S221" s="273"/>
      <c r="T221" s="274" t="s">
        <v>1396</v>
      </c>
      <c r="U221" s="275"/>
      <c r="V221" s="276"/>
      <c r="W221" s="90">
        <v>27923</v>
      </c>
      <c r="X221" s="92">
        <f t="shared" si="23"/>
        <v>40210</v>
      </c>
      <c r="Y221" s="90"/>
      <c r="Z221" s="92">
        <f t="shared" si="21"/>
        <v>0</v>
      </c>
      <c r="AA221" s="196"/>
      <c r="AB221" s="54"/>
      <c r="AC221" s="54" t="s">
        <v>3967</v>
      </c>
      <c r="AD221" s="172">
        <f t="shared" si="22"/>
        <v>2.8651829112305016E-2</v>
      </c>
      <c r="AE221" s="90">
        <v>27923</v>
      </c>
      <c r="AF221" s="92">
        <v>39090</v>
      </c>
      <c r="AI221" s="253"/>
    </row>
    <row r="222" spans="1:35" s="3" customFormat="1" ht="42.75" customHeight="1" thickBot="1">
      <c r="A222" s="279"/>
      <c r="B222" s="318"/>
      <c r="C222" s="166"/>
      <c r="D222" s="280"/>
      <c r="E222" s="167"/>
      <c r="F222" s="324"/>
      <c r="G222" s="324"/>
      <c r="H222" s="291"/>
      <c r="I222" s="291"/>
      <c r="J222" s="291"/>
      <c r="K222" s="291"/>
      <c r="L222" s="292"/>
      <c r="M222" s="302" t="s">
        <v>2367</v>
      </c>
      <c r="N222" s="303"/>
      <c r="O222" s="304"/>
      <c r="P222" s="288" t="s">
        <v>2371</v>
      </c>
      <c r="Q222" s="272"/>
      <c r="R222" s="272"/>
      <c r="S222" s="273"/>
      <c r="T222" s="274" t="s">
        <v>1863</v>
      </c>
      <c r="U222" s="275"/>
      <c r="V222" s="276"/>
      <c r="W222" s="90">
        <v>30851</v>
      </c>
      <c r="X222" s="92">
        <f t="shared" si="23"/>
        <v>44430</v>
      </c>
      <c r="Y222" s="90"/>
      <c r="Z222" s="92">
        <f t="shared" si="21"/>
        <v>0</v>
      </c>
      <c r="AA222" s="196"/>
      <c r="AB222" s="54"/>
      <c r="AC222" s="54" t="s">
        <v>3967</v>
      </c>
      <c r="AD222" s="172">
        <f t="shared" si="22"/>
        <v>2.8710349617967035E-2</v>
      </c>
      <c r="AE222" s="90">
        <v>30851</v>
      </c>
      <c r="AF222" s="92">
        <v>43190</v>
      </c>
      <c r="AI222" s="253"/>
    </row>
    <row r="223" spans="1:35" s="3" customFormat="1" ht="14.1" customHeight="1" thickBot="1">
      <c r="A223" s="4"/>
      <c r="B223" s="5"/>
      <c r="C223" s="5"/>
      <c r="D223" s="6" t="s">
        <v>2373</v>
      </c>
      <c r="E223" s="6"/>
      <c r="F223" s="6"/>
      <c r="G223" s="6"/>
      <c r="H223" s="246"/>
      <c r="I223" s="246"/>
      <c r="J223" s="246"/>
      <c r="K223" s="246"/>
      <c r="L223" s="246"/>
      <c r="M223" s="5"/>
      <c r="N223" s="5"/>
      <c r="O223" s="5"/>
      <c r="P223" s="7"/>
      <c r="Q223" s="7"/>
      <c r="R223" s="7"/>
      <c r="S223" s="7"/>
      <c r="T223" s="7"/>
      <c r="U223" s="7"/>
      <c r="V223" s="7"/>
      <c r="W223" s="90"/>
      <c r="X223" s="92"/>
      <c r="Y223" s="7"/>
      <c r="Z223" s="92">
        <f t="shared" si="21"/>
        <v>0</v>
      </c>
      <c r="AA223" s="194"/>
      <c r="AC223" s="54"/>
      <c r="AD223" s="172" t="e">
        <f t="shared" si="22"/>
        <v>#DIV/0!</v>
      </c>
      <c r="AI223" s="253"/>
    </row>
    <row r="224" spans="1:35" s="3" customFormat="1" ht="75" customHeight="1" thickBot="1">
      <c r="A224" s="305"/>
      <c r="B224" s="306"/>
      <c r="C224" s="102"/>
      <c r="D224" s="305"/>
      <c r="E224" s="58" t="s">
        <v>1413</v>
      </c>
      <c r="F224" s="307" t="s">
        <v>2644</v>
      </c>
      <c r="G224" s="306"/>
      <c r="H224" s="308" t="s">
        <v>5204</v>
      </c>
      <c r="I224" s="309"/>
      <c r="J224" s="309"/>
      <c r="K224" s="309"/>
      <c r="L224" s="310"/>
      <c r="M224" s="41" t="s">
        <v>2374</v>
      </c>
      <c r="N224" s="67"/>
      <c r="O224" s="66"/>
      <c r="P224" s="288" t="s">
        <v>2381</v>
      </c>
      <c r="Q224" s="272"/>
      <c r="R224" s="272"/>
      <c r="S224" s="273"/>
      <c r="T224" s="274" t="s">
        <v>11</v>
      </c>
      <c r="U224" s="275"/>
      <c r="V224" s="276"/>
      <c r="W224" s="90">
        <v>111604</v>
      </c>
      <c r="X224" s="92">
        <f t="shared" si="23"/>
        <v>160710</v>
      </c>
      <c r="Y224" s="90">
        <v>66963</v>
      </c>
      <c r="Z224" s="92">
        <f t="shared" si="21"/>
        <v>96430</v>
      </c>
      <c r="AA224" s="195" t="s">
        <v>1568</v>
      </c>
      <c r="AB224" s="137">
        <f t="shared" ref="AB224:AB228" si="32">Y224/W224-1</f>
        <v>-0.39999462384860762</v>
      </c>
      <c r="AC224" s="54" t="s">
        <v>3967</v>
      </c>
      <c r="AD224" s="172">
        <f t="shared" si="22"/>
        <v>2.8543999999999903E-2</v>
      </c>
      <c r="AE224" s="90">
        <v>111604</v>
      </c>
      <c r="AF224" s="92">
        <v>156250</v>
      </c>
      <c r="AI224" s="253"/>
    </row>
    <row r="225" spans="1:35" s="3" customFormat="1" ht="75.75" customHeight="1" thickBot="1">
      <c r="A225" s="278"/>
      <c r="B225" s="267"/>
      <c r="C225" s="131"/>
      <c r="D225" s="278"/>
      <c r="E225" s="112"/>
      <c r="F225" s="267"/>
      <c r="G225" s="267"/>
      <c r="H225" s="311"/>
      <c r="I225" s="311"/>
      <c r="J225" s="311"/>
      <c r="K225" s="311"/>
      <c r="L225" s="312"/>
      <c r="M225" s="41" t="s">
        <v>2375</v>
      </c>
      <c r="N225" s="67"/>
      <c r="O225" s="66"/>
      <c r="P225" s="288" t="s">
        <v>2382</v>
      </c>
      <c r="Q225" s="272"/>
      <c r="R225" s="272"/>
      <c r="S225" s="273"/>
      <c r="T225" s="274" t="s">
        <v>1396</v>
      </c>
      <c r="U225" s="275"/>
      <c r="V225" s="276"/>
      <c r="W225" s="90">
        <v>131250</v>
      </c>
      <c r="X225" s="92">
        <f t="shared" si="23"/>
        <v>189000</v>
      </c>
      <c r="Y225" s="90">
        <v>118124</v>
      </c>
      <c r="Z225" s="92">
        <f t="shared" si="21"/>
        <v>170100</v>
      </c>
      <c r="AA225" s="195" t="s">
        <v>1568</v>
      </c>
      <c r="AB225" s="137">
        <f t="shared" si="32"/>
        <v>-0.10000761904761901</v>
      </c>
      <c r="AC225" s="54" t="s">
        <v>3967</v>
      </c>
      <c r="AD225" s="172">
        <f t="shared" si="22"/>
        <v>2.857142857142847E-2</v>
      </c>
      <c r="AE225" s="90">
        <v>131250</v>
      </c>
      <c r="AF225" s="92">
        <v>183750</v>
      </c>
      <c r="AI225" s="253"/>
    </row>
    <row r="226" spans="1:35" s="3" customFormat="1" ht="75.75" customHeight="1" thickBot="1">
      <c r="A226" s="345"/>
      <c r="B226" s="328"/>
      <c r="C226" s="131"/>
      <c r="D226" s="112"/>
      <c r="E226" s="112"/>
      <c r="F226" s="328"/>
      <c r="G226" s="328"/>
      <c r="H226" s="329"/>
      <c r="I226" s="329"/>
      <c r="J226" s="329"/>
      <c r="K226" s="329"/>
      <c r="L226" s="330"/>
      <c r="M226" s="41" t="s">
        <v>2376</v>
      </c>
      <c r="N226" s="67"/>
      <c r="O226" s="66"/>
      <c r="P226" s="288" t="s">
        <v>2383</v>
      </c>
      <c r="Q226" s="272"/>
      <c r="R226" s="272"/>
      <c r="S226" s="273"/>
      <c r="T226" s="274" t="s">
        <v>15</v>
      </c>
      <c r="U226" s="275"/>
      <c r="V226" s="276"/>
      <c r="W226" s="90">
        <v>131250</v>
      </c>
      <c r="X226" s="92">
        <f t="shared" si="23"/>
        <v>189000</v>
      </c>
      <c r="Y226" s="90">
        <v>91875</v>
      </c>
      <c r="Z226" s="92">
        <f t="shared" si="21"/>
        <v>132300</v>
      </c>
      <c r="AA226" s="195" t="s">
        <v>1568</v>
      </c>
      <c r="AB226" s="137">
        <f t="shared" si="32"/>
        <v>-0.30000000000000004</v>
      </c>
      <c r="AC226" s="54" t="s">
        <v>3967</v>
      </c>
      <c r="AD226" s="172">
        <f t="shared" si="22"/>
        <v>2.857142857142847E-2</v>
      </c>
      <c r="AE226" s="90">
        <v>131250</v>
      </c>
      <c r="AF226" s="92">
        <v>183750</v>
      </c>
      <c r="AI226" s="253"/>
    </row>
    <row r="227" spans="1:35" s="3" customFormat="1" ht="75" customHeight="1" thickBot="1">
      <c r="A227" s="305"/>
      <c r="B227" s="306"/>
      <c r="C227" s="102"/>
      <c r="D227" s="305"/>
      <c r="E227" s="58" t="s">
        <v>1413</v>
      </c>
      <c r="F227" s="307" t="s">
        <v>2645</v>
      </c>
      <c r="G227" s="306"/>
      <c r="H227" s="308" t="s">
        <v>5040</v>
      </c>
      <c r="I227" s="309"/>
      <c r="J227" s="309"/>
      <c r="K227" s="309"/>
      <c r="L227" s="310"/>
      <c r="M227" s="41" t="s">
        <v>2377</v>
      </c>
      <c r="N227" s="67"/>
      <c r="O227" s="66"/>
      <c r="P227" s="288" t="s">
        <v>2384</v>
      </c>
      <c r="Q227" s="272"/>
      <c r="R227" s="272"/>
      <c r="S227" s="273"/>
      <c r="T227" s="274" t="s">
        <v>11</v>
      </c>
      <c r="U227" s="275"/>
      <c r="V227" s="276"/>
      <c r="W227" s="90">
        <v>98983</v>
      </c>
      <c r="X227" s="92">
        <f t="shared" si="23"/>
        <v>142540</v>
      </c>
      <c r="Y227" s="90">
        <v>69288</v>
      </c>
      <c r="Z227" s="92">
        <f t="shared" si="21"/>
        <v>99770</v>
      </c>
      <c r="AA227" s="195" t="s">
        <v>1568</v>
      </c>
      <c r="AB227" s="137">
        <f t="shared" si="32"/>
        <v>-0.30000101027449155</v>
      </c>
      <c r="AC227" s="54" t="s">
        <v>3967</v>
      </c>
      <c r="AD227" s="172">
        <f t="shared" si="22"/>
        <v>2.8575552027709561E-2</v>
      </c>
      <c r="AE227" s="90">
        <v>98983</v>
      </c>
      <c r="AF227" s="92">
        <v>138580</v>
      </c>
      <c r="AI227" s="253"/>
    </row>
    <row r="228" spans="1:35" s="3" customFormat="1" ht="75.75" customHeight="1" thickBot="1">
      <c r="A228" s="278"/>
      <c r="B228" s="267"/>
      <c r="C228" s="131"/>
      <c r="D228" s="278"/>
      <c r="E228" s="112"/>
      <c r="F228" s="267"/>
      <c r="G228" s="267"/>
      <c r="H228" s="311"/>
      <c r="I228" s="311"/>
      <c r="J228" s="311"/>
      <c r="K228" s="311"/>
      <c r="L228" s="312"/>
      <c r="M228" s="41" t="s">
        <v>2378</v>
      </c>
      <c r="N228" s="67"/>
      <c r="O228" s="66"/>
      <c r="P228" s="288" t="s">
        <v>2385</v>
      </c>
      <c r="Q228" s="272"/>
      <c r="R228" s="272"/>
      <c r="S228" s="273"/>
      <c r="T228" s="274" t="s">
        <v>1396</v>
      </c>
      <c r="U228" s="275"/>
      <c r="V228" s="276"/>
      <c r="W228" s="90">
        <v>116408</v>
      </c>
      <c r="X228" s="92">
        <f t="shared" ref="X228:X291" si="33">ROUND(W228*1.44/10,0)*10</f>
        <v>167630</v>
      </c>
      <c r="Y228" s="90">
        <v>104767</v>
      </c>
      <c r="Z228" s="92">
        <f t="shared" ref="Z228:Z291" si="34">ROUND(Y228*1.44/10,0)*10</f>
        <v>150860</v>
      </c>
      <c r="AA228" s="195" t="s">
        <v>1568</v>
      </c>
      <c r="AB228" s="137">
        <f t="shared" si="32"/>
        <v>-0.10000171809497627</v>
      </c>
      <c r="AC228" s="54" t="s">
        <v>3967</v>
      </c>
      <c r="AD228" s="172">
        <f t="shared" ref="AD228:AD291" si="35">X228/AF228-1</f>
        <v>2.8594219795054387E-2</v>
      </c>
      <c r="AE228" s="90">
        <v>116408</v>
      </c>
      <c r="AF228" s="92">
        <v>162970</v>
      </c>
      <c r="AI228" s="253"/>
    </row>
    <row r="229" spans="1:35" s="3" customFormat="1" ht="75.75" customHeight="1" thickBot="1">
      <c r="A229" s="278"/>
      <c r="B229" s="267"/>
      <c r="C229" s="131"/>
      <c r="D229" s="112"/>
      <c r="E229" s="112"/>
      <c r="F229" s="267"/>
      <c r="G229" s="267"/>
      <c r="H229" s="311"/>
      <c r="I229" s="311"/>
      <c r="J229" s="311"/>
      <c r="K229" s="311"/>
      <c r="L229" s="312"/>
      <c r="M229" s="41" t="s">
        <v>2379</v>
      </c>
      <c r="N229" s="67"/>
      <c r="O229" s="66"/>
      <c r="P229" s="288" t="s">
        <v>2386</v>
      </c>
      <c r="Q229" s="272"/>
      <c r="R229" s="272"/>
      <c r="S229" s="273"/>
      <c r="T229" s="274" t="s">
        <v>268</v>
      </c>
      <c r="U229" s="275"/>
      <c r="V229" s="276"/>
      <c r="W229" s="90">
        <v>109946</v>
      </c>
      <c r="X229" s="92">
        <f t="shared" si="33"/>
        <v>158320</v>
      </c>
      <c r="Y229" s="90"/>
      <c r="Z229" s="92">
        <f t="shared" si="34"/>
        <v>0</v>
      </c>
      <c r="AA229" s="196"/>
      <c r="AB229" s="54"/>
      <c r="AC229" s="54" t="s">
        <v>3967</v>
      </c>
      <c r="AD229" s="172">
        <f t="shared" si="35"/>
        <v>2.8586278586278491E-2</v>
      </c>
      <c r="AE229" s="90">
        <v>109946</v>
      </c>
      <c r="AF229" s="92">
        <v>153920</v>
      </c>
      <c r="AI229" s="253"/>
    </row>
    <row r="230" spans="1:35" s="3" customFormat="1" ht="75.75" customHeight="1" thickBot="1">
      <c r="A230" s="279"/>
      <c r="B230" s="280"/>
      <c r="C230" s="131"/>
      <c r="D230" s="112"/>
      <c r="E230" s="112"/>
      <c r="F230" s="280"/>
      <c r="G230" s="280"/>
      <c r="H230" s="313"/>
      <c r="I230" s="313"/>
      <c r="J230" s="313"/>
      <c r="K230" s="313"/>
      <c r="L230" s="314"/>
      <c r="M230" s="41" t="s">
        <v>2380</v>
      </c>
      <c r="N230" s="67"/>
      <c r="O230" s="66"/>
      <c r="P230" s="288" t="s">
        <v>2387</v>
      </c>
      <c r="Q230" s="272"/>
      <c r="R230" s="272"/>
      <c r="S230" s="273"/>
      <c r="T230" s="274" t="s">
        <v>15</v>
      </c>
      <c r="U230" s="275"/>
      <c r="V230" s="276"/>
      <c r="W230" s="90">
        <v>107545</v>
      </c>
      <c r="X230" s="92">
        <f t="shared" si="33"/>
        <v>154860</v>
      </c>
      <c r="Y230" s="90">
        <v>80659</v>
      </c>
      <c r="Z230" s="92">
        <f t="shared" si="34"/>
        <v>116150</v>
      </c>
      <c r="AA230" s="195" t="s">
        <v>1568</v>
      </c>
      <c r="AB230" s="137">
        <f t="shared" ref="AB230" si="36">Y230/W230-1</f>
        <v>-0.24999767539169648</v>
      </c>
      <c r="AC230" s="54" t="s">
        <v>3967</v>
      </c>
      <c r="AD230" s="172">
        <f t="shared" si="35"/>
        <v>2.8560042507970174E-2</v>
      </c>
      <c r="AE230" s="90">
        <v>107545</v>
      </c>
      <c r="AF230" s="92">
        <v>150560</v>
      </c>
      <c r="AI230" s="253"/>
    </row>
    <row r="231" spans="1:35" s="3" customFormat="1" ht="14.1" customHeight="1" thickBot="1">
      <c r="A231" s="4"/>
      <c r="B231" s="5"/>
      <c r="C231" s="5"/>
      <c r="D231" s="6" t="s">
        <v>2388</v>
      </c>
      <c r="E231" s="6"/>
      <c r="F231" s="6"/>
      <c r="G231" s="6"/>
      <c r="H231" s="246"/>
      <c r="I231" s="246"/>
      <c r="J231" s="246"/>
      <c r="K231" s="246"/>
      <c r="L231" s="246"/>
      <c r="M231" s="5"/>
      <c r="N231" s="5"/>
      <c r="O231" s="5"/>
      <c r="P231" s="7"/>
      <c r="Q231" s="7"/>
      <c r="R231" s="7"/>
      <c r="S231" s="7"/>
      <c r="T231" s="7"/>
      <c r="U231" s="7"/>
      <c r="V231" s="7"/>
      <c r="W231" s="90"/>
      <c r="X231" s="92"/>
      <c r="Y231" s="7"/>
      <c r="Z231" s="92">
        <f t="shared" si="34"/>
        <v>0</v>
      </c>
      <c r="AA231" s="196"/>
      <c r="AB231" s="54"/>
      <c r="AC231" s="54"/>
      <c r="AD231" s="172" t="e">
        <f t="shared" si="35"/>
        <v>#DIV/0!</v>
      </c>
      <c r="AI231" s="253"/>
    </row>
    <row r="232" spans="1:35" s="3" customFormat="1" ht="42.75" customHeight="1" thickBot="1">
      <c r="A232" s="293"/>
      <c r="B232" s="294"/>
      <c r="C232" s="166"/>
      <c r="D232" s="266"/>
      <c r="E232" s="167"/>
      <c r="F232" s="296" t="s">
        <v>2401</v>
      </c>
      <c r="G232" s="297"/>
      <c r="H232" s="300" t="s">
        <v>5041</v>
      </c>
      <c r="I232" s="283"/>
      <c r="J232" s="283"/>
      <c r="K232" s="283"/>
      <c r="L232" s="284"/>
      <c r="M232" s="41" t="s">
        <v>2392</v>
      </c>
      <c r="N232" s="67"/>
      <c r="O232" s="66"/>
      <c r="P232" s="288" t="s">
        <v>2400</v>
      </c>
      <c r="Q232" s="272"/>
      <c r="R232" s="272"/>
      <c r="S232" s="273"/>
      <c r="T232" s="274" t="s">
        <v>15</v>
      </c>
      <c r="U232" s="275"/>
      <c r="V232" s="276"/>
      <c r="W232" s="90">
        <v>50277</v>
      </c>
      <c r="X232" s="92">
        <f t="shared" si="33"/>
        <v>72400</v>
      </c>
      <c r="Y232" s="90">
        <v>37707</v>
      </c>
      <c r="Z232" s="92">
        <f t="shared" si="34"/>
        <v>54300</v>
      </c>
      <c r="AA232" s="195" t="s">
        <v>1568</v>
      </c>
      <c r="AB232" s="137">
        <f t="shared" ref="AB232:AB235" si="37">Y232/W232-1</f>
        <v>-0.25001491735783754</v>
      </c>
      <c r="AC232" s="54" t="s">
        <v>3967</v>
      </c>
      <c r="AD232" s="172">
        <f t="shared" si="35"/>
        <v>2.8555192498934456E-2</v>
      </c>
      <c r="AE232" s="90">
        <v>50277</v>
      </c>
      <c r="AF232" s="92">
        <v>70390</v>
      </c>
      <c r="AI232" s="253"/>
    </row>
    <row r="233" spans="1:35" s="3" customFormat="1" ht="42.75" customHeight="1" thickBot="1">
      <c r="A233" s="278"/>
      <c r="B233" s="295"/>
      <c r="C233" s="166"/>
      <c r="D233" s="267"/>
      <c r="E233" s="167"/>
      <c r="F233" s="299"/>
      <c r="G233" s="299"/>
      <c r="H233" s="285"/>
      <c r="I233" s="285"/>
      <c r="J233" s="285"/>
      <c r="K233" s="285"/>
      <c r="L233" s="286"/>
      <c r="M233" s="41" t="s">
        <v>2393</v>
      </c>
      <c r="N233" s="67"/>
      <c r="O233" s="66"/>
      <c r="P233" s="288" t="s">
        <v>2399</v>
      </c>
      <c r="Q233" s="272"/>
      <c r="R233" s="272"/>
      <c r="S233" s="273"/>
      <c r="T233" s="274" t="s">
        <v>197</v>
      </c>
      <c r="U233" s="275"/>
      <c r="V233" s="276"/>
      <c r="W233" s="90">
        <v>50277</v>
      </c>
      <c r="X233" s="92">
        <f t="shared" si="33"/>
        <v>72400</v>
      </c>
      <c r="Y233" s="90">
        <v>37707</v>
      </c>
      <c r="Z233" s="92">
        <f t="shared" si="34"/>
        <v>54300</v>
      </c>
      <c r="AA233" s="195" t="s">
        <v>1568</v>
      </c>
      <c r="AB233" s="137">
        <f t="shared" si="37"/>
        <v>-0.25001491735783754</v>
      </c>
      <c r="AC233" s="54" t="s">
        <v>3967</v>
      </c>
      <c r="AD233" s="172">
        <f t="shared" si="35"/>
        <v>2.8555192498934456E-2</v>
      </c>
      <c r="AE233" s="90">
        <v>50277</v>
      </c>
      <c r="AF233" s="92">
        <v>70390</v>
      </c>
      <c r="AI233" s="253"/>
    </row>
    <row r="234" spans="1:35" s="3" customFormat="1" ht="42.75" customHeight="1" thickBot="1">
      <c r="A234" s="279"/>
      <c r="B234" s="318"/>
      <c r="C234" s="166"/>
      <c r="D234" s="280"/>
      <c r="E234" s="167"/>
      <c r="F234" s="324"/>
      <c r="G234" s="324"/>
      <c r="H234" s="291"/>
      <c r="I234" s="291"/>
      <c r="J234" s="291"/>
      <c r="K234" s="291"/>
      <c r="L234" s="292"/>
      <c r="M234" s="41" t="s">
        <v>2394</v>
      </c>
      <c r="N234" s="67"/>
      <c r="O234" s="66"/>
      <c r="P234" s="288" t="s">
        <v>2398</v>
      </c>
      <c r="Q234" s="272"/>
      <c r="R234" s="272"/>
      <c r="S234" s="273"/>
      <c r="T234" s="274" t="s">
        <v>1396</v>
      </c>
      <c r="U234" s="275"/>
      <c r="V234" s="276"/>
      <c r="W234" s="90">
        <v>64862</v>
      </c>
      <c r="X234" s="92">
        <f t="shared" si="33"/>
        <v>93400</v>
      </c>
      <c r="Y234" s="90">
        <v>48647</v>
      </c>
      <c r="Z234" s="92">
        <f t="shared" si="34"/>
        <v>70050</v>
      </c>
      <c r="AA234" s="195" t="s">
        <v>1568</v>
      </c>
      <c r="AB234" s="137">
        <f t="shared" si="37"/>
        <v>-0.24999229132620027</v>
      </c>
      <c r="AC234" s="54" t="s">
        <v>3967</v>
      </c>
      <c r="AD234" s="172">
        <f t="shared" si="35"/>
        <v>2.8521087985904581E-2</v>
      </c>
      <c r="AE234" s="90">
        <v>64862</v>
      </c>
      <c r="AF234" s="92">
        <v>90810</v>
      </c>
      <c r="AI234" s="253"/>
    </row>
    <row r="235" spans="1:35" s="3" customFormat="1" ht="42.75" customHeight="1" thickBot="1">
      <c r="A235" s="293"/>
      <c r="B235" s="294"/>
      <c r="C235" s="166"/>
      <c r="D235" s="266"/>
      <c r="E235" s="167"/>
      <c r="F235" s="296" t="s">
        <v>2402</v>
      </c>
      <c r="G235" s="297"/>
      <c r="H235" s="300" t="s">
        <v>5042</v>
      </c>
      <c r="I235" s="283"/>
      <c r="J235" s="283"/>
      <c r="K235" s="283"/>
      <c r="L235" s="284"/>
      <c r="M235" s="41" t="s">
        <v>2389</v>
      </c>
      <c r="N235" s="67"/>
      <c r="O235" s="66"/>
      <c r="P235" s="288" t="s">
        <v>2397</v>
      </c>
      <c r="Q235" s="272"/>
      <c r="R235" s="272"/>
      <c r="S235" s="273"/>
      <c r="T235" s="274" t="s">
        <v>11</v>
      </c>
      <c r="U235" s="275"/>
      <c r="V235" s="276"/>
      <c r="W235" s="90">
        <v>33828</v>
      </c>
      <c r="X235" s="92">
        <f t="shared" si="33"/>
        <v>48710</v>
      </c>
      <c r="Y235" s="90">
        <v>32048</v>
      </c>
      <c r="Z235" s="92">
        <f t="shared" si="34"/>
        <v>46150</v>
      </c>
      <c r="AA235" s="195" t="s">
        <v>1568</v>
      </c>
      <c r="AB235" s="137">
        <f t="shared" si="37"/>
        <v>-5.2619132079933739E-2</v>
      </c>
      <c r="AC235" s="54" t="s">
        <v>3967</v>
      </c>
      <c r="AD235" s="172">
        <f t="shared" si="35"/>
        <v>2.8505067567567544E-2</v>
      </c>
      <c r="AE235" s="90">
        <v>33828</v>
      </c>
      <c r="AF235" s="92">
        <v>47360</v>
      </c>
      <c r="AI235" s="253"/>
    </row>
    <row r="236" spans="1:35" s="3" customFormat="1" ht="42.75" customHeight="1" thickBot="1">
      <c r="A236" s="278"/>
      <c r="B236" s="295"/>
      <c r="C236" s="166"/>
      <c r="D236" s="267"/>
      <c r="E236" s="167"/>
      <c r="F236" s="299"/>
      <c r="G236" s="299"/>
      <c r="H236" s="285"/>
      <c r="I236" s="285"/>
      <c r="J236" s="285"/>
      <c r="K236" s="285"/>
      <c r="L236" s="286"/>
      <c r="M236" s="41" t="s">
        <v>2390</v>
      </c>
      <c r="N236" s="67"/>
      <c r="O236" s="66"/>
      <c r="P236" s="288" t="s">
        <v>2396</v>
      </c>
      <c r="Q236" s="272"/>
      <c r="R236" s="272"/>
      <c r="S236" s="273"/>
      <c r="T236" s="274" t="s">
        <v>15</v>
      </c>
      <c r="U236" s="275"/>
      <c r="V236" s="276"/>
      <c r="W236" s="90">
        <v>37574</v>
      </c>
      <c r="X236" s="92">
        <f t="shared" si="33"/>
        <v>54110</v>
      </c>
      <c r="Y236" s="90"/>
      <c r="Z236" s="92">
        <f t="shared" si="34"/>
        <v>0</v>
      </c>
      <c r="AA236" s="196"/>
      <c r="AB236" s="54"/>
      <c r="AC236" s="54" t="s">
        <v>3967</v>
      </c>
      <c r="AD236" s="172">
        <f t="shared" si="35"/>
        <v>2.8707224334600712E-2</v>
      </c>
      <c r="AE236" s="90">
        <v>37574</v>
      </c>
      <c r="AF236" s="92">
        <v>52600</v>
      </c>
      <c r="AI236" s="253"/>
    </row>
    <row r="237" spans="1:35" s="3" customFormat="1" ht="42.75" customHeight="1" thickBot="1">
      <c r="A237" s="279"/>
      <c r="B237" s="318"/>
      <c r="C237" s="166"/>
      <c r="D237" s="280"/>
      <c r="E237" s="167"/>
      <c r="F237" s="324"/>
      <c r="G237" s="324"/>
      <c r="H237" s="291"/>
      <c r="I237" s="291"/>
      <c r="J237" s="291"/>
      <c r="K237" s="291"/>
      <c r="L237" s="292"/>
      <c r="M237" s="41" t="s">
        <v>2391</v>
      </c>
      <c r="N237" s="67"/>
      <c r="O237" s="66"/>
      <c r="P237" s="288" t="s">
        <v>2395</v>
      </c>
      <c r="Q237" s="272"/>
      <c r="R237" s="272"/>
      <c r="S237" s="273"/>
      <c r="T237" s="274" t="s">
        <v>1396</v>
      </c>
      <c r="U237" s="275"/>
      <c r="V237" s="276"/>
      <c r="W237" s="90">
        <v>46275</v>
      </c>
      <c r="X237" s="92">
        <f t="shared" si="33"/>
        <v>66640</v>
      </c>
      <c r="Y237" s="90">
        <v>41648</v>
      </c>
      <c r="Z237" s="92">
        <f t="shared" si="34"/>
        <v>59970</v>
      </c>
      <c r="AA237" s="195" t="s">
        <v>1568</v>
      </c>
      <c r="AB237" s="137">
        <f t="shared" ref="AB237:AB238" si="38">Y237/W237-1</f>
        <v>-9.9989195029713707E-2</v>
      </c>
      <c r="AC237" s="54" t="s">
        <v>3967</v>
      </c>
      <c r="AD237" s="172">
        <f t="shared" si="35"/>
        <v>2.8553789164994514E-2</v>
      </c>
      <c r="AE237" s="90">
        <v>46275</v>
      </c>
      <c r="AF237" s="92">
        <v>64790</v>
      </c>
      <c r="AI237" s="253"/>
    </row>
    <row r="238" spans="1:35" s="3" customFormat="1" ht="42.75" customHeight="1" thickBot="1">
      <c r="A238" s="293"/>
      <c r="B238" s="266"/>
      <c r="C238" s="166"/>
      <c r="D238" s="266"/>
      <c r="E238" s="167"/>
      <c r="F238" s="296" t="s">
        <v>2407</v>
      </c>
      <c r="G238" s="266"/>
      <c r="H238" s="300" t="s">
        <v>5043</v>
      </c>
      <c r="I238" s="283"/>
      <c r="J238" s="283"/>
      <c r="K238" s="283"/>
      <c r="L238" s="284"/>
      <c r="M238" s="41" t="s">
        <v>2403</v>
      </c>
      <c r="N238" s="67"/>
      <c r="O238" s="66"/>
      <c r="P238" s="288" t="s">
        <v>2409</v>
      </c>
      <c r="Q238" s="272"/>
      <c r="R238" s="272"/>
      <c r="S238" s="273"/>
      <c r="T238" s="274" t="s">
        <v>11</v>
      </c>
      <c r="U238" s="275"/>
      <c r="V238" s="276"/>
      <c r="W238" s="90">
        <v>26811</v>
      </c>
      <c r="X238" s="92">
        <f t="shared" si="33"/>
        <v>38610</v>
      </c>
      <c r="Y238" s="90">
        <v>22789</v>
      </c>
      <c r="Z238" s="92">
        <f t="shared" si="34"/>
        <v>32820</v>
      </c>
      <c r="AA238" s="195" t="s">
        <v>1568</v>
      </c>
      <c r="AB238" s="137">
        <f t="shared" si="38"/>
        <v>-0.15001305434336654</v>
      </c>
      <c r="AC238" s="54" t="s">
        <v>3967</v>
      </c>
      <c r="AD238" s="172">
        <f t="shared" si="35"/>
        <v>2.8502930207778387E-2</v>
      </c>
      <c r="AE238" s="90">
        <v>26811</v>
      </c>
      <c r="AF238" s="92">
        <v>37540</v>
      </c>
      <c r="AI238" s="253"/>
    </row>
    <row r="239" spans="1:35" s="3" customFormat="1" ht="42.75" customHeight="1" thickBot="1">
      <c r="A239" s="278"/>
      <c r="B239" s="267"/>
      <c r="C239" s="166"/>
      <c r="D239" s="267"/>
      <c r="E239" s="167"/>
      <c r="F239" s="267"/>
      <c r="G239" s="267"/>
      <c r="H239" s="285"/>
      <c r="I239" s="285"/>
      <c r="J239" s="285"/>
      <c r="K239" s="285"/>
      <c r="L239" s="286"/>
      <c r="M239" s="41" t="s">
        <v>2404</v>
      </c>
      <c r="N239" s="67"/>
      <c r="O239" s="66"/>
      <c r="P239" s="288" t="s">
        <v>2410</v>
      </c>
      <c r="Q239" s="272"/>
      <c r="R239" s="272"/>
      <c r="S239" s="273"/>
      <c r="T239" s="274" t="s">
        <v>15</v>
      </c>
      <c r="U239" s="275"/>
      <c r="V239" s="276"/>
      <c r="W239" s="90">
        <v>27509</v>
      </c>
      <c r="X239" s="92">
        <f t="shared" si="33"/>
        <v>39610</v>
      </c>
      <c r="Y239" s="90"/>
      <c r="Z239" s="92">
        <f t="shared" si="34"/>
        <v>0</v>
      </c>
      <c r="AA239" s="196"/>
      <c r="AB239" s="54"/>
      <c r="AC239" s="54" t="s">
        <v>3967</v>
      </c>
      <c r="AD239" s="172">
        <f t="shared" si="35"/>
        <v>2.8564009348221342E-2</v>
      </c>
      <c r="AE239" s="90">
        <v>27509</v>
      </c>
      <c r="AF239" s="92">
        <v>38510</v>
      </c>
      <c r="AI239" s="253"/>
    </row>
    <row r="240" spans="1:35" s="3" customFormat="1" ht="42.75" customHeight="1" thickBot="1">
      <c r="A240" s="278"/>
      <c r="B240" s="267"/>
      <c r="C240" s="166"/>
      <c r="D240" s="280"/>
      <c r="E240" s="167"/>
      <c r="F240" s="267"/>
      <c r="G240" s="267"/>
      <c r="H240" s="285"/>
      <c r="I240" s="285"/>
      <c r="J240" s="285"/>
      <c r="K240" s="285"/>
      <c r="L240" s="286"/>
      <c r="M240" s="41" t="s">
        <v>2405</v>
      </c>
      <c r="N240" s="67"/>
      <c r="O240" s="66"/>
      <c r="P240" s="288" t="s">
        <v>2408</v>
      </c>
      <c r="Q240" s="272"/>
      <c r="R240" s="272"/>
      <c r="S240" s="273"/>
      <c r="T240" s="274" t="s">
        <v>197</v>
      </c>
      <c r="U240" s="275"/>
      <c r="V240" s="276"/>
      <c r="W240" s="90">
        <v>31454</v>
      </c>
      <c r="X240" s="92">
        <f t="shared" si="33"/>
        <v>45290</v>
      </c>
      <c r="Y240" s="90"/>
      <c r="Z240" s="92">
        <f t="shared" si="34"/>
        <v>0</v>
      </c>
      <c r="AA240" s="196"/>
      <c r="AB240" s="54"/>
      <c r="AC240" s="54" t="s">
        <v>3967</v>
      </c>
      <c r="AD240" s="172">
        <f t="shared" si="35"/>
        <v>2.838328792007272E-2</v>
      </c>
      <c r="AE240" s="90">
        <v>31454</v>
      </c>
      <c r="AF240" s="92">
        <v>44040</v>
      </c>
      <c r="AI240" s="253"/>
    </row>
    <row r="241" spans="1:35" s="3" customFormat="1" ht="42.75" customHeight="1" thickBot="1">
      <c r="A241" s="279"/>
      <c r="B241" s="280"/>
      <c r="C241" s="166"/>
      <c r="D241" s="181"/>
      <c r="E241" s="167"/>
      <c r="F241" s="280"/>
      <c r="G241" s="280"/>
      <c r="H241" s="291"/>
      <c r="I241" s="291"/>
      <c r="J241" s="291"/>
      <c r="K241" s="291"/>
      <c r="L241" s="292"/>
      <c r="M241" s="41" t="s">
        <v>2406</v>
      </c>
      <c r="N241" s="67"/>
      <c r="O241" s="66"/>
      <c r="P241" s="288" t="s">
        <v>2411</v>
      </c>
      <c r="Q241" s="272"/>
      <c r="R241" s="272"/>
      <c r="S241" s="273"/>
      <c r="T241" s="274" t="s">
        <v>1396</v>
      </c>
      <c r="U241" s="275"/>
      <c r="V241" s="276"/>
      <c r="W241" s="90">
        <v>32426</v>
      </c>
      <c r="X241" s="92">
        <f t="shared" si="33"/>
        <v>46690</v>
      </c>
      <c r="Y241" s="90"/>
      <c r="Z241" s="92">
        <f t="shared" si="34"/>
        <v>0</v>
      </c>
      <c r="AA241" s="196"/>
      <c r="AB241" s="54"/>
      <c r="AC241" s="54" t="s">
        <v>3967</v>
      </c>
      <c r="AD241" s="172">
        <f t="shared" si="35"/>
        <v>2.8414096916299592E-2</v>
      </c>
      <c r="AE241" s="90">
        <v>32426</v>
      </c>
      <c r="AF241" s="92">
        <v>45400</v>
      </c>
      <c r="AI241" s="253"/>
    </row>
    <row r="242" spans="1:35" s="3" customFormat="1" ht="49.5" customHeight="1" thickBot="1">
      <c r="A242" s="278"/>
      <c r="B242" s="267"/>
      <c r="C242" s="166"/>
      <c r="D242" s="181"/>
      <c r="E242" s="167"/>
      <c r="F242" s="267" t="s">
        <v>3294</v>
      </c>
      <c r="G242" s="267"/>
      <c r="H242" s="337" t="s">
        <v>5044</v>
      </c>
      <c r="I242" s="337"/>
      <c r="J242" s="337"/>
      <c r="K242" s="337"/>
      <c r="L242" s="338"/>
      <c r="M242" s="41" t="s">
        <v>3291</v>
      </c>
      <c r="N242" s="67"/>
      <c r="O242" s="66"/>
      <c r="P242" s="288" t="s">
        <v>3295</v>
      </c>
      <c r="Q242" s="272"/>
      <c r="R242" s="272"/>
      <c r="S242" s="273"/>
      <c r="T242" s="274" t="s">
        <v>1396</v>
      </c>
      <c r="U242" s="275"/>
      <c r="V242" s="276"/>
      <c r="W242" s="90">
        <v>33605</v>
      </c>
      <c r="X242" s="92">
        <f t="shared" si="33"/>
        <v>48390</v>
      </c>
      <c r="Y242" s="90">
        <v>29513</v>
      </c>
      <c r="Z242" s="92">
        <f t="shared" si="34"/>
        <v>42500</v>
      </c>
      <c r="AA242" s="195" t="s">
        <v>1568</v>
      </c>
      <c r="AB242" s="137">
        <f t="shared" ref="AB242:AB290" si="39">Y242/W242-1</f>
        <v>-0.12176759410801963</v>
      </c>
      <c r="AC242" s="54" t="s">
        <v>3967</v>
      </c>
      <c r="AD242" s="172">
        <f t="shared" si="35"/>
        <v>2.8480340063761878E-2</v>
      </c>
      <c r="AE242" s="90">
        <v>33605</v>
      </c>
      <c r="AF242" s="92">
        <v>47050</v>
      </c>
      <c r="AI242" s="253"/>
    </row>
    <row r="243" spans="1:35" s="3" customFormat="1" ht="49.5" customHeight="1" thickBot="1">
      <c r="A243" s="278"/>
      <c r="B243" s="267"/>
      <c r="C243" s="166"/>
      <c r="D243" s="181"/>
      <c r="E243" s="167"/>
      <c r="F243" s="267"/>
      <c r="G243" s="267"/>
      <c r="H243" s="337"/>
      <c r="I243" s="337"/>
      <c r="J243" s="337"/>
      <c r="K243" s="337"/>
      <c r="L243" s="338"/>
      <c r="M243" s="41" t="s">
        <v>3292</v>
      </c>
      <c r="N243" s="67"/>
      <c r="O243" s="66"/>
      <c r="P243" s="288" t="s">
        <v>3297</v>
      </c>
      <c r="Q243" s="272"/>
      <c r="R243" s="272"/>
      <c r="S243" s="273"/>
      <c r="T243" s="274" t="s">
        <v>15</v>
      </c>
      <c r="U243" s="275"/>
      <c r="V243" s="276"/>
      <c r="W243" s="90">
        <v>29001</v>
      </c>
      <c r="X243" s="92">
        <f t="shared" si="33"/>
        <v>41760</v>
      </c>
      <c r="Y243" s="90">
        <v>27193</v>
      </c>
      <c r="Z243" s="92">
        <f t="shared" si="34"/>
        <v>39160</v>
      </c>
      <c r="AA243" s="195" t="s">
        <v>1568</v>
      </c>
      <c r="AB243" s="137">
        <f t="shared" si="39"/>
        <v>-6.2342677838695182E-2</v>
      </c>
      <c r="AC243" s="54" t="s">
        <v>3967</v>
      </c>
      <c r="AD243" s="172">
        <f t="shared" si="35"/>
        <v>2.857142857142847E-2</v>
      </c>
      <c r="AE243" s="90">
        <v>29001</v>
      </c>
      <c r="AF243" s="92">
        <v>40600</v>
      </c>
      <c r="AI243" s="253"/>
    </row>
    <row r="244" spans="1:35" s="3" customFormat="1" ht="49.5" customHeight="1" thickBot="1">
      <c r="A244" s="279"/>
      <c r="B244" s="280"/>
      <c r="C244" s="166"/>
      <c r="D244" s="181"/>
      <c r="E244" s="167"/>
      <c r="F244" s="280"/>
      <c r="G244" s="280"/>
      <c r="H244" s="339"/>
      <c r="I244" s="339"/>
      <c r="J244" s="339"/>
      <c r="K244" s="339"/>
      <c r="L244" s="340"/>
      <c r="M244" s="41" t="s">
        <v>3293</v>
      </c>
      <c r="N244" s="67"/>
      <c r="O244" s="66"/>
      <c r="P244" s="288" t="s">
        <v>3296</v>
      </c>
      <c r="Q244" s="272"/>
      <c r="R244" s="272"/>
      <c r="S244" s="273"/>
      <c r="T244" s="274" t="s">
        <v>11</v>
      </c>
      <c r="U244" s="275"/>
      <c r="V244" s="276"/>
      <c r="W244" s="90">
        <v>27825</v>
      </c>
      <c r="X244" s="92">
        <f t="shared" si="33"/>
        <v>40070</v>
      </c>
      <c r="Y244" s="90">
        <v>24476</v>
      </c>
      <c r="Z244" s="92">
        <f t="shared" si="34"/>
        <v>35250</v>
      </c>
      <c r="AA244" s="195" t="s">
        <v>1568</v>
      </c>
      <c r="AB244" s="137">
        <f t="shared" si="39"/>
        <v>-0.1203593890386343</v>
      </c>
      <c r="AC244" s="54" t="s">
        <v>3967</v>
      </c>
      <c r="AD244" s="172">
        <f t="shared" si="35"/>
        <v>2.8490759753593498E-2</v>
      </c>
      <c r="AE244" s="90">
        <v>27825</v>
      </c>
      <c r="AF244" s="92">
        <v>38960</v>
      </c>
      <c r="AI244" s="253"/>
    </row>
    <row r="245" spans="1:35" s="3" customFormat="1" ht="49.5" customHeight="1" thickBot="1">
      <c r="A245" s="278"/>
      <c r="B245" s="267"/>
      <c r="C245" s="166"/>
      <c r="D245" s="181"/>
      <c r="E245" s="167"/>
      <c r="F245" s="267" t="s">
        <v>3229</v>
      </c>
      <c r="G245" s="267"/>
      <c r="H245" s="337" t="s">
        <v>5044</v>
      </c>
      <c r="I245" s="337"/>
      <c r="J245" s="337"/>
      <c r="K245" s="337"/>
      <c r="L245" s="338"/>
      <c r="M245" s="41" t="s">
        <v>3230</v>
      </c>
      <c r="N245" s="67"/>
      <c r="O245" s="66"/>
      <c r="P245" s="288" t="s">
        <v>3235</v>
      </c>
      <c r="Q245" s="272"/>
      <c r="R245" s="272"/>
      <c r="S245" s="273"/>
      <c r="T245" s="274" t="s">
        <v>1396</v>
      </c>
      <c r="U245" s="275"/>
      <c r="V245" s="276"/>
      <c r="W245" s="90">
        <v>30783</v>
      </c>
      <c r="X245" s="92">
        <f t="shared" si="33"/>
        <v>44330</v>
      </c>
      <c r="Y245" s="90">
        <v>26173</v>
      </c>
      <c r="Z245" s="92">
        <f t="shared" si="34"/>
        <v>37690</v>
      </c>
      <c r="AA245" s="195" t="s">
        <v>1568</v>
      </c>
      <c r="AB245" s="137">
        <f t="shared" si="39"/>
        <v>-0.14975798330247214</v>
      </c>
      <c r="AC245" s="54" t="s">
        <v>3967</v>
      </c>
      <c r="AD245" s="172">
        <f t="shared" si="35"/>
        <v>2.8538283062645053E-2</v>
      </c>
      <c r="AE245" s="90">
        <v>30783</v>
      </c>
      <c r="AF245" s="92">
        <v>43100</v>
      </c>
      <c r="AI245" s="253"/>
    </row>
    <row r="246" spans="1:35" s="3" customFormat="1" ht="49.5" customHeight="1" thickBot="1">
      <c r="A246" s="278"/>
      <c r="B246" s="267"/>
      <c r="C246" s="166"/>
      <c r="D246" s="181"/>
      <c r="E246" s="167"/>
      <c r="F246" s="267"/>
      <c r="G246" s="267"/>
      <c r="H246" s="337"/>
      <c r="I246" s="337"/>
      <c r="J246" s="337"/>
      <c r="K246" s="337"/>
      <c r="L246" s="338"/>
      <c r="M246" s="41" t="s">
        <v>3231</v>
      </c>
      <c r="N246" s="67"/>
      <c r="O246" s="66"/>
      <c r="P246" s="288" t="s">
        <v>3234</v>
      </c>
      <c r="Q246" s="272"/>
      <c r="R246" s="272"/>
      <c r="S246" s="273"/>
      <c r="T246" s="274" t="s">
        <v>15</v>
      </c>
      <c r="U246" s="275"/>
      <c r="V246" s="276"/>
      <c r="W246" s="90">
        <v>25584</v>
      </c>
      <c r="X246" s="92">
        <f t="shared" si="33"/>
        <v>36840</v>
      </c>
      <c r="Y246" s="90">
        <v>21590</v>
      </c>
      <c r="Z246" s="92">
        <f t="shared" si="34"/>
        <v>31090</v>
      </c>
      <c r="AA246" s="195" t="s">
        <v>1568</v>
      </c>
      <c r="AB246" s="137">
        <f t="shared" si="39"/>
        <v>-0.15611319574734206</v>
      </c>
      <c r="AC246" s="54" t="s">
        <v>3967</v>
      </c>
      <c r="AD246" s="172">
        <f t="shared" si="35"/>
        <v>2.8475711892797406E-2</v>
      </c>
      <c r="AE246" s="90">
        <v>25584</v>
      </c>
      <c r="AF246" s="92">
        <v>35820</v>
      </c>
      <c r="AI246" s="253"/>
    </row>
    <row r="247" spans="1:35" s="3" customFormat="1" ht="49.5" customHeight="1" thickBot="1">
      <c r="A247" s="279"/>
      <c r="B247" s="280"/>
      <c r="C247" s="166"/>
      <c r="D247" s="181"/>
      <c r="E247" s="167"/>
      <c r="F247" s="280"/>
      <c r="G247" s="280"/>
      <c r="H247" s="339"/>
      <c r="I247" s="339"/>
      <c r="J247" s="339"/>
      <c r="K247" s="339"/>
      <c r="L247" s="340"/>
      <c r="M247" s="41" t="s">
        <v>3232</v>
      </c>
      <c r="N247" s="67"/>
      <c r="O247" s="66"/>
      <c r="P247" s="288" t="s">
        <v>3233</v>
      </c>
      <c r="Q247" s="272"/>
      <c r="R247" s="272"/>
      <c r="S247" s="273"/>
      <c r="T247" s="274" t="s">
        <v>11</v>
      </c>
      <c r="U247" s="275"/>
      <c r="V247" s="276"/>
      <c r="W247" s="90">
        <v>25230</v>
      </c>
      <c r="X247" s="92">
        <f t="shared" si="33"/>
        <v>36330</v>
      </c>
      <c r="Y247" s="90">
        <v>22140</v>
      </c>
      <c r="Z247" s="92">
        <f t="shared" si="34"/>
        <v>31880</v>
      </c>
      <c r="AA247" s="195" t="s">
        <v>1568</v>
      </c>
      <c r="AB247" s="137">
        <f t="shared" si="39"/>
        <v>-0.12247324613555288</v>
      </c>
      <c r="AC247" s="54" t="s">
        <v>3967</v>
      </c>
      <c r="AD247" s="172">
        <f t="shared" si="35"/>
        <v>2.8595696489241318E-2</v>
      </c>
      <c r="AE247" s="90">
        <v>25230</v>
      </c>
      <c r="AF247" s="92">
        <v>35320</v>
      </c>
      <c r="AI247" s="253"/>
    </row>
    <row r="248" spans="1:35" s="3" customFormat="1" ht="90" customHeight="1" thickBot="1">
      <c r="A248" s="293"/>
      <c r="B248" s="266"/>
      <c r="C248" s="166"/>
      <c r="D248" s="181"/>
      <c r="E248" s="167"/>
      <c r="F248" s="266" t="s">
        <v>3089</v>
      </c>
      <c r="G248" s="266"/>
      <c r="H248" s="325" t="s">
        <v>5045</v>
      </c>
      <c r="I248" s="326"/>
      <c r="J248" s="326"/>
      <c r="K248" s="326"/>
      <c r="L248" s="327"/>
      <c r="M248" s="41" t="s">
        <v>3090</v>
      </c>
      <c r="N248" s="67"/>
      <c r="O248" s="66"/>
      <c r="P248" s="288" t="s">
        <v>3093</v>
      </c>
      <c r="Q248" s="272"/>
      <c r="R248" s="272"/>
      <c r="S248" s="273"/>
      <c r="T248" s="274" t="s">
        <v>15</v>
      </c>
      <c r="U248" s="275"/>
      <c r="V248" s="276"/>
      <c r="W248" s="90">
        <v>27337</v>
      </c>
      <c r="X248" s="92">
        <f t="shared" si="33"/>
        <v>39370</v>
      </c>
      <c r="Y248" s="90">
        <v>22711</v>
      </c>
      <c r="Z248" s="92">
        <f t="shared" si="34"/>
        <v>32700</v>
      </c>
      <c r="AA248" s="195" t="s">
        <v>1568</v>
      </c>
      <c r="AB248" s="137">
        <f t="shared" si="39"/>
        <v>-0.16922120203387347</v>
      </c>
      <c r="AC248" s="54" t="s">
        <v>3967</v>
      </c>
      <c r="AD248" s="172">
        <f t="shared" si="35"/>
        <v>2.8743140841390069E-2</v>
      </c>
      <c r="AE248" s="90">
        <v>27337</v>
      </c>
      <c r="AF248" s="92">
        <v>38270</v>
      </c>
      <c r="AI248" s="253"/>
    </row>
    <row r="249" spans="1:35" s="3" customFormat="1" ht="107.25" customHeight="1" thickBot="1">
      <c r="A249" s="278"/>
      <c r="B249" s="267"/>
      <c r="C249" s="166"/>
      <c r="D249" s="181"/>
      <c r="E249" s="167"/>
      <c r="F249" s="267"/>
      <c r="G249" s="267"/>
      <c r="H249" s="311"/>
      <c r="I249" s="311"/>
      <c r="J249" s="311"/>
      <c r="K249" s="311"/>
      <c r="L249" s="312"/>
      <c r="M249" s="41" t="s">
        <v>3091</v>
      </c>
      <c r="N249" s="67"/>
      <c r="O249" s="66"/>
      <c r="P249" s="288" t="s">
        <v>3092</v>
      </c>
      <c r="Q249" s="272"/>
      <c r="R249" s="272"/>
      <c r="S249" s="273"/>
      <c r="T249" s="274" t="s">
        <v>11</v>
      </c>
      <c r="U249" s="275"/>
      <c r="V249" s="276"/>
      <c r="W249" s="90">
        <v>27145</v>
      </c>
      <c r="X249" s="92">
        <f t="shared" si="33"/>
        <v>39090</v>
      </c>
      <c r="Y249" s="90">
        <v>23901</v>
      </c>
      <c r="Z249" s="92">
        <f t="shared" si="34"/>
        <v>34420</v>
      </c>
      <c r="AA249" s="195" t="s">
        <v>1568</v>
      </c>
      <c r="AB249" s="137">
        <f t="shared" si="39"/>
        <v>-0.1195063547614662</v>
      </c>
      <c r="AC249" s="54" t="s">
        <v>3967</v>
      </c>
      <c r="AD249" s="172">
        <f t="shared" si="35"/>
        <v>2.8684210526315868E-2</v>
      </c>
      <c r="AE249" s="90">
        <v>27145</v>
      </c>
      <c r="AF249" s="92">
        <v>38000</v>
      </c>
      <c r="AI249" s="253"/>
    </row>
    <row r="250" spans="1:35" s="3" customFormat="1" ht="107.25" customHeight="1" thickBot="1">
      <c r="A250" s="279"/>
      <c r="B250" s="280"/>
      <c r="C250" s="166"/>
      <c r="D250" s="181"/>
      <c r="E250" s="167"/>
      <c r="F250" s="280"/>
      <c r="G250" s="280"/>
      <c r="H250" s="313"/>
      <c r="I250" s="313"/>
      <c r="J250" s="313"/>
      <c r="K250" s="313"/>
      <c r="L250" s="314"/>
      <c r="M250" s="41" t="s">
        <v>3242</v>
      </c>
      <c r="N250" s="67"/>
      <c r="O250" s="66"/>
      <c r="P250" s="288" t="s">
        <v>3243</v>
      </c>
      <c r="Q250" s="272"/>
      <c r="R250" s="272"/>
      <c r="S250" s="273"/>
      <c r="T250" s="274" t="s">
        <v>1396</v>
      </c>
      <c r="U250" s="275"/>
      <c r="V250" s="276"/>
      <c r="W250" s="90">
        <v>31668</v>
      </c>
      <c r="X250" s="92">
        <f t="shared" si="33"/>
        <v>45600</v>
      </c>
      <c r="Y250" s="90">
        <v>26933</v>
      </c>
      <c r="Z250" s="92">
        <f t="shared" si="34"/>
        <v>38780</v>
      </c>
      <c r="AA250" s="195" t="s">
        <v>1568</v>
      </c>
      <c r="AB250" s="137">
        <f t="shared" si="39"/>
        <v>-0.14952002020967536</v>
      </c>
      <c r="AC250" s="54" t="s">
        <v>3967</v>
      </c>
      <c r="AD250" s="172">
        <f t="shared" si="35"/>
        <v>2.8416779431664319E-2</v>
      </c>
      <c r="AE250" s="90">
        <v>31668</v>
      </c>
      <c r="AF250" s="92">
        <v>44340</v>
      </c>
      <c r="AI250" s="253"/>
    </row>
    <row r="251" spans="1:35" s="3" customFormat="1" ht="98.25" customHeight="1" thickBot="1">
      <c r="A251" s="293"/>
      <c r="B251" s="266"/>
      <c r="C251" s="166"/>
      <c r="D251" s="181"/>
      <c r="E251" s="167"/>
      <c r="F251" s="266" t="s">
        <v>3094</v>
      </c>
      <c r="G251" s="266"/>
      <c r="H251" s="325" t="s">
        <v>5046</v>
      </c>
      <c r="I251" s="326"/>
      <c r="J251" s="326"/>
      <c r="K251" s="326"/>
      <c r="L251" s="327"/>
      <c r="M251" s="41" t="s">
        <v>3095</v>
      </c>
      <c r="N251" s="67"/>
      <c r="O251" s="66"/>
      <c r="P251" s="288" t="s">
        <v>3098</v>
      </c>
      <c r="Q251" s="272"/>
      <c r="R251" s="272"/>
      <c r="S251" s="273"/>
      <c r="T251" s="274" t="s">
        <v>15</v>
      </c>
      <c r="U251" s="275"/>
      <c r="V251" s="276"/>
      <c r="W251" s="90">
        <v>30754</v>
      </c>
      <c r="X251" s="92">
        <f t="shared" si="33"/>
        <v>44290</v>
      </c>
      <c r="Y251" s="90">
        <v>28314</v>
      </c>
      <c r="Z251" s="92">
        <f t="shared" si="34"/>
        <v>40770</v>
      </c>
      <c r="AA251" s="195" t="s">
        <v>1568</v>
      </c>
      <c r="AB251" s="137">
        <f t="shared" si="39"/>
        <v>-7.9339272940105343E-2</v>
      </c>
      <c r="AC251" s="54" t="s">
        <v>3967</v>
      </c>
      <c r="AD251" s="172">
        <f t="shared" si="35"/>
        <v>2.8564793311658176E-2</v>
      </c>
      <c r="AE251" s="90">
        <v>30754</v>
      </c>
      <c r="AF251" s="92">
        <v>43060</v>
      </c>
      <c r="AI251" s="253"/>
    </row>
    <row r="252" spans="1:35" s="3" customFormat="1" ht="98.25" customHeight="1" thickBot="1">
      <c r="A252" s="278"/>
      <c r="B252" s="267"/>
      <c r="C252" s="166"/>
      <c r="D252" s="181"/>
      <c r="E252" s="167"/>
      <c r="F252" s="267"/>
      <c r="G252" s="267"/>
      <c r="H252" s="311"/>
      <c r="I252" s="311"/>
      <c r="J252" s="311"/>
      <c r="K252" s="311"/>
      <c r="L252" s="312"/>
      <c r="M252" s="41" t="s">
        <v>3096</v>
      </c>
      <c r="N252" s="67"/>
      <c r="O252" s="66"/>
      <c r="P252" s="288" t="s">
        <v>3097</v>
      </c>
      <c r="Q252" s="272"/>
      <c r="R252" s="272"/>
      <c r="S252" s="273"/>
      <c r="T252" s="274" t="s">
        <v>11</v>
      </c>
      <c r="U252" s="275"/>
      <c r="V252" s="276"/>
      <c r="W252" s="90">
        <v>29740</v>
      </c>
      <c r="X252" s="92">
        <f t="shared" si="33"/>
        <v>42830</v>
      </c>
      <c r="Y252" s="90">
        <v>26236</v>
      </c>
      <c r="Z252" s="92">
        <f t="shared" si="34"/>
        <v>37780</v>
      </c>
      <c r="AA252" s="195" t="s">
        <v>1568</v>
      </c>
      <c r="AB252" s="137">
        <f t="shared" si="39"/>
        <v>-0.1178211163416274</v>
      </c>
      <c r="AC252" s="54" t="s">
        <v>3967</v>
      </c>
      <c r="AD252" s="172">
        <f t="shared" si="35"/>
        <v>2.8578290105667703E-2</v>
      </c>
      <c r="AE252" s="90">
        <v>29740</v>
      </c>
      <c r="AF252" s="92">
        <v>41640</v>
      </c>
      <c r="AI252" s="253"/>
    </row>
    <row r="253" spans="1:35" s="3" customFormat="1" ht="98.25" customHeight="1" thickBot="1">
      <c r="A253" s="279"/>
      <c r="B253" s="280"/>
      <c r="C253" s="166"/>
      <c r="D253" s="181"/>
      <c r="E253" s="167"/>
      <c r="F253" s="280"/>
      <c r="G253" s="280"/>
      <c r="H253" s="313"/>
      <c r="I253" s="313"/>
      <c r="J253" s="313"/>
      <c r="K253" s="313"/>
      <c r="L253" s="314"/>
      <c r="M253" s="41" t="s">
        <v>3327</v>
      </c>
      <c r="N253" s="67"/>
      <c r="O253" s="66"/>
      <c r="P253" s="288" t="s">
        <v>3328</v>
      </c>
      <c r="Q253" s="272"/>
      <c r="R253" s="272"/>
      <c r="S253" s="273"/>
      <c r="T253" s="274" t="s">
        <v>1396</v>
      </c>
      <c r="U253" s="275"/>
      <c r="V253" s="276"/>
      <c r="W253" s="90">
        <v>34490</v>
      </c>
      <c r="X253" s="92">
        <f t="shared" si="33"/>
        <v>49670</v>
      </c>
      <c r="Y253" s="90">
        <v>30273</v>
      </c>
      <c r="Z253" s="92">
        <f t="shared" si="34"/>
        <v>43590</v>
      </c>
      <c r="AA253" s="195" t="s">
        <v>1568</v>
      </c>
      <c r="AB253" s="137">
        <f t="shared" si="39"/>
        <v>-0.12226732386198902</v>
      </c>
      <c r="AC253" s="54" t="s">
        <v>3967</v>
      </c>
      <c r="AD253" s="172">
        <f t="shared" si="35"/>
        <v>2.8577345206046711E-2</v>
      </c>
      <c r="AE253" s="90">
        <v>34490</v>
      </c>
      <c r="AF253" s="92">
        <v>48290</v>
      </c>
      <c r="AI253" s="253"/>
    </row>
    <row r="254" spans="1:35" s="3" customFormat="1" ht="108" customHeight="1" thickBot="1">
      <c r="A254" s="293"/>
      <c r="B254" s="266"/>
      <c r="C254" s="166"/>
      <c r="D254" s="181"/>
      <c r="E254" s="167"/>
      <c r="F254" s="266" t="s">
        <v>3099</v>
      </c>
      <c r="G254" s="266"/>
      <c r="H254" s="325" t="s">
        <v>5047</v>
      </c>
      <c r="I254" s="326"/>
      <c r="J254" s="326"/>
      <c r="K254" s="326"/>
      <c r="L254" s="327"/>
      <c r="M254" s="41" t="s">
        <v>3100</v>
      </c>
      <c r="N254" s="67"/>
      <c r="O254" s="66"/>
      <c r="P254" s="288" t="s">
        <v>3103</v>
      </c>
      <c r="Q254" s="272"/>
      <c r="R254" s="272"/>
      <c r="S254" s="273"/>
      <c r="T254" s="274" t="s">
        <v>15</v>
      </c>
      <c r="U254" s="275"/>
      <c r="V254" s="276"/>
      <c r="W254" s="90">
        <v>29792</v>
      </c>
      <c r="X254" s="92">
        <f t="shared" si="33"/>
        <v>42900</v>
      </c>
      <c r="Y254" s="90">
        <v>28638</v>
      </c>
      <c r="Z254" s="92">
        <f t="shared" si="34"/>
        <v>41240</v>
      </c>
      <c r="AA254" s="195" t="s">
        <v>1568</v>
      </c>
      <c r="AB254" s="137">
        <f t="shared" si="39"/>
        <v>-3.8735230934479059E-2</v>
      </c>
      <c r="AC254" s="54" t="s">
        <v>3967</v>
      </c>
      <c r="AD254" s="172">
        <f t="shared" si="35"/>
        <v>2.8530328458403309E-2</v>
      </c>
      <c r="AE254" s="90">
        <v>29792</v>
      </c>
      <c r="AF254" s="92">
        <v>41710</v>
      </c>
      <c r="AI254" s="253"/>
    </row>
    <row r="255" spans="1:35" s="3" customFormat="1" ht="108" customHeight="1" thickBot="1">
      <c r="A255" s="278"/>
      <c r="B255" s="267"/>
      <c r="C255" s="166"/>
      <c r="D255" s="181"/>
      <c r="E255" s="167"/>
      <c r="F255" s="267"/>
      <c r="G255" s="267"/>
      <c r="H255" s="311"/>
      <c r="I255" s="311"/>
      <c r="J255" s="311"/>
      <c r="K255" s="311"/>
      <c r="L255" s="312"/>
      <c r="M255" s="41" t="s">
        <v>3101</v>
      </c>
      <c r="N255" s="67"/>
      <c r="O255" s="66"/>
      <c r="P255" s="288" t="s">
        <v>3102</v>
      </c>
      <c r="Q255" s="272"/>
      <c r="R255" s="272"/>
      <c r="S255" s="273"/>
      <c r="T255" s="274" t="s">
        <v>11</v>
      </c>
      <c r="U255" s="275"/>
      <c r="V255" s="276"/>
      <c r="W255" s="90">
        <v>28859</v>
      </c>
      <c r="X255" s="92">
        <f t="shared" si="33"/>
        <v>41560</v>
      </c>
      <c r="Y255" s="90">
        <v>25497</v>
      </c>
      <c r="Z255" s="92">
        <f t="shared" si="34"/>
        <v>36720</v>
      </c>
      <c r="AA255" s="195" t="s">
        <v>1568</v>
      </c>
      <c r="AB255" s="137">
        <f t="shared" si="39"/>
        <v>-0.11649745313420423</v>
      </c>
      <c r="AC255" s="54" t="s">
        <v>3967</v>
      </c>
      <c r="AD255" s="172">
        <f t="shared" si="35"/>
        <v>2.8712871287128738E-2</v>
      </c>
      <c r="AE255" s="90">
        <v>28859</v>
      </c>
      <c r="AF255" s="92">
        <v>40400</v>
      </c>
      <c r="AI255" s="253"/>
    </row>
    <row r="256" spans="1:35" s="3" customFormat="1" ht="108" customHeight="1" thickBot="1">
      <c r="A256" s="279"/>
      <c r="B256" s="280"/>
      <c r="C256" s="166"/>
      <c r="D256" s="181"/>
      <c r="E256" s="167"/>
      <c r="F256" s="280"/>
      <c r="G256" s="280"/>
      <c r="H256" s="313"/>
      <c r="I256" s="313"/>
      <c r="J256" s="313"/>
      <c r="K256" s="313"/>
      <c r="L256" s="314"/>
      <c r="M256" s="41" t="s">
        <v>3236</v>
      </c>
      <c r="N256" s="67"/>
      <c r="O256" s="66"/>
      <c r="P256" s="288" t="s">
        <v>3237</v>
      </c>
      <c r="Q256" s="272"/>
      <c r="R256" s="272"/>
      <c r="S256" s="273"/>
      <c r="T256" s="274" t="s">
        <v>1396</v>
      </c>
      <c r="U256" s="275"/>
      <c r="V256" s="276"/>
      <c r="W256" s="90">
        <v>33325</v>
      </c>
      <c r="X256" s="92">
        <f t="shared" si="33"/>
        <v>47990</v>
      </c>
      <c r="Y256" s="90">
        <v>30521</v>
      </c>
      <c r="Z256" s="92">
        <f t="shared" si="34"/>
        <v>43950</v>
      </c>
      <c r="AA256" s="195" t="s">
        <v>1568</v>
      </c>
      <c r="AB256" s="137">
        <f t="shared" si="39"/>
        <v>-8.4141035258814667E-2</v>
      </c>
      <c r="AC256" s="54" t="s">
        <v>3967</v>
      </c>
      <c r="AD256" s="172">
        <f t="shared" si="35"/>
        <v>2.8504072010287151E-2</v>
      </c>
      <c r="AE256" s="90">
        <v>33325</v>
      </c>
      <c r="AF256" s="92">
        <v>46660</v>
      </c>
      <c r="AI256" s="253"/>
    </row>
    <row r="257" spans="1:35" s="3" customFormat="1" ht="90" customHeight="1" thickBot="1">
      <c r="A257" s="293"/>
      <c r="B257" s="266"/>
      <c r="C257" s="166"/>
      <c r="D257" s="181"/>
      <c r="E257" s="167"/>
      <c r="F257" s="266" t="s">
        <v>2996</v>
      </c>
      <c r="G257" s="266"/>
      <c r="H257" s="325" t="s">
        <v>5048</v>
      </c>
      <c r="I257" s="326"/>
      <c r="J257" s="326"/>
      <c r="K257" s="326"/>
      <c r="L257" s="327"/>
      <c r="M257" s="41" t="s">
        <v>2997</v>
      </c>
      <c r="N257" s="67"/>
      <c r="O257" s="66"/>
      <c r="P257" s="288" t="s">
        <v>3000</v>
      </c>
      <c r="Q257" s="272"/>
      <c r="R257" s="272"/>
      <c r="S257" s="273"/>
      <c r="T257" s="274" t="s">
        <v>15</v>
      </c>
      <c r="U257" s="275"/>
      <c r="V257" s="276"/>
      <c r="W257" s="90">
        <v>38549</v>
      </c>
      <c r="X257" s="92">
        <f t="shared" si="33"/>
        <v>55510</v>
      </c>
      <c r="Y257" s="90">
        <v>37648</v>
      </c>
      <c r="Z257" s="92">
        <f t="shared" si="34"/>
        <v>54210</v>
      </c>
      <c r="AA257" s="195" t="s">
        <v>1568</v>
      </c>
      <c r="AB257" s="137">
        <f t="shared" si="39"/>
        <v>-2.3372850138784429E-2</v>
      </c>
      <c r="AC257" s="54" t="s">
        <v>3967</v>
      </c>
      <c r="AD257" s="172">
        <f t="shared" si="35"/>
        <v>2.8534370946822207E-2</v>
      </c>
      <c r="AE257" s="90">
        <v>38549</v>
      </c>
      <c r="AF257" s="92">
        <v>53970</v>
      </c>
      <c r="AI257" s="253"/>
    </row>
    <row r="258" spans="1:35" s="3" customFormat="1" ht="90" customHeight="1" thickBot="1">
      <c r="A258" s="278"/>
      <c r="B258" s="267"/>
      <c r="C258" s="166"/>
      <c r="D258" s="181"/>
      <c r="E258" s="167"/>
      <c r="F258" s="267"/>
      <c r="G258" s="267"/>
      <c r="H258" s="311"/>
      <c r="I258" s="311"/>
      <c r="J258" s="311"/>
      <c r="K258" s="311"/>
      <c r="L258" s="312"/>
      <c r="M258" s="41" t="s">
        <v>2998</v>
      </c>
      <c r="N258" s="67"/>
      <c r="O258" s="66"/>
      <c r="P258" s="288" t="s">
        <v>2999</v>
      </c>
      <c r="Q258" s="272"/>
      <c r="R258" s="272"/>
      <c r="S258" s="273"/>
      <c r="T258" s="274" t="s">
        <v>11</v>
      </c>
      <c r="U258" s="275"/>
      <c r="V258" s="276"/>
      <c r="W258" s="90">
        <v>36938</v>
      </c>
      <c r="X258" s="92">
        <f t="shared" si="33"/>
        <v>53190</v>
      </c>
      <c r="Y258" s="90">
        <v>30707</v>
      </c>
      <c r="Z258" s="92">
        <f t="shared" si="34"/>
        <v>44220</v>
      </c>
      <c r="AA258" s="195" t="s">
        <v>1568</v>
      </c>
      <c r="AB258" s="137">
        <f t="shared" si="39"/>
        <v>-0.16868807190427204</v>
      </c>
      <c r="AC258" s="54" t="s">
        <v>3967</v>
      </c>
      <c r="AD258" s="172">
        <f t="shared" si="35"/>
        <v>2.8621156449429419E-2</v>
      </c>
      <c r="AE258" s="90">
        <v>36938</v>
      </c>
      <c r="AF258" s="92">
        <v>51710</v>
      </c>
      <c r="AI258" s="253"/>
    </row>
    <row r="259" spans="1:35" s="3" customFormat="1" ht="90" customHeight="1" thickBot="1">
      <c r="A259" s="279"/>
      <c r="B259" s="280"/>
      <c r="C259" s="166"/>
      <c r="D259" s="181"/>
      <c r="E259" s="167"/>
      <c r="F259" s="280"/>
      <c r="G259" s="280"/>
      <c r="H259" s="313"/>
      <c r="I259" s="313"/>
      <c r="J259" s="313"/>
      <c r="K259" s="313"/>
      <c r="L259" s="314"/>
      <c r="M259" s="41" t="s">
        <v>3333</v>
      </c>
      <c r="N259" s="67"/>
      <c r="O259" s="66"/>
      <c r="P259" s="288" t="s">
        <v>3334</v>
      </c>
      <c r="Q259" s="272"/>
      <c r="R259" s="272"/>
      <c r="S259" s="273"/>
      <c r="T259" s="274" t="s">
        <v>1396</v>
      </c>
      <c r="U259" s="275"/>
      <c r="V259" s="276"/>
      <c r="W259" s="90">
        <v>43688</v>
      </c>
      <c r="X259" s="92">
        <f t="shared" si="33"/>
        <v>62910</v>
      </c>
      <c r="Y259" s="90">
        <v>40801</v>
      </c>
      <c r="Z259" s="92">
        <f t="shared" si="34"/>
        <v>58750</v>
      </c>
      <c r="AA259" s="195" t="s">
        <v>1568</v>
      </c>
      <c r="AB259" s="137">
        <f t="shared" si="39"/>
        <v>-6.6082219373741036E-2</v>
      </c>
      <c r="AC259" s="54" t="s">
        <v>3967</v>
      </c>
      <c r="AD259" s="172">
        <f t="shared" si="35"/>
        <v>2.8613472858077138E-2</v>
      </c>
      <c r="AE259" s="90">
        <v>43688</v>
      </c>
      <c r="AF259" s="92">
        <v>61160</v>
      </c>
      <c r="AI259" s="253"/>
    </row>
    <row r="260" spans="1:35" s="3" customFormat="1" ht="116.25" customHeight="1" thickBot="1">
      <c r="A260" s="293"/>
      <c r="B260" s="266"/>
      <c r="C260" s="166"/>
      <c r="D260" s="181"/>
      <c r="E260" s="167"/>
      <c r="F260" s="266" t="s">
        <v>3001</v>
      </c>
      <c r="G260" s="266"/>
      <c r="H260" s="325" t="s">
        <v>5049</v>
      </c>
      <c r="I260" s="326"/>
      <c r="J260" s="326"/>
      <c r="K260" s="326"/>
      <c r="L260" s="327"/>
      <c r="M260" s="41" t="s">
        <v>3002</v>
      </c>
      <c r="N260" s="67"/>
      <c r="O260" s="66"/>
      <c r="P260" s="288" t="s">
        <v>3005</v>
      </c>
      <c r="Q260" s="272"/>
      <c r="R260" s="272"/>
      <c r="S260" s="273"/>
      <c r="T260" s="274" t="s">
        <v>15</v>
      </c>
      <c r="U260" s="275"/>
      <c r="V260" s="276"/>
      <c r="W260" s="90">
        <v>27939</v>
      </c>
      <c r="X260" s="92">
        <f t="shared" si="33"/>
        <v>40230</v>
      </c>
      <c r="Y260" s="90">
        <v>27711</v>
      </c>
      <c r="Z260" s="92">
        <f t="shared" si="34"/>
        <v>39900</v>
      </c>
      <c r="AA260" s="195" t="s">
        <v>1568</v>
      </c>
      <c r="AB260" s="137">
        <f t="shared" si="39"/>
        <v>-8.1606356705680172E-3</v>
      </c>
      <c r="AC260" s="54" t="s">
        <v>3967</v>
      </c>
      <c r="AD260" s="172">
        <f t="shared" si="35"/>
        <v>2.863717719253378E-2</v>
      </c>
      <c r="AE260" s="90">
        <v>27939</v>
      </c>
      <c r="AF260" s="92">
        <v>39110</v>
      </c>
      <c r="AI260" s="253"/>
    </row>
    <row r="261" spans="1:35" s="3" customFormat="1" ht="116.25" customHeight="1" thickBot="1">
      <c r="A261" s="278"/>
      <c r="B261" s="267"/>
      <c r="C261" s="166"/>
      <c r="D261" s="181"/>
      <c r="E261" s="167"/>
      <c r="F261" s="267"/>
      <c r="G261" s="267"/>
      <c r="H261" s="311"/>
      <c r="I261" s="311"/>
      <c r="J261" s="311"/>
      <c r="K261" s="311"/>
      <c r="L261" s="312"/>
      <c r="M261" s="41" t="s">
        <v>3003</v>
      </c>
      <c r="N261" s="67"/>
      <c r="O261" s="66"/>
      <c r="P261" s="288" t="s">
        <v>3004</v>
      </c>
      <c r="Q261" s="272"/>
      <c r="R261" s="272"/>
      <c r="S261" s="273"/>
      <c r="T261" s="274" t="s">
        <v>11</v>
      </c>
      <c r="U261" s="275"/>
      <c r="V261" s="276"/>
      <c r="W261" s="90">
        <v>27102</v>
      </c>
      <c r="X261" s="92">
        <f t="shared" si="33"/>
        <v>39030</v>
      </c>
      <c r="Y261" s="90">
        <v>25188</v>
      </c>
      <c r="Z261" s="92">
        <f t="shared" si="34"/>
        <v>36270</v>
      </c>
      <c r="AA261" s="195" t="s">
        <v>1568</v>
      </c>
      <c r="AB261" s="137">
        <f t="shared" si="39"/>
        <v>-7.0622094310383021E-2</v>
      </c>
      <c r="AC261" s="54" t="s">
        <v>3967</v>
      </c>
      <c r="AD261" s="172">
        <f t="shared" si="35"/>
        <v>2.8729573010015885E-2</v>
      </c>
      <c r="AE261" s="90">
        <v>27102</v>
      </c>
      <c r="AF261" s="92">
        <v>37940</v>
      </c>
      <c r="AI261" s="253"/>
    </row>
    <row r="262" spans="1:35" s="3" customFormat="1" ht="116.25" customHeight="1" thickBot="1">
      <c r="A262" s="279"/>
      <c r="B262" s="280"/>
      <c r="C262" s="166"/>
      <c r="D262" s="181"/>
      <c r="E262" s="167"/>
      <c r="F262" s="280"/>
      <c r="G262" s="280"/>
      <c r="H262" s="313"/>
      <c r="I262" s="313"/>
      <c r="J262" s="313"/>
      <c r="K262" s="313"/>
      <c r="L262" s="314"/>
      <c r="M262" s="41" t="s">
        <v>3329</v>
      </c>
      <c r="N262" s="67"/>
      <c r="O262" s="66"/>
      <c r="P262" s="288" t="s">
        <v>3330</v>
      </c>
      <c r="Q262" s="272"/>
      <c r="R262" s="272"/>
      <c r="S262" s="273"/>
      <c r="T262" s="274" t="s">
        <v>1396</v>
      </c>
      <c r="U262" s="275"/>
      <c r="V262" s="276"/>
      <c r="W262" s="90">
        <v>33298</v>
      </c>
      <c r="X262" s="92">
        <f t="shared" si="33"/>
        <v>47950</v>
      </c>
      <c r="Y262" s="90">
        <v>31416</v>
      </c>
      <c r="Z262" s="92">
        <f t="shared" si="34"/>
        <v>45240</v>
      </c>
      <c r="AA262" s="195" t="s">
        <v>1568</v>
      </c>
      <c r="AB262" s="137">
        <f t="shared" si="39"/>
        <v>-5.6519911105772147E-2</v>
      </c>
      <c r="AC262" s="54" t="s">
        <v>3967</v>
      </c>
      <c r="AD262" s="172">
        <f t="shared" si="35"/>
        <v>2.8528528528528607E-2</v>
      </c>
      <c r="AE262" s="90">
        <v>33298</v>
      </c>
      <c r="AF262" s="92">
        <v>46620</v>
      </c>
      <c r="AI262" s="253"/>
    </row>
    <row r="263" spans="1:35" s="3" customFormat="1" ht="90" customHeight="1" thickBot="1">
      <c r="A263" s="293"/>
      <c r="B263" s="266"/>
      <c r="C263" s="166"/>
      <c r="D263" s="181"/>
      <c r="E263" s="167"/>
      <c r="F263" s="266" t="s">
        <v>3006</v>
      </c>
      <c r="G263" s="266"/>
      <c r="H263" s="325" t="s">
        <v>5050</v>
      </c>
      <c r="I263" s="326"/>
      <c r="J263" s="326"/>
      <c r="K263" s="326"/>
      <c r="L263" s="327"/>
      <c r="M263" s="41" t="s">
        <v>3009</v>
      </c>
      <c r="N263" s="67"/>
      <c r="O263" s="66"/>
      <c r="P263" s="288" t="s">
        <v>3008</v>
      </c>
      <c r="Q263" s="272"/>
      <c r="R263" s="272"/>
      <c r="S263" s="273"/>
      <c r="T263" s="274" t="s">
        <v>15</v>
      </c>
      <c r="U263" s="275"/>
      <c r="V263" s="276"/>
      <c r="W263" s="90">
        <v>45609</v>
      </c>
      <c r="X263" s="92">
        <f t="shared" si="33"/>
        <v>65680</v>
      </c>
      <c r="Y263" s="90">
        <v>44003</v>
      </c>
      <c r="Z263" s="92">
        <f t="shared" si="34"/>
        <v>63360</v>
      </c>
      <c r="AA263" s="195" t="s">
        <v>1568</v>
      </c>
      <c r="AB263" s="137">
        <f t="shared" si="39"/>
        <v>-3.5212348440000873E-2</v>
      </c>
      <c r="AC263" s="54" t="s">
        <v>3967</v>
      </c>
      <c r="AD263" s="172">
        <f t="shared" si="35"/>
        <v>2.8660924040720515E-2</v>
      </c>
      <c r="AE263" s="90">
        <v>45609</v>
      </c>
      <c r="AF263" s="92">
        <v>63850</v>
      </c>
      <c r="AI263" s="253"/>
    </row>
    <row r="264" spans="1:35" s="3" customFormat="1" ht="90" customHeight="1" thickBot="1">
      <c r="A264" s="278"/>
      <c r="B264" s="267"/>
      <c r="C264" s="166"/>
      <c r="D264" s="181"/>
      <c r="E264" s="167"/>
      <c r="F264" s="267"/>
      <c r="G264" s="267"/>
      <c r="H264" s="311"/>
      <c r="I264" s="311"/>
      <c r="J264" s="311"/>
      <c r="K264" s="311"/>
      <c r="L264" s="312"/>
      <c r="M264" s="41" t="s">
        <v>3010</v>
      </c>
      <c r="N264" s="67"/>
      <c r="O264" s="66"/>
      <c r="P264" s="288" t="s">
        <v>3007</v>
      </c>
      <c r="Q264" s="272"/>
      <c r="R264" s="272"/>
      <c r="S264" s="273"/>
      <c r="T264" s="274" t="s">
        <v>11</v>
      </c>
      <c r="U264" s="275"/>
      <c r="V264" s="276"/>
      <c r="W264" s="90">
        <v>44337</v>
      </c>
      <c r="X264" s="92">
        <f t="shared" si="33"/>
        <v>63850</v>
      </c>
      <c r="Y264" s="90">
        <v>36904</v>
      </c>
      <c r="Z264" s="92">
        <f t="shared" si="34"/>
        <v>53140</v>
      </c>
      <c r="AA264" s="195" t="s">
        <v>1568</v>
      </c>
      <c r="AB264" s="137">
        <f t="shared" si="39"/>
        <v>-0.16764778852876827</v>
      </c>
      <c r="AC264" s="54" t="s">
        <v>3967</v>
      </c>
      <c r="AD264" s="172">
        <f t="shared" si="35"/>
        <v>2.8677299822780666E-2</v>
      </c>
      <c r="AE264" s="90">
        <v>44337</v>
      </c>
      <c r="AF264" s="92">
        <v>62070</v>
      </c>
      <c r="AI264" s="253"/>
    </row>
    <row r="265" spans="1:35" s="3" customFormat="1" ht="90" customHeight="1" thickBot="1">
      <c r="A265" s="279"/>
      <c r="B265" s="280"/>
      <c r="C265" s="166"/>
      <c r="D265" s="181"/>
      <c r="E265" s="167"/>
      <c r="F265" s="280"/>
      <c r="G265" s="280"/>
      <c r="H265" s="313"/>
      <c r="I265" s="313"/>
      <c r="J265" s="313"/>
      <c r="K265" s="313"/>
      <c r="L265" s="314"/>
      <c r="M265" s="41" t="s">
        <v>3331</v>
      </c>
      <c r="N265" s="67"/>
      <c r="O265" s="66"/>
      <c r="P265" s="288" t="s">
        <v>3332</v>
      </c>
      <c r="Q265" s="272"/>
      <c r="R265" s="272"/>
      <c r="S265" s="273"/>
      <c r="T265" s="274" t="s">
        <v>1396</v>
      </c>
      <c r="U265" s="275"/>
      <c r="V265" s="276"/>
      <c r="W265" s="90">
        <v>51643</v>
      </c>
      <c r="X265" s="92">
        <f t="shared" si="33"/>
        <v>74370</v>
      </c>
      <c r="Y265" s="90">
        <v>48756</v>
      </c>
      <c r="Z265" s="92">
        <f t="shared" si="34"/>
        <v>70210</v>
      </c>
      <c r="AA265" s="195" t="s">
        <v>1568</v>
      </c>
      <c r="AB265" s="137">
        <f t="shared" si="39"/>
        <v>-5.5903026547644452E-2</v>
      </c>
      <c r="AC265" s="54" t="s">
        <v>3967</v>
      </c>
      <c r="AD265" s="172">
        <f t="shared" si="35"/>
        <v>2.863070539419077E-2</v>
      </c>
      <c r="AE265" s="90">
        <v>51643</v>
      </c>
      <c r="AF265" s="92">
        <v>72300</v>
      </c>
      <c r="AI265" s="253"/>
    </row>
    <row r="266" spans="1:35" s="3" customFormat="1" ht="105" customHeight="1" thickBot="1">
      <c r="A266" s="293"/>
      <c r="B266" s="266"/>
      <c r="C266" s="166"/>
      <c r="D266" s="181"/>
      <c r="E266" s="167"/>
      <c r="F266" s="266" t="s">
        <v>3013</v>
      </c>
      <c r="G266" s="266"/>
      <c r="H266" s="325" t="s">
        <v>5051</v>
      </c>
      <c r="I266" s="326"/>
      <c r="J266" s="326"/>
      <c r="K266" s="326"/>
      <c r="L266" s="327"/>
      <c r="M266" s="41" t="s">
        <v>3011</v>
      </c>
      <c r="N266" s="67"/>
      <c r="O266" s="66"/>
      <c r="P266" s="288" t="s">
        <v>3015</v>
      </c>
      <c r="Q266" s="272"/>
      <c r="R266" s="272"/>
      <c r="S266" s="273"/>
      <c r="T266" s="274" t="s">
        <v>15</v>
      </c>
      <c r="U266" s="275"/>
      <c r="V266" s="276"/>
      <c r="W266" s="90">
        <v>34999</v>
      </c>
      <c r="X266" s="92">
        <f t="shared" si="33"/>
        <v>50400</v>
      </c>
      <c r="Y266" s="90">
        <v>34066</v>
      </c>
      <c r="Z266" s="92">
        <f t="shared" si="34"/>
        <v>49060</v>
      </c>
      <c r="AA266" s="195" t="s">
        <v>1568</v>
      </c>
      <c r="AB266" s="137">
        <f t="shared" si="39"/>
        <v>-2.6657904511557473E-2</v>
      </c>
      <c r="AC266" s="54" t="s">
        <v>3967</v>
      </c>
      <c r="AD266" s="172">
        <f t="shared" si="35"/>
        <v>2.857142857142847E-2</v>
      </c>
      <c r="AE266" s="90">
        <v>34999</v>
      </c>
      <c r="AF266" s="92">
        <v>49000</v>
      </c>
      <c r="AI266" s="253"/>
    </row>
    <row r="267" spans="1:35" s="3" customFormat="1" ht="105" customHeight="1" thickBot="1">
      <c r="A267" s="278"/>
      <c r="B267" s="267"/>
      <c r="C267" s="166"/>
      <c r="D267" s="181"/>
      <c r="E267" s="167"/>
      <c r="F267" s="267"/>
      <c r="G267" s="267"/>
      <c r="H267" s="311"/>
      <c r="I267" s="311"/>
      <c r="J267" s="311"/>
      <c r="K267" s="311"/>
      <c r="L267" s="312"/>
      <c r="M267" s="41" t="s">
        <v>3012</v>
      </c>
      <c r="N267" s="67"/>
      <c r="O267" s="66"/>
      <c r="P267" s="288" t="s">
        <v>3014</v>
      </c>
      <c r="Q267" s="272"/>
      <c r="R267" s="272"/>
      <c r="S267" s="273"/>
      <c r="T267" s="274" t="s">
        <v>11</v>
      </c>
      <c r="U267" s="275"/>
      <c r="V267" s="276"/>
      <c r="W267" s="90">
        <v>34502</v>
      </c>
      <c r="X267" s="92">
        <f t="shared" si="33"/>
        <v>49680</v>
      </c>
      <c r="Y267" s="90">
        <v>31384</v>
      </c>
      <c r="Z267" s="92">
        <f t="shared" si="34"/>
        <v>45190</v>
      </c>
      <c r="AA267" s="195" t="s">
        <v>1568</v>
      </c>
      <c r="AB267" s="137">
        <f t="shared" si="39"/>
        <v>-9.0371572662454325E-2</v>
      </c>
      <c r="AC267" s="54" t="s">
        <v>3967</v>
      </c>
      <c r="AD267" s="172">
        <f t="shared" si="35"/>
        <v>2.857142857142847E-2</v>
      </c>
      <c r="AE267" s="90">
        <v>34502</v>
      </c>
      <c r="AF267" s="92">
        <v>48300</v>
      </c>
      <c r="AI267" s="253"/>
    </row>
    <row r="268" spans="1:35" s="3" customFormat="1" ht="105" customHeight="1" thickBot="1">
      <c r="A268" s="279"/>
      <c r="B268" s="280"/>
      <c r="C268" s="166"/>
      <c r="D268" s="181"/>
      <c r="E268" s="167"/>
      <c r="F268" s="280"/>
      <c r="G268" s="280"/>
      <c r="H268" s="313"/>
      <c r="I268" s="313"/>
      <c r="J268" s="313"/>
      <c r="K268" s="313"/>
      <c r="L268" s="314"/>
      <c r="M268" s="41" t="s">
        <v>3335</v>
      </c>
      <c r="N268" s="67"/>
      <c r="O268" s="66"/>
      <c r="P268" s="288" t="s">
        <v>3336</v>
      </c>
      <c r="Q268" s="272"/>
      <c r="R268" s="272"/>
      <c r="S268" s="273"/>
      <c r="T268" s="274" t="s">
        <v>1396</v>
      </c>
      <c r="U268" s="275"/>
      <c r="V268" s="276"/>
      <c r="W268" s="90">
        <v>41253</v>
      </c>
      <c r="X268" s="92">
        <f t="shared" si="33"/>
        <v>59400</v>
      </c>
      <c r="Y268" s="90">
        <v>39371</v>
      </c>
      <c r="Z268" s="92">
        <f t="shared" si="34"/>
        <v>56690</v>
      </c>
      <c r="AA268" s="195" t="s">
        <v>1568</v>
      </c>
      <c r="AB268" s="137">
        <f t="shared" si="39"/>
        <v>-4.5620924538821384E-2</v>
      </c>
      <c r="AC268" s="54" t="s">
        <v>3967</v>
      </c>
      <c r="AD268" s="172">
        <f t="shared" si="35"/>
        <v>2.857142857142847E-2</v>
      </c>
      <c r="AE268" s="90">
        <v>41253</v>
      </c>
      <c r="AF268" s="92">
        <v>57750</v>
      </c>
      <c r="AI268" s="253"/>
    </row>
    <row r="269" spans="1:35" s="3" customFormat="1" ht="108.75" customHeight="1" thickBot="1">
      <c r="A269" s="293"/>
      <c r="B269" s="266"/>
      <c r="C269" s="166"/>
      <c r="D269" s="181"/>
      <c r="E269" s="167"/>
      <c r="F269" s="266" t="s">
        <v>3026</v>
      </c>
      <c r="G269" s="266"/>
      <c r="H269" s="325" t="s">
        <v>5052</v>
      </c>
      <c r="I269" s="326"/>
      <c r="J269" s="326"/>
      <c r="K269" s="326"/>
      <c r="L269" s="327"/>
      <c r="M269" s="41" t="s">
        <v>3027</v>
      </c>
      <c r="N269" s="67"/>
      <c r="O269" s="66"/>
      <c r="P269" s="288" t="s">
        <v>3029</v>
      </c>
      <c r="Q269" s="272"/>
      <c r="R269" s="272"/>
      <c r="S269" s="273"/>
      <c r="T269" s="274" t="s">
        <v>15</v>
      </c>
      <c r="U269" s="275"/>
      <c r="V269" s="276"/>
      <c r="W269" s="90">
        <v>37814</v>
      </c>
      <c r="X269" s="92">
        <f t="shared" si="33"/>
        <v>54450</v>
      </c>
      <c r="Y269" s="90">
        <v>34669</v>
      </c>
      <c r="Z269" s="92">
        <f t="shared" si="34"/>
        <v>49920</v>
      </c>
      <c r="AA269" s="195" t="s">
        <v>1568</v>
      </c>
      <c r="AB269" s="137">
        <f t="shared" si="39"/>
        <v>-8.3170254403131083E-2</v>
      </c>
      <c r="AC269" s="54" t="s">
        <v>3967</v>
      </c>
      <c r="AD269" s="172">
        <f t="shared" si="35"/>
        <v>2.8522856063468049E-2</v>
      </c>
      <c r="AE269" s="90">
        <v>37814</v>
      </c>
      <c r="AF269" s="92">
        <v>52940</v>
      </c>
      <c r="AI269" s="253"/>
    </row>
    <row r="270" spans="1:35" s="3" customFormat="1" ht="108.75" customHeight="1" thickBot="1">
      <c r="A270" s="278"/>
      <c r="B270" s="267"/>
      <c r="C270" s="166"/>
      <c r="D270" s="181"/>
      <c r="E270" s="167"/>
      <c r="F270" s="267"/>
      <c r="G270" s="267"/>
      <c r="H270" s="311"/>
      <c r="I270" s="311"/>
      <c r="J270" s="311"/>
      <c r="K270" s="311"/>
      <c r="L270" s="312"/>
      <c r="M270" s="41" t="s">
        <v>3028</v>
      </c>
      <c r="N270" s="67"/>
      <c r="O270" s="66"/>
      <c r="P270" s="288" t="s">
        <v>3030</v>
      </c>
      <c r="Q270" s="272"/>
      <c r="R270" s="272"/>
      <c r="S270" s="273"/>
      <c r="T270" s="274" t="s">
        <v>11</v>
      </c>
      <c r="U270" s="275"/>
      <c r="V270" s="276"/>
      <c r="W270" s="90">
        <v>37139</v>
      </c>
      <c r="X270" s="92">
        <f t="shared" si="33"/>
        <v>53480</v>
      </c>
      <c r="Y270" s="90">
        <v>32433</v>
      </c>
      <c r="Z270" s="92">
        <f t="shared" si="34"/>
        <v>46700</v>
      </c>
      <c r="AA270" s="195" t="s">
        <v>1568</v>
      </c>
      <c r="AB270" s="137">
        <f t="shared" si="39"/>
        <v>-0.12671315867416999</v>
      </c>
      <c r="AC270" s="54" t="s">
        <v>3967</v>
      </c>
      <c r="AD270" s="172">
        <f t="shared" si="35"/>
        <v>2.8659357568763255E-2</v>
      </c>
      <c r="AE270" s="90">
        <v>37139</v>
      </c>
      <c r="AF270" s="92">
        <v>51990</v>
      </c>
      <c r="AI270" s="253"/>
    </row>
    <row r="271" spans="1:35" s="3" customFormat="1" ht="108.75" customHeight="1" thickBot="1">
      <c r="A271" s="279"/>
      <c r="B271" s="280"/>
      <c r="C271" s="166"/>
      <c r="D271" s="181"/>
      <c r="E271" s="167"/>
      <c r="F271" s="280"/>
      <c r="G271" s="280"/>
      <c r="H271" s="313"/>
      <c r="I271" s="313"/>
      <c r="J271" s="313"/>
      <c r="K271" s="313"/>
      <c r="L271" s="314"/>
      <c r="M271" s="41" t="s">
        <v>3325</v>
      </c>
      <c r="N271" s="67"/>
      <c r="O271" s="66"/>
      <c r="P271" s="288" t="s">
        <v>3326</v>
      </c>
      <c r="Q271" s="272"/>
      <c r="R271" s="272"/>
      <c r="S271" s="273"/>
      <c r="T271" s="274" t="s">
        <v>1396</v>
      </c>
      <c r="U271" s="275"/>
      <c r="V271" s="276"/>
      <c r="W271" s="90">
        <v>42445</v>
      </c>
      <c r="X271" s="92">
        <f t="shared" si="33"/>
        <v>61120</v>
      </c>
      <c r="Y271" s="90">
        <v>38228</v>
      </c>
      <c r="Z271" s="92">
        <f t="shared" si="34"/>
        <v>55050</v>
      </c>
      <c r="AA271" s="195" t="s">
        <v>1568</v>
      </c>
      <c r="AB271" s="137">
        <f t="shared" si="39"/>
        <v>-9.9352102721168567E-2</v>
      </c>
      <c r="AC271" s="54" t="s">
        <v>3967</v>
      </c>
      <c r="AD271" s="172">
        <f t="shared" si="35"/>
        <v>2.8609895658027629E-2</v>
      </c>
      <c r="AE271" s="90">
        <v>42445</v>
      </c>
      <c r="AF271" s="92">
        <v>59420</v>
      </c>
      <c r="AI271" s="253"/>
    </row>
    <row r="272" spans="1:35" s="3" customFormat="1" ht="99.75" customHeight="1" thickBot="1">
      <c r="A272" s="293"/>
      <c r="B272" s="266"/>
      <c r="C272" s="166"/>
      <c r="D272" s="181"/>
      <c r="E272" s="167"/>
      <c r="F272" s="266" t="s">
        <v>3031</v>
      </c>
      <c r="G272" s="266"/>
      <c r="H272" s="325" t="s">
        <v>5053</v>
      </c>
      <c r="I272" s="326"/>
      <c r="J272" s="326"/>
      <c r="K272" s="326"/>
      <c r="L272" s="327"/>
      <c r="M272" s="41" t="s">
        <v>3032</v>
      </c>
      <c r="N272" s="67"/>
      <c r="O272" s="66"/>
      <c r="P272" s="288" t="s">
        <v>3034</v>
      </c>
      <c r="Q272" s="272"/>
      <c r="R272" s="272"/>
      <c r="S272" s="273"/>
      <c r="T272" s="274" t="s">
        <v>15</v>
      </c>
      <c r="U272" s="275"/>
      <c r="V272" s="276"/>
      <c r="W272" s="90">
        <v>36853</v>
      </c>
      <c r="X272" s="92">
        <f t="shared" si="33"/>
        <v>53070</v>
      </c>
      <c r="Y272" s="90">
        <v>34765</v>
      </c>
      <c r="Z272" s="92">
        <f t="shared" si="34"/>
        <v>50060</v>
      </c>
      <c r="AA272" s="195" t="s">
        <v>1568</v>
      </c>
      <c r="AB272" s="137">
        <f t="shared" si="39"/>
        <v>-5.6657531272894968E-2</v>
      </c>
      <c r="AC272" s="54" t="s">
        <v>3967</v>
      </c>
      <c r="AD272" s="172">
        <f t="shared" si="35"/>
        <v>2.868773018026749E-2</v>
      </c>
      <c r="AE272" s="90">
        <v>36853</v>
      </c>
      <c r="AF272" s="92">
        <v>51590</v>
      </c>
      <c r="AI272" s="253"/>
    </row>
    <row r="273" spans="1:35" s="3" customFormat="1" ht="99.75" customHeight="1" thickBot="1">
      <c r="A273" s="278"/>
      <c r="B273" s="267"/>
      <c r="C273" s="166"/>
      <c r="D273" s="181"/>
      <c r="E273" s="167"/>
      <c r="F273" s="267"/>
      <c r="G273" s="267"/>
      <c r="H273" s="311"/>
      <c r="I273" s="311"/>
      <c r="J273" s="311"/>
      <c r="K273" s="311"/>
      <c r="L273" s="312"/>
      <c r="M273" s="41" t="s">
        <v>3033</v>
      </c>
      <c r="N273" s="67"/>
      <c r="O273" s="66"/>
      <c r="P273" s="288" t="s">
        <v>3035</v>
      </c>
      <c r="Q273" s="272"/>
      <c r="R273" s="272"/>
      <c r="S273" s="273"/>
      <c r="T273" s="274" t="s">
        <v>11</v>
      </c>
      <c r="U273" s="275"/>
      <c r="V273" s="276"/>
      <c r="W273" s="90">
        <v>36074</v>
      </c>
      <c r="X273" s="92">
        <f t="shared" si="33"/>
        <v>51950</v>
      </c>
      <c r="Y273" s="90">
        <v>31325</v>
      </c>
      <c r="Z273" s="92">
        <f t="shared" si="34"/>
        <v>45110</v>
      </c>
      <c r="AA273" s="195" t="s">
        <v>1568</v>
      </c>
      <c r="AB273" s="137">
        <f t="shared" si="39"/>
        <v>-0.1316460608748683</v>
      </c>
      <c r="AC273" s="54" t="s">
        <v>3967</v>
      </c>
      <c r="AD273" s="172">
        <f t="shared" si="35"/>
        <v>2.8712871287128738E-2</v>
      </c>
      <c r="AE273" s="90">
        <v>36074</v>
      </c>
      <c r="AF273" s="92">
        <v>50500</v>
      </c>
      <c r="AI273" s="253"/>
    </row>
    <row r="274" spans="1:35" s="3" customFormat="1" ht="99.75" customHeight="1" thickBot="1">
      <c r="A274" s="279"/>
      <c r="B274" s="280"/>
      <c r="C274" s="166"/>
      <c r="D274" s="181"/>
      <c r="E274" s="167"/>
      <c r="F274" s="280"/>
      <c r="G274" s="280"/>
      <c r="H274" s="313"/>
      <c r="I274" s="313"/>
      <c r="J274" s="313"/>
      <c r="K274" s="313"/>
      <c r="L274" s="314"/>
      <c r="M274" s="41" t="s">
        <v>3238</v>
      </c>
      <c r="N274" s="67"/>
      <c r="O274" s="66"/>
      <c r="P274" s="288" t="s">
        <v>3239</v>
      </c>
      <c r="Q274" s="272"/>
      <c r="R274" s="272"/>
      <c r="S274" s="273"/>
      <c r="T274" s="274" t="s">
        <v>1396</v>
      </c>
      <c r="U274" s="275"/>
      <c r="V274" s="276"/>
      <c r="W274" s="90">
        <v>41280</v>
      </c>
      <c r="X274" s="92">
        <f t="shared" si="33"/>
        <v>59440</v>
      </c>
      <c r="Y274" s="90">
        <v>38476</v>
      </c>
      <c r="Z274" s="92">
        <f t="shared" si="34"/>
        <v>55410</v>
      </c>
      <c r="AA274" s="195" t="s">
        <v>1568</v>
      </c>
      <c r="AB274" s="137">
        <f t="shared" si="39"/>
        <v>-6.7926356589147252E-2</v>
      </c>
      <c r="AC274" s="54" t="s">
        <v>3967</v>
      </c>
      <c r="AD274" s="172">
        <f t="shared" si="35"/>
        <v>2.8551652535040661E-2</v>
      </c>
      <c r="AE274" s="90">
        <v>41280</v>
      </c>
      <c r="AF274" s="92">
        <v>57790</v>
      </c>
      <c r="AI274" s="253"/>
    </row>
    <row r="275" spans="1:35" s="3" customFormat="1" ht="113.25" customHeight="1" thickBot="1">
      <c r="A275" s="293"/>
      <c r="B275" s="266"/>
      <c r="C275" s="166"/>
      <c r="D275" s="181"/>
      <c r="E275" s="167"/>
      <c r="F275" s="266" t="s">
        <v>3068</v>
      </c>
      <c r="G275" s="266"/>
      <c r="H275" s="325" t="s">
        <v>5054</v>
      </c>
      <c r="I275" s="326"/>
      <c r="J275" s="326"/>
      <c r="K275" s="326"/>
      <c r="L275" s="327"/>
      <c r="M275" s="41" t="s">
        <v>3066</v>
      </c>
      <c r="N275" s="67"/>
      <c r="O275" s="66"/>
      <c r="P275" s="288" t="s">
        <v>3005</v>
      </c>
      <c r="Q275" s="272"/>
      <c r="R275" s="272"/>
      <c r="S275" s="273"/>
      <c r="T275" s="274" t="s">
        <v>15</v>
      </c>
      <c r="U275" s="275"/>
      <c r="V275" s="276"/>
      <c r="W275" s="90">
        <v>34397</v>
      </c>
      <c r="X275" s="92">
        <f t="shared" si="33"/>
        <v>49530</v>
      </c>
      <c r="Y275" s="90">
        <v>29066</v>
      </c>
      <c r="Z275" s="92">
        <f t="shared" si="34"/>
        <v>41860</v>
      </c>
      <c r="AA275" s="195" t="s">
        <v>1568</v>
      </c>
      <c r="AB275" s="137">
        <f t="shared" si="39"/>
        <v>-0.1549844463179928</v>
      </c>
      <c r="AC275" s="54" t="s">
        <v>3967</v>
      </c>
      <c r="AD275" s="172">
        <f t="shared" si="35"/>
        <v>2.8446843853820569E-2</v>
      </c>
      <c r="AE275" s="90">
        <v>34397</v>
      </c>
      <c r="AF275" s="92">
        <v>48160</v>
      </c>
      <c r="AI275" s="253"/>
    </row>
    <row r="276" spans="1:35" s="3" customFormat="1" ht="113.25" customHeight="1" thickBot="1">
      <c r="A276" s="278"/>
      <c r="B276" s="267"/>
      <c r="C276" s="166"/>
      <c r="D276" s="181"/>
      <c r="E276" s="167"/>
      <c r="F276" s="267"/>
      <c r="G276" s="267"/>
      <c r="H276" s="311"/>
      <c r="I276" s="311"/>
      <c r="J276" s="311"/>
      <c r="K276" s="311"/>
      <c r="L276" s="312"/>
      <c r="M276" s="41" t="s">
        <v>3067</v>
      </c>
      <c r="N276" s="67"/>
      <c r="O276" s="66"/>
      <c r="P276" s="288" t="s">
        <v>3004</v>
      </c>
      <c r="Q276" s="272"/>
      <c r="R276" s="272"/>
      <c r="S276" s="273"/>
      <c r="T276" s="274" t="s">
        <v>11</v>
      </c>
      <c r="U276" s="275"/>
      <c r="V276" s="276"/>
      <c r="W276" s="90">
        <v>34544</v>
      </c>
      <c r="X276" s="92">
        <f t="shared" si="33"/>
        <v>49740</v>
      </c>
      <c r="Y276" s="90">
        <v>30097</v>
      </c>
      <c r="Z276" s="92">
        <f t="shared" si="34"/>
        <v>43340</v>
      </c>
      <c r="AA276" s="195" t="s">
        <v>1568</v>
      </c>
      <c r="AB276" s="137">
        <f t="shared" si="39"/>
        <v>-0.12873436776285319</v>
      </c>
      <c r="AC276" s="54" t="s">
        <v>3967</v>
      </c>
      <c r="AD276" s="172">
        <f t="shared" si="35"/>
        <v>2.8535980148883366E-2</v>
      </c>
      <c r="AE276" s="90">
        <v>34544</v>
      </c>
      <c r="AF276" s="92">
        <v>48360</v>
      </c>
      <c r="AI276" s="253"/>
    </row>
    <row r="277" spans="1:35" s="3" customFormat="1" ht="113.25" customHeight="1" thickBot="1">
      <c r="A277" s="279"/>
      <c r="B277" s="280"/>
      <c r="C277" s="166"/>
      <c r="D277" s="181"/>
      <c r="E277" s="167"/>
      <c r="F277" s="280"/>
      <c r="G277" s="280"/>
      <c r="H277" s="313"/>
      <c r="I277" s="313"/>
      <c r="J277" s="313"/>
      <c r="K277" s="313"/>
      <c r="L277" s="314"/>
      <c r="M277" s="41" t="s">
        <v>3240</v>
      </c>
      <c r="N277" s="67"/>
      <c r="O277" s="66"/>
      <c r="P277" s="288" t="s">
        <v>3241</v>
      </c>
      <c r="Q277" s="272"/>
      <c r="R277" s="272"/>
      <c r="S277" s="273"/>
      <c r="T277" s="274" t="s">
        <v>1396</v>
      </c>
      <c r="U277" s="275"/>
      <c r="V277" s="276"/>
      <c r="W277" s="90">
        <v>39623</v>
      </c>
      <c r="X277" s="92">
        <f t="shared" si="33"/>
        <v>57060</v>
      </c>
      <c r="Y277" s="90">
        <v>34888</v>
      </c>
      <c r="Z277" s="92">
        <f t="shared" si="34"/>
        <v>50240</v>
      </c>
      <c r="AA277" s="195" t="s">
        <v>1568</v>
      </c>
      <c r="AB277" s="137">
        <f t="shared" si="39"/>
        <v>-0.11950129975014512</v>
      </c>
      <c r="AC277" s="54" t="s">
        <v>3967</v>
      </c>
      <c r="AD277" s="172">
        <f t="shared" si="35"/>
        <v>2.8664142779881052E-2</v>
      </c>
      <c r="AE277" s="90">
        <v>39623</v>
      </c>
      <c r="AF277" s="92">
        <v>55470</v>
      </c>
      <c r="AI277" s="253"/>
    </row>
    <row r="278" spans="1:35" s="3" customFormat="1" ht="105.75" customHeight="1" thickBot="1">
      <c r="A278" s="293"/>
      <c r="B278" s="266"/>
      <c r="C278" s="166"/>
      <c r="D278" s="181"/>
      <c r="E278" s="167"/>
      <c r="F278" s="266" t="s">
        <v>3069</v>
      </c>
      <c r="G278" s="266"/>
      <c r="H278" s="325" t="s">
        <v>5055</v>
      </c>
      <c r="I278" s="326"/>
      <c r="J278" s="326"/>
      <c r="K278" s="326"/>
      <c r="L278" s="327"/>
      <c r="M278" s="41" t="s">
        <v>3070</v>
      </c>
      <c r="N278" s="67"/>
      <c r="O278" s="66"/>
      <c r="P278" s="288" t="s">
        <v>3073</v>
      </c>
      <c r="Q278" s="272"/>
      <c r="R278" s="272"/>
      <c r="S278" s="273"/>
      <c r="T278" s="274" t="s">
        <v>15</v>
      </c>
      <c r="U278" s="275"/>
      <c r="V278" s="276"/>
      <c r="W278" s="90">
        <v>31582</v>
      </c>
      <c r="X278" s="92">
        <f t="shared" si="33"/>
        <v>45480</v>
      </c>
      <c r="Y278" s="90">
        <v>28463</v>
      </c>
      <c r="Z278" s="92">
        <f t="shared" si="34"/>
        <v>40990</v>
      </c>
      <c r="AA278" s="195" t="s">
        <v>1568</v>
      </c>
      <c r="AB278" s="137">
        <f t="shared" si="39"/>
        <v>-9.8758786650623764E-2</v>
      </c>
      <c r="AC278" s="54" t="s">
        <v>3967</v>
      </c>
      <c r="AD278" s="172">
        <f t="shared" si="35"/>
        <v>2.8726532458719811E-2</v>
      </c>
      <c r="AE278" s="90">
        <v>31582</v>
      </c>
      <c r="AF278" s="92">
        <v>44210</v>
      </c>
      <c r="AI278" s="253"/>
    </row>
    <row r="279" spans="1:35" s="3" customFormat="1" ht="105.75" customHeight="1" thickBot="1">
      <c r="A279" s="278"/>
      <c r="B279" s="267"/>
      <c r="C279" s="166"/>
      <c r="D279" s="181"/>
      <c r="E279" s="167"/>
      <c r="F279" s="267"/>
      <c r="G279" s="267"/>
      <c r="H279" s="311"/>
      <c r="I279" s="311"/>
      <c r="J279" s="311"/>
      <c r="K279" s="311"/>
      <c r="L279" s="312"/>
      <c r="M279" s="41" t="s">
        <v>3071</v>
      </c>
      <c r="N279" s="67"/>
      <c r="O279" s="66"/>
      <c r="P279" s="288" t="s">
        <v>3072</v>
      </c>
      <c r="Q279" s="272"/>
      <c r="R279" s="272"/>
      <c r="S279" s="273"/>
      <c r="T279" s="274" t="s">
        <v>11</v>
      </c>
      <c r="U279" s="275"/>
      <c r="V279" s="276"/>
      <c r="W279" s="90">
        <v>31907</v>
      </c>
      <c r="X279" s="92">
        <f t="shared" si="33"/>
        <v>45950</v>
      </c>
      <c r="Y279" s="90">
        <v>29049</v>
      </c>
      <c r="Z279" s="92">
        <f t="shared" si="34"/>
        <v>41830</v>
      </c>
      <c r="AA279" s="195" t="s">
        <v>1568</v>
      </c>
      <c r="AB279" s="137">
        <f t="shared" si="39"/>
        <v>-8.9572821011063453E-2</v>
      </c>
      <c r="AC279" s="54" t="s">
        <v>3967</v>
      </c>
      <c r="AD279" s="172">
        <f t="shared" si="35"/>
        <v>2.8654578016565901E-2</v>
      </c>
      <c r="AE279" s="90">
        <v>31907</v>
      </c>
      <c r="AF279" s="92">
        <v>44670</v>
      </c>
      <c r="AI279" s="253"/>
    </row>
    <row r="280" spans="1:35" s="3" customFormat="1" ht="105.75" customHeight="1" thickBot="1">
      <c r="A280" s="279"/>
      <c r="B280" s="280"/>
      <c r="C280" s="166"/>
      <c r="D280" s="181"/>
      <c r="E280" s="167"/>
      <c r="F280" s="280"/>
      <c r="G280" s="280"/>
      <c r="H280" s="313"/>
      <c r="I280" s="313"/>
      <c r="J280" s="313"/>
      <c r="K280" s="313"/>
      <c r="L280" s="314"/>
      <c r="M280" s="41" t="s">
        <v>3262</v>
      </c>
      <c r="N280" s="67"/>
      <c r="O280" s="66"/>
      <c r="P280" s="288" t="s">
        <v>3263</v>
      </c>
      <c r="Q280" s="272"/>
      <c r="R280" s="272"/>
      <c r="S280" s="273"/>
      <c r="T280" s="274" t="s">
        <v>1396</v>
      </c>
      <c r="U280" s="275"/>
      <c r="V280" s="276"/>
      <c r="W280" s="90">
        <v>38431</v>
      </c>
      <c r="X280" s="92">
        <f t="shared" si="33"/>
        <v>55340</v>
      </c>
      <c r="Y280" s="90">
        <v>36032</v>
      </c>
      <c r="Z280" s="92">
        <f t="shared" si="34"/>
        <v>51890</v>
      </c>
      <c r="AA280" s="195" t="s">
        <v>1568</v>
      </c>
      <c r="AB280" s="137">
        <f t="shared" si="39"/>
        <v>-6.2423564310062241E-2</v>
      </c>
      <c r="AC280" s="54" t="s">
        <v>3967</v>
      </c>
      <c r="AD280" s="172">
        <f t="shared" si="35"/>
        <v>2.8624535315985078E-2</v>
      </c>
      <c r="AE280" s="90">
        <v>38431</v>
      </c>
      <c r="AF280" s="92">
        <v>53800</v>
      </c>
      <c r="AI280" s="253"/>
    </row>
    <row r="281" spans="1:35" s="3" customFormat="1" ht="120.75" customHeight="1" thickBot="1">
      <c r="A281" s="293"/>
      <c r="B281" s="266"/>
      <c r="C281" s="166"/>
      <c r="D281" s="181"/>
      <c r="E281" s="167"/>
      <c r="F281" s="266" t="s">
        <v>3074</v>
      </c>
      <c r="G281" s="266"/>
      <c r="H281" s="325" t="s">
        <v>5056</v>
      </c>
      <c r="I281" s="326"/>
      <c r="J281" s="326"/>
      <c r="K281" s="326"/>
      <c r="L281" s="327"/>
      <c r="M281" s="41" t="s">
        <v>3075</v>
      </c>
      <c r="N281" s="67"/>
      <c r="O281" s="66"/>
      <c r="P281" s="288" t="s">
        <v>3077</v>
      </c>
      <c r="Q281" s="272"/>
      <c r="R281" s="272"/>
      <c r="S281" s="273"/>
      <c r="T281" s="274" t="s">
        <v>15</v>
      </c>
      <c r="U281" s="275"/>
      <c r="V281" s="276"/>
      <c r="W281" s="90">
        <v>24522</v>
      </c>
      <c r="X281" s="92">
        <f t="shared" si="33"/>
        <v>35310</v>
      </c>
      <c r="Y281" s="90">
        <v>22109</v>
      </c>
      <c r="Z281" s="92">
        <f t="shared" si="34"/>
        <v>31840</v>
      </c>
      <c r="AA281" s="195" t="s">
        <v>1568</v>
      </c>
      <c r="AB281" s="137">
        <f t="shared" si="39"/>
        <v>-9.8401435445722218E-2</v>
      </c>
      <c r="AC281" s="54" t="s">
        <v>3967</v>
      </c>
      <c r="AD281" s="172">
        <f t="shared" si="35"/>
        <v>2.8546460821438968E-2</v>
      </c>
      <c r="AE281" s="90">
        <v>24522</v>
      </c>
      <c r="AF281" s="92">
        <v>34330</v>
      </c>
      <c r="AI281" s="253"/>
    </row>
    <row r="282" spans="1:35" s="3" customFormat="1" ht="120.75" customHeight="1" thickBot="1">
      <c r="A282" s="278"/>
      <c r="B282" s="267"/>
      <c r="C282" s="166"/>
      <c r="D282" s="181"/>
      <c r="E282" s="167"/>
      <c r="F282" s="267"/>
      <c r="G282" s="267"/>
      <c r="H282" s="311"/>
      <c r="I282" s="311"/>
      <c r="J282" s="311"/>
      <c r="K282" s="311"/>
      <c r="L282" s="312"/>
      <c r="M282" s="41" t="s">
        <v>3076</v>
      </c>
      <c r="N282" s="67"/>
      <c r="O282" s="66"/>
      <c r="P282" s="288" t="s">
        <v>3078</v>
      </c>
      <c r="Q282" s="272"/>
      <c r="R282" s="272"/>
      <c r="S282" s="273"/>
      <c r="T282" s="274" t="s">
        <v>11</v>
      </c>
      <c r="U282" s="275"/>
      <c r="V282" s="276"/>
      <c r="W282" s="90">
        <v>24508</v>
      </c>
      <c r="X282" s="92">
        <f t="shared" si="33"/>
        <v>35290</v>
      </c>
      <c r="Y282" s="90">
        <v>22852</v>
      </c>
      <c r="Z282" s="92">
        <f t="shared" si="34"/>
        <v>32910</v>
      </c>
      <c r="AA282" s="195" t="s">
        <v>1568</v>
      </c>
      <c r="AB282" s="137">
        <f t="shared" si="39"/>
        <v>-6.7569773135302769E-2</v>
      </c>
      <c r="AC282" s="54" t="s">
        <v>3967</v>
      </c>
      <c r="AD282" s="172">
        <f t="shared" si="35"/>
        <v>2.8563101136694913E-2</v>
      </c>
      <c r="AE282" s="90">
        <v>24508</v>
      </c>
      <c r="AF282" s="92">
        <v>34310</v>
      </c>
      <c r="AI282" s="253"/>
    </row>
    <row r="283" spans="1:35" s="3" customFormat="1" ht="120.75" customHeight="1" thickBot="1">
      <c r="A283" s="279"/>
      <c r="B283" s="280"/>
      <c r="C283" s="166"/>
      <c r="D283" s="181"/>
      <c r="E283" s="167"/>
      <c r="F283" s="280"/>
      <c r="G283" s="280"/>
      <c r="H283" s="313"/>
      <c r="I283" s="313"/>
      <c r="J283" s="313"/>
      <c r="K283" s="313"/>
      <c r="L283" s="314"/>
      <c r="M283" s="41" t="s">
        <v>3260</v>
      </c>
      <c r="N283" s="67"/>
      <c r="O283" s="66"/>
      <c r="P283" s="288" t="s">
        <v>3261</v>
      </c>
      <c r="Q283" s="272"/>
      <c r="R283" s="272"/>
      <c r="S283" s="273"/>
      <c r="T283" s="274" t="s">
        <v>1396</v>
      </c>
      <c r="U283" s="275"/>
      <c r="V283" s="276"/>
      <c r="W283" s="90">
        <v>30476</v>
      </c>
      <c r="X283" s="92">
        <f t="shared" si="33"/>
        <v>43890</v>
      </c>
      <c r="Y283" s="90">
        <v>28077</v>
      </c>
      <c r="Z283" s="92">
        <f t="shared" si="34"/>
        <v>40430</v>
      </c>
      <c r="AA283" s="195" t="s">
        <v>1568</v>
      </c>
      <c r="AB283" s="137">
        <f t="shared" si="39"/>
        <v>-7.8717679485496794E-2</v>
      </c>
      <c r="AC283" s="54" t="s">
        <v>3967</v>
      </c>
      <c r="AD283" s="172">
        <f t="shared" si="35"/>
        <v>2.8591516287790109E-2</v>
      </c>
      <c r="AE283" s="90">
        <v>30476</v>
      </c>
      <c r="AF283" s="92">
        <v>42670</v>
      </c>
      <c r="AI283" s="253"/>
    </row>
    <row r="284" spans="1:35" s="3" customFormat="1" ht="90" customHeight="1" thickBot="1">
      <c r="A284" s="293"/>
      <c r="B284" s="266"/>
      <c r="C284" s="166"/>
      <c r="D284" s="181"/>
      <c r="E284" s="167"/>
      <c r="F284" s="266" t="s">
        <v>2432</v>
      </c>
      <c r="G284" s="266"/>
      <c r="H284" s="325" t="s">
        <v>5057</v>
      </c>
      <c r="I284" s="325"/>
      <c r="J284" s="325"/>
      <c r="K284" s="325"/>
      <c r="L284" s="336"/>
      <c r="M284" s="41" t="s">
        <v>2412</v>
      </c>
      <c r="N284" s="67"/>
      <c r="O284" s="66"/>
      <c r="P284" s="288" t="s">
        <v>2423</v>
      </c>
      <c r="Q284" s="272"/>
      <c r="R284" s="272"/>
      <c r="S284" s="273"/>
      <c r="T284" s="274" t="s">
        <v>15</v>
      </c>
      <c r="U284" s="275"/>
      <c r="V284" s="276"/>
      <c r="W284" s="90">
        <v>44390</v>
      </c>
      <c r="X284" s="92">
        <f t="shared" si="33"/>
        <v>63920</v>
      </c>
      <c r="Y284" s="90">
        <v>42784</v>
      </c>
      <c r="Z284" s="92">
        <f t="shared" si="34"/>
        <v>61610</v>
      </c>
      <c r="AA284" s="195" t="s">
        <v>1568</v>
      </c>
      <c r="AB284" s="137">
        <f t="shared" si="39"/>
        <v>-3.6179319666591603E-2</v>
      </c>
      <c r="AC284" s="54" t="s">
        <v>3967</v>
      </c>
      <c r="AD284" s="172">
        <f t="shared" si="35"/>
        <v>2.8479485116653214E-2</v>
      </c>
      <c r="AE284" s="90">
        <v>44390</v>
      </c>
      <c r="AF284" s="92">
        <v>62150</v>
      </c>
      <c r="AI284" s="253"/>
    </row>
    <row r="285" spans="1:35" s="3" customFormat="1" ht="96.75" customHeight="1" thickBot="1">
      <c r="A285" s="278"/>
      <c r="B285" s="267"/>
      <c r="C285" s="166"/>
      <c r="D285" s="181"/>
      <c r="E285" s="167"/>
      <c r="F285" s="267"/>
      <c r="G285" s="267"/>
      <c r="H285" s="337"/>
      <c r="I285" s="337"/>
      <c r="J285" s="337"/>
      <c r="K285" s="337"/>
      <c r="L285" s="338"/>
      <c r="M285" s="41" t="s">
        <v>2413</v>
      </c>
      <c r="N285" s="67"/>
      <c r="O285" s="66"/>
      <c r="P285" s="288" t="s">
        <v>2422</v>
      </c>
      <c r="Q285" s="272"/>
      <c r="R285" s="272"/>
      <c r="S285" s="273"/>
      <c r="T285" s="274" t="s">
        <v>11</v>
      </c>
      <c r="U285" s="275"/>
      <c r="V285" s="276"/>
      <c r="W285" s="90">
        <v>43317</v>
      </c>
      <c r="X285" s="92">
        <f t="shared" si="33"/>
        <v>62380</v>
      </c>
      <c r="Y285" s="90">
        <v>37614</v>
      </c>
      <c r="Z285" s="92">
        <f t="shared" si="34"/>
        <v>54160</v>
      </c>
      <c r="AA285" s="195" t="s">
        <v>1568</v>
      </c>
      <c r="AB285" s="137">
        <f t="shared" si="39"/>
        <v>-0.13165731698871108</v>
      </c>
      <c r="AC285" s="54" t="s">
        <v>3967</v>
      </c>
      <c r="AD285" s="172">
        <f t="shared" si="35"/>
        <v>2.8693931398416916E-2</v>
      </c>
      <c r="AE285" s="90">
        <v>43317</v>
      </c>
      <c r="AF285" s="92">
        <v>60640</v>
      </c>
      <c r="AI285" s="253"/>
    </row>
    <row r="286" spans="1:35" s="3" customFormat="1" ht="49.5" customHeight="1" thickBot="1">
      <c r="A286" s="278"/>
      <c r="B286" s="267"/>
      <c r="C286" s="166"/>
      <c r="D286" s="181"/>
      <c r="E286" s="167"/>
      <c r="F286" s="267" t="s">
        <v>2433</v>
      </c>
      <c r="G286" s="267"/>
      <c r="H286" s="337" t="s">
        <v>5058</v>
      </c>
      <c r="I286" s="337"/>
      <c r="J286" s="337"/>
      <c r="K286" s="337"/>
      <c r="L286" s="338"/>
      <c r="M286" s="41" t="s">
        <v>2414</v>
      </c>
      <c r="N286" s="67"/>
      <c r="O286" s="66"/>
      <c r="P286" s="288" t="s">
        <v>2426</v>
      </c>
      <c r="Q286" s="272"/>
      <c r="R286" s="272"/>
      <c r="S286" s="273"/>
      <c r="T286" s="274" t="s">
        <v>1396</v>
      </c>
      <c r="U286" s="275"/>
      <c r="V286" s="276"/>
      <c r="W286" s="90">
        <v>42683</v>
      </c>
      <c r="X286" s="92">
        <f t="shared" si="33"/>
        <v>61460</v>
      </c>
      <c r="Y286" s="90">
        <v>41678</v>
      </c>
      <c r="Z286" s="92">
        <f t="shared" si="34"/>
        <v>60020</v>
      </c>
      <c r="AA286" s="195" t="s">
        <v>1568</v>
      </c>
      <c r="AB286" s="137">
        <f t="shared" si="39"/>
        <v>-2.3545673921701815E-2</v>
      </c>
      <c r="AC286" s="54" t="s">
        <v>3967</v>
      </c>
      <c r="AD286" s="172">
        <f t="shared" si="35"/>
        <v>2.8447121820615706E-2</v>
      </c>
      <c r="AE286" s="90">
        <v>42683</v>
      </c>
      <c r="AF286" s="92">
        <v>59760</v>
      </c>
      <c r="AI286" s="253"/>
    </row>
    <row r="287" spans="1:35" s="3" customFormat="1" ht="49.5" customHeight="1" thickBot="1">
      <c r="A287" s="278"/>
      <c r="B287" s="267"/>
      <c r="C287" s="166"/>
      <c r="D287" s="181"/>
      <c r="E287" s="167"/>
      <c r="F287" s="267"/>
      <c r="G287" s="267"/>
      <c r="H287" s="337"/>
      <c r="I287" s="337"/>
      <c r="J287" s="337"/>
      <c r="K287" s="337"/>
      <c r="L287" s="338"/>
      <c r="M287" s="41" t="s">
        <v>2415</v>
      </c>
      <c r="N287" s="67"/>
      <c r="O287" s="66"/>
      <c r="P287" s="288" t="s">
        <v>2425</v>
      </c>
      <c r="Q287" s="272"/>
      <c r="R287" s="272"/>
      <c r="S287" s="273"/>
      <c r="T287" s="274" t="s">
        <v>15</v>
      </c>
      <c r="U287" s="275"/>
      <c r="V287" s="276"/>
      <c r="W287" s="90">
        <v>37330</v>
      </c>
      <c r="X287" s="92">
        <f t="shared" si="33"/>
        <v>53760</v>
      </c>
      <c r="Y287" s="90">
        <v>36429</v>
      </c>
      <c r="Z287" s="92">
        <f t="shared" si="34"/>
        <v>52460</v>
      </c>
      <c r="AA287" s="195" t="s">
        <v>1568</v>
      </c>
      <c r="AB287" s="137">
        <f t="shared" si="39"/>
        <v>-2.4136083578890966E-2</v>
      </c>
      <c r="AC287" s="54" t="s">
        <v>3967</v>
      </c>
      <c r="AD287" s="172">
        <f t="shared" si="35"/>
        <v>2.8702640642939148E-2</v>
      </c>
      <c r="AE287" s="90">
        <v>37330</v>
      </c>
      <c r="AF287" s="92">
        <v>52260</v>
      </c>
      <c r="AI287" s="253"/>
    </row>
    <row r="288" spans="1:35" s="3" customFormat="1" ht="49.5" customHeight="1" thickBot="1">
      <c r="A288" s="279"/>
      <c r="B288" s="280"/>
      <c r="C288" s="166"/>
      <c r="D288" s="181"/>
      <c r="E288" s="167"/>
      <c r="F288" s="280"/>
      <c r="G288" s="280"/>
      <c r="H288" s="339"/>
      <c r="I288" s="339"/>
      <c r="J288" s="339"/>
      <c r="K288" s="339"/>
      <c r="L288" s="340"/>
      <c r="M288" s="41" t="s">
        <v>2416</v>
      </c>
      <c r="N288" s="67"/>
      <c r="O288" s="66"/>
      <c r="P288" s="288" t="s">
        <v>2424</v>
      </c>
      <c r="Q288" s="272"/>
      <c r="R288" s="272"/>
      <c r="S288" s="273"/>
      <c r="T288" s="274" t="s">
        <v>11</v>
      </c>
      <c r="U288" s="275"/>
      <c r="V288" s="276"/>
      <c r="W288" s="90">
        <v>35918</v>
      </c>
      <c r="X288" s="92">
        <f t="shared" si="33"/>
        <v>51720</v>
      </c>
      <c r="Y288" s="90">
        <v>31417</v>
      </c>
      <c r="Z288" s="92">
        <f t="shared" si="34"/>
        <v>45240</v>
      </c>
      <c r="AA288" s="195" t="s">
        <v>1568</v>
      </c>
      <c r="AB288" s="137">
        <f t="shared" si="39"/>
        <v>-0.12531321343059187</v>
      </c>
      <c r="AC288" s="54" t="s">
        <v>3967</v>
      </c>
      <c r="AD288" s="172">
        <f t="shared" si="35"/>
        <v>2.8435076555975325E-2</v>
      </c>
      <c r="AE288" s="90">
        <v>35918</v>
      </c>
      <c r="AF288" s="92">
        <v>50290</v>
      </c>
      <c r="AI288" s="253"/>
    </row>
    <row r="289" spans="1:35" s="3" customFormat="1" ht="90" customHeight="1" thickBot="1">
      <c r="A289" s="293"/>
      <c r="B289" s="266"/>
      <c r="C289" s="166"/>
      <c r="D289" s="181"/>
      <c r="E289" s="167"/>
      <c r="F289" s="266" t="s">
        <v>2434</v>
      </c>
      <c r="G289" s="266"/>
      <c r="H289" s="325" t="s">
        <v>5059</v>
      </c>
      <c r="I289" s="325"/>
      <c r="J289" s="325"/>
      <c r="K289" s="325"/>
      <c r="L289" s="336"/>
      <c r="M289" s="41" t="s">
        <v>2417</v>
      </c>
      <c r="N289" s="67"/>
      <c r="O289" s="66"/>
      <c r="P289" s="288" t="s">
        <v>2428</v>
      </c>
      <c r="Q289" s="272"/>
      <c r="R289" s="272"/>
      <c r="S289" s="273"/>
      <c r="T289" s="274" t="s">
        <v>15</v>
      </c>
      <c r="U289" s="275"/>
      <c r="V289" s="276"/>
      <c r="W289" s="90">
        <v>33780</v>
      </c>
      <c r="X289" s="92">
        <f t="shared" si="33"/>
        <v>48640</v>
      </c>
      <c r="Y289" s="90">
        <v>32847</v>
      </c>
      <c r="Z289" s="92">
        <f t="shared" si="34"/>
        <v>47300</v>
      </c>
      <c r="AA289" s="195" t="s">
        <v>1568</v>
      </c>
      <c r="AB289" s="137">
        <f t="shared" si="39"/>
        <v>-2.7619893428063924E-2</v>
      </c>
      <c r="AC289" s="54" t="s">
        <v>3967</v>
      </c>
      <c r="AD289" s="172">
        <f t="shared" si="35"/>
        <v>2.8547261577500427E-2</v>
      </c>
      <c r="AE289" s="90">
        <v>33780</v>
      </c>
      <c r="AF289" s="92">
        <v>47290</v>
      </c>
      <c r="AI289" s="253"/>
    </row>
    <row r="290" spans="1:35" s="3" customFormat="1" ht="90" customHeight="1" thickBot="1">
      <c r="A290" s="278"/>
      <c r="B290" s="267"/>
      <c r="C290" s="166"/>
      <c r="D290" s="181"/>
      <c r="E290" s="167"/>
      <c r="F290" s="267"/>
      <c r="G290" s="267"/>
      <c r="H290" s="337"/>
      <c r="I290" s="337"/>
      <c r="J290" s="337"/>
      <c r="K290" s="337"/>
      <c r="L290" s="338"/>
      <c r="M290" s="41" t="s">
        <v>2418</v>
      </c>
      <c r="N290" s="67"/>
      <c r="O290" s="66"/>
      <c r="P290" s="288" t="s">
        <v>2427</v>
      </c>
      <c r="Q290" s="272"/>
      <c r="R290" s="272"/>
      <c r="S290" s="273"/>
      <c r="T290" s="274" t="s">
        <v>11</v>
      </c>
      <c r="U290" s="275"/>
      <c r="V290" s="276"/>
      <c r="W290" s="90">
        <v>33482</v>
      </c>
      <c r="X290" s="92">
        <f t="shared" si="33"/>
        <v>48210</v>
      </c>
      <c r="Y290" s="90">
        <v>32094</v>
      </c>
      <c r="Z290" s="92">
        <f t="shared" si="34"/>
        <v>46220</v>
      </c>
      <c r="AA290" s="195" t="s">
        <v>1568</v>
      </c>
      <c r="AB290" s="137">
        <f t="shared" si="39"/>
        <v>-4.1455110208470258E-2</v>
      </c>
      <c r="AC290" s="54" t="s">
        <v>3967</v>
      </c>
      <c r="AD290" s="172">
        <f t="shared" si="35"/>
        <v>2.858971623639861E-2</v>
      </c>
      <c r="AE290" s="90">
        <v>33482</v>
      </c>
      <c r="AF290" s="92">
        <v>46870</v>
      </c>
      <c r="AI290" s="253"/>
    </row>
    <row r="291" spans="1:35" s="3" customFormat="1" ht="148.5" customHeight="1" thickBot="1">
      <c r="A291" s="278"/>
      <c r="B291" s="267"/>
      <c r="C291" s="166"/>
      <c r="D291" s="181"/>
      <c r="E291" s="167"/>
      <c r="F291" s="267" t="s">
        <v>2435</v>
      </c>
      <c r="G291" s="267"/>
      <c r="H291" s="337" t="s">
        <v>5060</v>
      </c>
      <c r="I291" s="337"/>
      <c r="J291" s="337"/>
      <c r="K291" s="337"/>
      <c r="L291" s="338"/>
      <c r="M291" s="41" t="s">
        <v>2419</v>
      </c>
      <c r="N291" s="67"/>
      <c r="O291" s="66"/>
      <c r="P291" s="288" t="s">
        <v>2431</v>
      </c>
      <c r="Q291" s="272"/>
      <c r="R291" s="272"/>
      <c r="S291" s="273"/>
      <c r="T291" s="274" t="s">
        <v>1396</v>
      </c>
      <c r="U291" s="275"/>
      <c r="V291" s="276"/>
      <c r="W291" s="90">
        <v>32293</v>
      </c>
      <c r="X291" s="92">
        <f t="shared" si="33"/>
        <v>46500</v>
      </c>
      <c r="Y291" s="90"/>
      <c r="Z291" s="92">
        <f t="shared" si="34"/>
        <v>0</v>
      </c>
      <c r="AA291" s="196"/>
      <c r="AB291" s="54"/>
      <c r="AC291" s="54" t="s">
        <v>3967</v>
      </c>
      <c r="AD291" s="172">
        <f t="shared" si="35"/>
        <v>2.8533510285335018E-2</v>
      </c>
      <c r="AE291" s="90">
        <v>32293</v>
      </c>
      <c r="AF291" s="92">
        <v>45210</v>
      </c>
      <c r="AI291" s="253"/>
    </row>
    <row r="292" spans="1:35" s="3" customFormat="1" ht="148.5" customHeight="1" thickBot="1">
      <c r="A292" s="278"/>
      <c r="B292" s="267"/>
      <c r="C292" s="166"/>
      <c r="D292" s="181"/>
      <c r="E292" s="167"/>
      <c r="F292" s="267"/>
      <c r="G292" s="267"/>
      <c r="H292" s="337"/>
      <c r="I292" s="337"/>
      <c r="J292" s="337"/>
      <c r="K292" s="337"/>
      <c r="L292" s="338"/>
      <c r="M292" s="41" t="s">
        <v>2420</v>
      </c>
      <c r="N292" s="67"/>
      <c r="O292" s="66"/>
      <c r="P292" s="288" t="s">
        <v>2430</v>
      </c>
      <c r="Q292" s="272"/>
      <c r="R292" s="272"/>
      <c r="S292" s="273"/>
      <c r="T292" s="274" t="s">
        <v>15</v>
      </c>
      <c r="U292" s="275"/>
      <c r="V292" s="276"/>
      <c r="W292" s="90">
        <v>26720</v>
      </c>
      <c r="X292" s="92">
        <f t="shared" ref="X292:X355" si="40">ROUND(W292*1.44/10,0)*10</f>
        <v>38480</v>
      </c>
      <c r="Y292" s="90">
        <v>26492</v>
      </c>
      <c r="Z292" s="92">
        <f t="shared" ref="Z292:Z355" si="41">ROUND(Y292*1.44/10,0)*10</f>
        <v>38150</v>
      </c>
      <c r="AA292" s="195" t="s">
        <v>1568</v>
      </c>
      <c r="AB292" s="137">
        <f t="shared" ref="AB292:AB303" si="42">Y292/W292-1</f>
        <v>-8.5329341317365026E-3</v>
      </c>
      <c r="AC292" s="54" t="s">
        <v>3967</v>
      </c>
      <c r="AD292" s="172">
        <f t="shared" ref="AD292:AD355" si="43">X292/AF292-1</f>
        <v>2.8601978080727175E-2</v>
      </c>
      <c r="AE292" s="90">
        <v>26720</v>
      </c>
      <c r="AF292" s="92">
        <v>37410</v>
      </c>
      <c r="AI292" s="253"/>
    </row>
    <row r="293" spans="1:35" s="3" customFormat="1" ht="148.5" customHeight="1" thickBot="1">
      <c r="A293" s="279"/>
      <c r="B293" s="280"/>
      <c r="C293" s="166"/>
      <c r="D293" s="181"/>
      <c r="E293" s="167"/>
      <c r="F293" s="280"/>
      <c r="G293" s="280"/>
      <c r="H293" s="337"/>
      <c r="I293" s="337"/>
      <c r="J293" s="337"/>
      <c r="K293" s="337"/>
      <c r="L293" s="338"/>
      <c r="M293" s="41" t="s">
        <v>2421</v>
      </c>
      <c r="N293" s="67"/>
      <c r="O293" s="66"/>
      <c r="P293" s="288" t="s">
        <v>2429</v>
      </c>
      <c r="Q293" s="272"/>
      <c r="R293" s="272"/>
      <c r="S293" s="273"/>
      <c r="T293" s="274" t="s">
        <v>11</v>
      </c>
      <c r="U293" s="275"/>
      <c r="V293" s="276"/>
      <c r="W293" s="90">
        <v>26082</v>
      </c>
      <c r="X293" s="92">
        <f t="shared" si="40"/>
        <v>37560</v>
      </c>
      <c r="Y293" s="90">
        <v>25898</v>
      </c>
      <c r="Z293" s="92">
        <f t="shared" si="41"/>
        <v>37290</v>
      </c>
      <c r="AA293" s="195" t="s">
        <v>1568</v>
      </c>
      <c r="AB293" s="137">
        <f t="shared" si="42"/>
        <v>-7.0546737213403876E-3</v>
      </c>
      <c r="AC293" s="54" t="s">
        <v>3967</v>
      </c>
      <c r="AD293" s="172">
        <f t="shared" si="43"/>
        <v>2.8759244042728005E-2</v>
      </c>
      <c r="AE293" s="90">
        <v>26082</v>
      </c>
      <c r="AF293" s="92">
        <v>36510</v>
      </c>
      <c r="AI293" s="253"/>
    </row>
    <row r="294" spans="1:35" s="3" customFormat="1" ht="61.5" customHeight="1" thickBot="1">
      <c r="A294" s="293"/>
      <c r="B294" s="266"/>
      <c r="C294" s="166"/>
      <c r="D294" s="181"/>
      <c r="E294" s="167"/>
      <c r="F294" s="266" t="s">
        <v>3108</v>
      </c>
      <c r="G294" s="266"/>
      <c r="H294" s="325" t="s">
        <v>5061</v>
      </c>
      <c r="I294" s="326"/>
      <c r="J294" s="326"/>
      <c r="K294" s="326"/>
      <c r="L294" s="327"/>
      <c r="M294" s="41" t="s">
        <v>3104</v>
      </c>
      <c r="N294" s="67"/>
      <c r="O294" s="66"/>
      <c r="P294" s="288" t="s">
        <v>3106</v>
      </c>
      <c r="Q294" s="272"/>
      <c r="R294" s="272"/>
      <c r="S294" s="273"/>
      <c r="T294" s="274" t="s">
        <v>11</v>
      </c>
      <c r="U294" s="275"/>
      <c r="V294" s="276"/>
      <c r="W294" s="90">
        <v>8436</v>
      </c>
      <c r="X294" s="92">
        <f t="shared" si="40"/>
        <v>12150</v>
      </c>
      <c r="Y294" s="90">
        <v>7171</v>
      </c>
      <c r="Z294" s="92">
        <f t="shared" si="41"/>
        <v>10330</v>
      </c>
      <c r="AA294" s="195" t="s">
        <v>1568</v>
      </c>
      <c r="AB294" s="137">
        <f t="shared" si="42"/>
        <v>-0.14995258416311052</v>
      </c>
      <c r="AC294" s="54" t="s">
        <v>3967</v>
      </c>
      <c r="AD294" s="172">
        <f t="shared" si="43"/>
        <v>2.8789161727349688E-2</v>
      </c>
      <c r="AE294" s="90">
        <v>8436</v>
      </c>
      <c r="AF294" s="92">
        <v>11810</v>
      </c>
      <c r="AI294" s="253"/>
    </row>
    <row r="295" spans="1:35" s="3" customFormat="1" ht="61.5" customHeight="1" thickBot="1">
      <c r="A295" s="278"/>
      <c r="B295" s="267"/>
      <c r="C295" s="166"/>
      <c r="D295" s="181"/>
      <c r="E295" s="167"/>
      <c r="F295" s="267"/>
      <c r="G295" s="267"/>
      <c r="H295" s="311"/>
      <c r="I295" s="311"/>
      <c r="J295" s="311"/>
      <c r="K295" s="311"/>
      <c r="L295" s="312"/>
      <c r="M295" s="41" t="s">
        <v>3105</v>
      </c>
      <c r="N295" s="67"/>
      <c r="O295" s="66"/>
      <c r="P295" s="288" t="s">
        <v>3107</v>
      </c>
      <c r="Q295" s="272"/>
      <c r="R295" s="272"/>
      <c r="S295" s="273"/>
      <c r="T295" s="274" t="s">
        <v>15</v>
      </c>
      <c r="U295" s="275"/>
      <c r="V295" s="276"/>
      <c r="W295" s="90">
        <v>8436</v>
      </c>
      <c r="X295" s="92">
        <f t="shared" si="40"/>
        <v>12150</v>
      </c>
      <c r="Y295" s="90">
        <v>6327</v>
      </c>
      <c r="Z295" s="92">
        <f t="shared" si="41"/>
        <v>9110</v>
      </c>
      <c r="AA295" s="195" t="s">
        <v>1568</v>
      </c>
      <c r="AB295" s="137">
        <f t="shared" si="42"/>
        <v>-0.25</v>
      </c>
      <c r="AC295" s="54" t="s">
        <v>3967</v>
      </c>
      <c r="AD295" s="172">
        <f t="shared" si="43"/>
        <v>2.8789161727349688E-2</v>
      </c>
      <c r="AE295" s="90">
        <v>8436</v>
      </c>
      <c r="AF295" s="92">
        <v>11810</v>
      </c>
      <c r="AI295" s="253"/>
    </row>
    <row r="296" spans="1:35" s="3" customFormat="1" ht="61.5" customHeight="1" thickBot="1">
      <c r="A296" s="279"/>
      <c r="B296" s="280"/>
      <c r="C296" s="166"/>
      <c r="D296" s="181"/>
      <c r="E296" s="167"/>
      <c r="F296" s="280"/>
      <c r="G296" s="280"/>
      <c r="H296" s="313"/>
      <c r="I296" s="313"/>
      <c r="J296" s="313"/>
      <c r="K296" s="313"/>
      <c r="L296" s="314"/>
      <c r="M296" s="41" t="s">
        <v>3273</v>
      </c>
      <c r="N296" s="67"/>
      <c r="O296" s="66"/>
      <c r="P296" s="288" t="s">
        <v>3274</v>
      </c>
      <c r="Q296" s="272"/>
      <c r="R296" s="272"/>
      <c r="S296" s="273"/>
      <c r="T296" s="274" t="s">
        <v>1396</v>
      </c>
      <c r="U296" s="275"/>
      <c r="V296" s="276"/>
      <c r="W296" s="90">
        <v>10413</v>
      </c>
      <c r="X296" s="92">
        <f t="shared" si="40"/>
        <v>14990</v>
      </c>
      <c r="Y296" s="90">
        <v>8330</v>
      </c>
      <c r="Z296" s="92">
        <f t="shared" si="41"/>
        <v>12000</v>
      </c>
      <c r="AA296" s="195" t="s">
        <v>1568</v>
      </c>
      <c r="AB296" s="137">
        <f t="shared" si="42"/>
        <v>-0.2000384135215596</v>
      </c>
      <c r="AC296" s="54" t="s">
        <v>3967</v>
      </c>
      <c r="AD296" s="172">
        <f t="shared" si="43"/>
        <v>2.8120713305898493E-2</v>
      </c>
      <c r="AE296" s="90">
        <v>10413</v>
      </c>
      <c r="AF296" s="92">
        <v>14580</v>
      </c>
      <c r="AI296" s="253"/>
    </row>
    <row r="297" spans="1:35" s="3" customFormat="1" ht="94.5" customHeight="1" thickBot="1">
      <c r="A297" s="293"/>
      <c r="B297" s="266"/>
      <c r="C297" s="166"/>
      <c r="D297" s="181"/>
      <c r="E297" s="167"/>
      <c r="F297" s="266" t="s">
        <v>3123</v>
      </c>
      <c r="G297" s="266"/>
      <c r="H297" s="325" t="s">
        <v>5062</v>
      </c>
      <c r="I297" s="326"/>
      <c r="J297" s="326"/>
      <c r="K297" s="326"/>
      <c r="L297" s="327"/>
      <c r="M297" s="41" t="s">
        <v>3121</v>
      </c>
      <c r="N297" s="67"/>
      <c r="O297" s="66"/>
      <c r="P297" s="288" t="s">
        <v>3119</v>
      </c>
      <c r="Q297" s="334"/>
      <c r="R297" s="334"/>
      <c r="S297" s="335"/>
      <c r="T297" s="274" t="s">
        <v>11</v>
      </c>
      <c r="U297" s="275"/>
      <c r="V297" s="276"/>
      <c r="W297" s="90">
        <v>2158</v>
      </c>
      <c r="X297" s="92">
        <f t="shared" si="40"/>
        <v>3110</v>
      </c>
      <c r="Y297" s="90">
        <v>1835</v>
      </c>
      <c r="Z297" s="92">
        <f t="shared" si="41"/>
        <v>2640</v>
      </c>
      <c r="AA297" s="195" t="s">
        <v>1568</v>
      </c>
      <c r="AB297" s="137">
        <f t="shared" si="42"/>
        <v>-0.14967562557924008</v>
      </c>
      <c r="AC297" s="54" t="s">
        <v>3967</v>
      </c>
      <c r="AD297" s="172">
        <f t="shared" si="43"/>
        <v>2.9801324503311299E-2</v>
      </c>
      <c r="AE297" s="90">
        <v>2158</v>
      </c>
      <c r="AF297" s="92">
        <v>3020</v>
      </c>
      <c r="AI297" s="253"/>
    </row>
    <row r="298" spans="1:35" s="3" customFormat="1" ht="94.5" customHeight="1" thickBot="1">
      <c r="A298" s="278"/>
      <c r="B298" s="267"/>
      <c r="C298" s="166"/>
      <c r="D298" s="181"/>
      <c r="E298" s="167"/>
      <c r="F298" s="267"/>
      <c r="G298" s="267"/>
      <c r="H298" s="311"/>
      <c r="I298" s="311"/>
      <c r="J298" s="311"/>
      <c r="K298" s="311"/>
      <c r="L298" s="312"/>
      <c r="M298" s="41" t="s">
        <v>3122</v>
      </c>
      <c r="N298" s="67"/>
      <c r="O298" s="66"/>
      <c r="P298" s="288" t="s">
        <v>3120</v>
      </c>
      <c r="Q298" s="334"/>
      <c r="R298" s="334"/>
      <c r="S298" s="335"/>
      <c r="T298" s="274" t="s">
        <v>15</v>
      </c>
      <c r="U298" s="275"/>
      <c r="V298" s="276"/>
      <c r="W298" s="90">
        <v>2055</v>
      </c>
      <c r="X298" s="92">
        <f t="shared" si="40"/>
        <v>2960</v>
      </c>
      <c r="Y298" s="90">
        <v>1952</v>
      </c>
      <c r="Z298" s="92">
        <f t="shared" si="41"/>
        <v>2810</v>
      </c>
      <c r="AA298" s="195" t="s">
        <v>1568</v>
      </c>
      <c r="AB298" s="137">
        <f t="shared" si="42"/>
        <v>-5.0121654501216528E-2</v>
      </c>
      <c r="AC298" s="54" t="s">
        <v>3967</v>
      </c>
      <c r="AD298" s="172">
        <f t="shared" si="43"/>
        <v>2.7777777777777679E-2</v>
      </c>
      <c r="AE298" s="90">
        <v>2055</v>
      </c>
      <c r="AF298" s="92">
        <v>2880</v>
      </c>
      <c r="AI298" s="253"/>
    </row>
    <row r="299" spans="1:35" s="3" customFormat="1" ht="94.5" customHeight="1" thickBot="1">
      <c r="A299" s="279"/>
      <c r="B299" s="280"/>
      <c r="C299" s="166"/>
      <c r="D299" s="181"/>
      <c r="E299" s="167"/>
      <c r="F299" s="280"/>
      <c r="G299" s="280"/>
      <c r="H299" s="313"/>
      <c r="I299" s="313"/>
      <c r="J299" s="313"/>
      <c r="K299" s="313"/>
      <c r="L299" s="314"/>
      <c r="M299" s="41" t="s">
        <v>3275</v>
      </c>
      <c r="N299" s="67"/>
      <c r="O299" s="66"/>
      <c r="P299" s="288" t="s">
        <v>3276</v>
      </c>
      <c r="Q299" s="334"/>
      <c r="R299" s="334"/>
      <c r="S299" s="335"/>
      <c r="T299" s="274" t="s">
        <v>1396</v>
      </c>
      <c r="U299" s="275"/>
      <c r="V299" s="276"/>
      <c r="W299" s="90">
        <v>2528</v>
      </c>
      <c r="X299" s="92">
        <f t="shared" si="40"/>
        <v>3640</v>
      </c>
      <c r="Y299" s="90">
        <v>2275</v>
      </c>
      <c r="Z299" s="92">
        <f t="shared" si="41"/>
        <v>3280</v>
      </c>
      <c r="AA299" s="195" t="s">
        <v>1568</v>
      </c>
      <c r="AB299" s="137">
        <f t="shared" si="42"/>
        <v>-0.10007911392405067</v>
      </c>
      <c r="AC299" s="54" t="s">
        <v>3967</v>
      </c>
      <c r="AD299" s="172">
        <f t="shared" si="43"/>
        <v>2.8248587570621542E-2</v>
      </c>
      <c r="AE299" s="90">
        <v>2528</v>
      </c>
      <c r="AF299" s="92">
        <v>3540</v>
      </c>
      <c r="AI299" s="253"/>
    </row>
    <row r="300" spans="1:35" s="3" customFormat="1" ht="61.5" customHeight="1" thickBot="1">
      <c r="A300" s="293"/>
      <c r="B300" s="266"/>
      <c r="C300" s="166"/>
      <c r="D300" s="181"/>
      <c r="E300" s="167"/>
      <c r="F300" s="266" t="s">
        <v>3111</v>
      </c>
      <c r="G300" s="266"/>
      <c r="H300" s="325" t="s">
        <v>5063</v>
      </c>
      <c r="I300" s="326"/>
      <c r="J300" s="326"/>
      <c r="K300" s="326"/>
      <c r="L300" s="327"/>
      <c r="M300" s="41" t="s">
        <v>3109</v>
      </c>
      <c r="N300" s="67"/>
      <c r="O300" s="66"/>
      <c r="P300" s="288" t="s">
        <v>3112</v>
      </c>
      <c r="Q300" s="272"/>
      <c r="R300" s="272"/>
      <c r="S300" s="273"/>
      <c r="T300" s="274" t="s">
        <v>11</v>
      </c>
      <c r="U300" s="275"/>
      <c r="V300" s="276"/>
      <c r="W300" s="90">
        <v>7699</v>
      </c>
      <c r="X300" s="92">
        <f t="shared" si="40"/>
        <v>11090</v>
      </c>
      <c r="Y300" s="90">
        <v>6159</v>
      </c>
      <c r="Z300" s="92">
        <f t="shared" si="41"/>
        <v>8870</v>
      </c>
      <c r="AA300" s="195" t="s">
        <v>1568</v>
      </c>
      <c r="AB300" s="137">
        <f t="shared" si="42"/>
        <v>-0.20002597739966232</v>
      </c>
      <c r="AC300" s="54" t="s">
        <v>3967</v>
      </c>
      <c r="AD300" s="172">
        <f t="shared" si="43"/>
        <v>2.8756957328385901E-2</v>
      </c>
      <c r="AE300" s="90">
        <v>7699</v>
      </c>
      <c r="AF300" s="92">
        <v>10780</v>
      </c>
      <c r="AI300" s="253"/>
    </row>
    <row r="301" spans="1:35" s="3" customFormat="1" ht="61.5" customHeight="1" thickBot="1">
      <c r="A301" s="278"/>
      <c r="B301" s="267"/>
      <c r="C301" s="166"/>
      <c r="D301" s="181"/>
      <c r="E301" s="167"/>
      <c r="F301" s="267"/>
      <c r="G301" s="267"/>
      <c r="H301" s="311"/>
      <c r="I301" s="311"/>
      <c r="J301" s="311"/>
      <c r="K301" s="311"/>
      <c r="L301" s="312"/>
      <c r="M301" s="41" t="s">
        <v>3110</v>
      </c>
      <c r="N301" s="67"/>
      <c r="O301" s="66"/>
      <c r="P301" s="288" t="s">
        <v>3113</v>
      </c>
      <c r="Q301" s="272"/>
      <c r="R301" s="272"/>
      <c r="S301" s="273"/>
      <c r="T301" s="274" t="s">
        <v>15</v>
      </c>
      <c r="U301" s="275"/>
      <c r="V301" s="276"/>
      <c r="W301" s="90">
        <v>7699</v>
      </c>
      <c r="X301" s="92">
        <f t="shared" si="40"/>
        <v>11090</v>
      </c>
      <c r="Y301" s="90">
        <v>6544</v>
      </c>
      <c r="Z301" s="92">
        <f t="shared" si="41"/>
        <v>9420</v>
      </c>
      <c r="AA301" s="195" t="s">
        <v>1568</v>
      </c>
      <c r="AB301" s="137">
        <f t="shared" si="42"/>
        <v>-0.15001948304974677</v>
      </c>
      <c r="AC301" s="54" t="s">
        <v>3967</v>
      </c>
      <c r="AD301" s="172">
        <f t="shared" si="43"/>
        <v>2.8756957328385901E-2</v>
      </c>
      <c r="AE301" s="90">
        <v>7699</v>
      </c>
      <c r="AF301" s="92">
        <v>10780</v>
      </c>
      <c r="AI301" s="253"/>
    </row>
    <row r="302" spans="1:35" s="3" customFormat="1" ht="61.5" customHeight="1" thickBot="1">
      <c r="A302" s="279"/>
      <c r="B302" s="280"/>
      <c r="C302" s="166"/>
      <c r="D302" s="181"/>
      <c r="E302" s="167"/>
      <c r="F302" s="280"/>
      <c r="G302" s="280"/>
      <c r="H302" s="313"/>
      <c r="I302" s="313"/>
      <c r="J302" s="313"/>
      <c r="K302" s="313"/>
      <c r="L302" s="314"/>
      <c r="M302" s="41" t="s">
        <v>3277</v>
      </c>
      <c r="N302" s="67"/>
      <c r="O302" s="66"/>
      <c r="P302" s="288" t="s">
        <v>3278</v>
      </c>
      <c r="Q302" s="272"/>
      <c r="R302" s="272"/>
      <c r="S302" s="273"/>
      <c r="T302" s="274" t="s">
        <v>1396</v>
      </c>
      <c r="U302" s="275"/>
      <c r="V302" s="276"/>
      <c r="W302" s="90">
        <v>9221</v>
      </c>
      <c r="X302" s="92">
        <f t="shared" si="40"/>
        <v>13280</v>
      </c>
      <c r="Y302" s="90">
        <v>8299</v>
      </c>
      <c r="Z302" s="92">
        <f t="shared" si="41"/>
        <v>11950</v>
      </c>
      <c r="AA302" s="195" t="s">
        <v>1568</v>
      </c>
      <c r="AB302" s="137">
        <f t="shared" si="42"/>
        <v>-9.9989155189241896E-2</v>
      </c>
      <c r="AC302" s="54" t="s">
        <v>3967</v>
      </c>
      <c r="AD302" s="172">
        <f t="shared" si="43"/>
        <v>2.8659953524399651E-2</v>
      </c>
      <c r="AE302" s="90">
        <v>9221</v>
      </c>
      <c r="AF302" s="92">
        <v>12910</v>
      </c>
      <c r="AI302" s="253"/>
    </row>
    <row r="303" spans="1:35" s="3" customFormat="1" ht="77.25" customHeight="1" thickBot="1">
      <c r="A303" s="293"/>
      <c r="B303" s="266"/>
      <c r="C303" s="166"/>
      <c r="D303" s="181"/>
      <c r="E303" s="167"/>
      <c r="F303" s="266" t="s">
        <v>3118</v>
      </c>
      <c r="G303" s="266"/>
      <c r="H303" s="325" t="s">
        <v>5064</v>
      </c>
      <c r="I303" s="326"/>
      <c r="J303" s="326"/>
      <c r="K303" s="326"/>
      <c r="L303" s="327"/>
      <c r="M303" s="41" t="s">
        <v>3117</v>
      </c>
      <c r="N303" s="67"/>
      <c r="O303" s="66"/>
      <c r="P303" s="288" t="s">
        <v>3114</v>
      </c>
      <c r="Q303" s="272"/>
      <c r="R303" s="272"/>
      <c r="S303" s="273"/>
      <c r="T303" s="274" t="s">
        <v>11</v>
      </c>
      <c r="U303" s="275"/>
      <c r="V303" s="276"/>
      <c r="W303" s="90">
        <v>1831</v>
      </c>
      <c r="X303" s="92">
        <f t="shared" si="40"/>
        <v>2640</v>
      </c>
      <c r="Y303" s="90">
        <v>1739</v>
      </c>
      <c r="Z303" s="92">
        <f t="shared" si="41"/>
        <v>2500</v>
      </c>
      <c r="AA303" s="195" t="s">
        <v>1568</v>
      </c>
      <c r="AB303" s="137">
        <f t="shared" si="42"/>
        <v>-5.0245767340251213E-2</v>
      </c>
      <c r="AC303" s="54" t="s">
        <v>3967</v>
      </c>
      <c r="AD303" s="172">
        <f t="shared" si="43"/>
        <v>3.125E-2</v>
      </c>
      <c r="AE303" s="90">
        <v>1831</v>
      </c>
      <c r="AF303" s="92">
        <v>2560</v>
      </c>
      <c r="AI303" s="253"/>
    </row>
    <row r="304" spans="1:35" s="3" customFormat="1" ht="77.25" customHeight="1" thickBot="1">
      <c r="A304" s="278"/>
      <c r="B304" s="267"/>
      <c r="C304" s="166"/>
      <c r="D304" s="181"/>
      <c r="E304" s="167"/>
      <c r="F304" s="267"/>
      <c r="G304" s="267"/>
      <c r="H304" s="311"/>
      <c r="I304" s="311"/>
      <c r="J304" s="311"/>
      <c r="K304" s="311"/>
      <c r="L304" s="312"/>
      <c r="M304" s="41" t="s">
        <v>3116</v>
      </c>
      <c r="N304" s="67"/>
      <c r="O304" s="66"/>
      <c r="P304" s="288" t="s">
        <v>3115</v>
      </c>
      <c r="Q304" s="272"/>
      <c r="R304" s="272"/>
      <c r="S304" s="273"/>
      <c r="T304" s="274" t="s">
        <v>15</v>
      </c>
      <c r="U304" s="275"/>
      <c r="V304" s="276"/>
      <c r="W304" s="90">
        <v>1831</v>
      </c>
      <c r="X304" s="92">
        <f t="shared" si="40"/>
        <v>2640</v>
      </c>
      <c r="Y304" s="90"/>
      <c r="Z304" s="92">
        <f t="shared" si="41"/>
        <v>0</v>
      </c>
      <c r="AA304" s="196"/>
      <c r="AB304" s="54"/>
      <c r="AC304" s="54" t="s">
        <v>3967</v>
      </c>
      <c r="AD304" s="172">
        <f t="shared" si="43"/>
        <v>3.125E-2</v>
      </c>
      <c r="AE304" s="90">
        <v>1831</v>
      </c>
      <c r="AF304" s="92">
        <v>2560</v>
      </c>
      <c r="AI304" s="253"/>
    </row>
    <row r="305" spans="1:35" s="3" customFormat="1" ht="77.25" customHeight="1" thickBot="1">
      <c r="A305" s="279"/>
      <c r="B305" s="280"/>
      <c r="C305" s="166"/>
      <c r="D305" s="181"/>
      <c r="E305" s="167"/>
      <c r="F305" s="280"/>
      <c r="G305" s="280"/>
      <c r="H305" s="313"/>
      <c r="I305" s="313"/>
      <c r="J305" s="313"/>
      <c r="K305" s="313"/>
      <c r="L305" s="314"/>
      <c r="M305" s="41" t="s">
        <v>3279</v>
      </c>
      <c r="N305" s="67"/>
      <c r="O305" s="66"/>
      <c r="P305" s="288" t="s">
        <v>3280</v>
      </c>
      <c r="Q305" s="272"/>
      <c r="R305" s="272"/>
      <c r="S305" s="273"/>
      <c r="T305" s="274" t="s">
        <v>1396</v>
      </c>
      <c r="U305" s="275"/>
      <c r="V305" s="276"/>
      <c r="W305" s="90">
        <v>2555</v>
      </c>
      <c r="X305" s="92">
        <f t="shared" si="40"/>
        <v>3680</v>
      </c>
      <c r="Y305" s="90"/>
      <c r="Z305" s="92">
        <f t="shared" si="41"/>
        <v>0</v>
      </c>
      <c r="AA305" s="196"/>
      <c r="AB305" s="54"/>
      <c r="AC305" s="54" t="s">
        <v>3967</v>
      </c>
      <c r="AD305" s="172">
        <f t="shared" si="43"/>
        <v>2.7932960893854775E-2</v>
      </c>
      <c r="AE305" s="90">
        <v>2555</v>
      </c>
      <c r="AF305" s="92">
        <v>3580</v>
      </c>
      <c r="AI305" s="253"/>
    </row>
    <row r="306" spans="1:35" s="3" customFormat="1" ht="61.5" customHeight="1" thickBot="1">
      <c r="A306" s="293"/>
      <c r="B306" s="266"/>
      <c r="C306" s="166"/>
      <c r="D306" s="181"/>
      <c r="E306" s="167"/>
      <c r="F306" s="266" t="s">
        <v>2456</v>
      </c>
      <c r="G306" s="266"/>
      <c r="H306" s="325" t="s">
        <v>5065</v>
      </c>
      <c r="I306" s="325"/>
      <c r="J306" s="325"/>
      <c r="K306" s="325"/>
      <c r="L306" s="336"/>
      <c r="M306" s="41" t="s">
        <v>2450</v>
      </c>
      <c r="N306" s="67"/>
      <c r="O306" s="66"/>
      <c r="P306" s="288" t="s">
        <v>2453</v>
      </c>
      <c r="Q306" s="334"/>
      <c r="R306" s="334"/>
      <c r="S306" s="335"/>
      <c r="T306" s="274" t="s">
        <v>11</v>
      </c>
      <c r="U306" s="275"/>
      <c r="V306" s="276"/>
      <c r="W306" s="90">
        <v>15157</v>
      </c>
      <c r="X306" s="92">
        <f t="shared" si="40"/>
        <v>21830</v>
      </c>
      <c r="Y306" s="90">
        <v>11368</v>
      </c>
      <c r="Z306" s="92">
        <f t="shared" si="41"/>
        <v>16370</v>
      </c>
      <c r="AA306" s="195" t="s">
        <v>1568</v>
      </c>
      <c r="AB306" s="137">
        <f t="shared" ref="AB306" si="44">Y306/W306-1</f>
        <v>-0.24998350597083852</v>
      </c>
      <c r="AC306" s="54" t="s">
        <v>3967</v>
      </c>
      <c r="AD306" s="172">
        <f t="shared" si="43"/>
        <v>2.8746465598491922E-2</v>
      </c>
      <c r="AE306" s="90">
        <v>15157</v>
      </c>
      <c r="AF306" s="92">
        <v>21220</v>
      </c>
      <c r="AI306" s="253"/>
    </row>
    <row r="307" spans="1:35" s="3" customFormat="1" ht="61.5" customHeight="1" thickBot="1">
      <c r="A307" s="278"/>
      <c r="B307" s="267"/>
      <c r="C307" s="166"/>
      <c r="D307" s="181"/>
      <c r="E307" s="167"/>
      <c r="F307" s="267"/>
      <c r="G307" s="267"/>
      <c r="H307" s="337"/>
      <c r="I307" s="337"/>
      <c r="J307" s="337"/>
      <c r="K307" s="337"/>
      <c r="L307" s="338"/>
      <c r="M307" s="41" t="s">
        <v>2451</v>
      </c>
      <c r="N307" s="67"/>
      <c r="O307" s="66"/>
      <c r="P307" s="288" t="s">
        <v>2455</v>
      </c>
      <c r="Q307" s="334"/>
      <c r="R307" s="334"/>
      <c r="S307" s="335"/>
      <c r="T307" s="274" t="s">
        <v>15</v>
      </c>
      <c r="U307" s="275"/>
      <c r="V307" s="276"/>
      <c r="W307" s="90">
        <v>15592</v>
      </c>
      <c r="X307" s="92">
        <f t="shared" si="40"/>
        <v>22450</v>
      </c>
      <c r="Y307" s="90"/>
      <c r="Z307" s="92">
        <f t="shared" si="41"/>
        <v>0</v>
      </c>
      <c r="AA307" s="196"/>
      <c r="AB307" s="54"/>
      <c r="AC307" s="54" t="s">
        <v>3967</v>
      </c>
      <c r="AD307" s="172">
        <f t="shared" si="43"/>
        <v>2.8401282638570668E-2</v>
      </c>
      <c r="AE307" s="90">
        <v>15592</v>
      </c>
      <c r="AF307" s="92">
        <v>21830</v>
      </c>
      <c r="AI307" s="253"/>
    </row>
    <row r="308" spans="1:35" s="3" customFormat="1" ht="61.5" customHeight="1" thickBot="1">
      <c r="A308" s="279"/>
      <c r="B308" s="280"/>
      <c r="C308" s="166"/>
      <c r="D308" s="181"/>
      <c r="E308" s="167"/>
      <c r="F308" s="280"/>
      <c r="G308" s="280"/>
      <c r="H308" s="339"/>
      <c r="I308" s="339"/>
      <c r="J308" s="339"/>
      <c r="K308" s="339"/>
      <c r="L308" s="340"/>
      <c r="M308" s="41" t="s">
        <v>2452</v>
      </c>
      <c r="N308" s="67"/>
      <c r="O308" s="66"/>
      <c r="P308" s="288" t="s">
        <v>2454</v>
      </c>
      <c r="Q308" s="334"/>
      <c r="R308" s="334"/>
      <c r="S308" s="335"/>
      <c r="T308" s="274" t="s">
        <v>1396</v>
      </c>
      <c r="U308" s="275"/>
      <c r="V308" s="276"/>
      <c r="W308" s="90">
        <v>18120</v>
      </c>
      <c r="X308" s="92">
        <f t="shared" si="40"/>
        <v>26090</v>
      </c>
      <c r="Y308" s="90"/>
      <c r="Z308" s="92">
        <f t="shared" si="41"/>
        <v>0</v>
      </c>
      <c r="AA308" s="196"/>
      <c r="AB308" s="54"/>
      <c r="AC308" s="54" t="s">
        <v>3967</v>
      </c>
      <c r="AD308" s="172">
        <f t="shared" si="43"/>
        <v>2.8379976350019653E-2</v>
      </c>
      <c r="AE308" s="90">
        <v>18120</v>
      </c>
      <c r="AF308" s="92">
        <v>25370</v>
      </c>
      <c r="AI308" s="253"/>
    </row>
    <row r="309" spans="1:35" s="3" customFormat="1" ht="61.5" customHeight="1" thickBot="1">
      <c r="A309" s="293"/>
      <c r="B309" s="266"/>
      <c r="C309" s="166"/>
      <c r="D309" s="181"/>
      <c r="E309" s="167"/>
      <c r="F309" s="266" t="s">
        <v>3272</v>
      </c>
      <c r="G309" s="266"/>
      <c r="H309" s="325" t="s">
        <v>5066</v>
      </c>
      <c r="I309" s="325"/>
      <c r="J309" s="325"/>
      <c r="K309" s="325"/>
      <c r="L309" s="336"/>
      <c r="M309" s="41" t="s">
        <v>3266</v>
      </c>
      <c r="N309" s="67"/>
      <c r="O309" s="66"/>
      <c r="P309" s="288" t="s">
        <v>3269</v>
      </c>
      <c r="Q309" s="334"/>
      <c r="R309" s="334"/>
      <c r="S309" s="335"/>
      <c r="T309" s="274" t="s">
        <v>11</v>
      </c>
      <c r="U309" s="275"/>
      <c r="V309" s="276"/>
      <c r="W309" s="90">
        <v>6044</v>
      </c>
      <c r="X309" s="92">
        <f t="shared" si="40"/>
        <v>8700</v>
      </c>
      <c r="Y309" s="90">
        <v>5137</v>
      </c>
      <c r="Z309" s="92">
        <f t="shared" si="41"/>
        <v>7400</v>
      </c>
      <c r="AA309" s="195" t="s">
        <v>1568</v>
      </c>
      <c r="AB309" s="137">
        <f t="shared" ref="AB309:AB314" si="45">Y309/W309-1</f>
        <v>-0.150066181336863</v>
      </c>
      <c r="AC309" s="54" t="s">
        <v>3967</v>
      </c>
      <c r="AD309" s="172">
        <f t="shared" si="43"/>
        <v>2.8368794326241176E-2</v>
      </c>
      <c r="AE309" s="90">
        <v>6044</v>
      </c>
      <c r="AF309" s="92">
        <v>8460</v>
      </c>
      <c r="AI309" s="253"/>
    </row>
    <row r="310" spans="1:35" s="3" customFormat="1" ht="61.5" customHeight="1" thickBot="1">
      <c r="A310" s="278"/>
      <c r="B310" s="267"/>
      <c r="C310" s="166"/>
      <c r="D310" s="181"/>
      <c r="E310" s="167"/>
      <c r="F310" s="267"/>
      <c r="G310" s="267"/>
      <c r="H310" s="337"/>
      <c r="I310" s="337"/>
      <c r="J310" s="337"/>
      <c r="K310" s="337"/>
      <c r="L310" s="338"/>
      <c r="M310" s="41" t="s">
        <v>3267</v>
      </c>
      <c r="N310" s="67"/>
      <c r="O310" s="66"/>
      <c r="P310" s="288" t="s">
        <v>3270</v>
      </c>
      <c r="Q310" s="334"/>
      <c r="R310" s="334"/>
      <c r="S310" s="335"/>
      <c r="T310" s="274" t="s">
        <v>15</v>
      </c>
      <c r="U310" s="275"/>
      <c r="V310" s="276"/>
      <c r="W310" s="90">
        <v>6044</v>
      </c>
      <c r="X310" s="92">
        <f t="shared" si="40"/>
        <v>8700</v>
      </c>
      <c r="Y310" s="90">
        <v>5137</v>
      </c>
      <c r="Z310" s="92">
        <f t="shared" si="41"/>
        <v>7400</v>
      </c>
      <c r="AA310" s="195" t="s">
        <v>1568</v>
      </c>
      <c r="AB310" s="137">
        <f t="shared" si="45"/>
        <v>-0.150066181336863</v>
      </c>
      <c r="AC310" s="54" t="s">
        <v>3967</v>
      </c>
      <c r="AD310" s="172">
        <f t="shared" si="43"/>
        <v>2.8368794326241176E-2</v>
      </c>
      <c r="AE310" s="90">
        <v>6044</v>
      </c>
      <c r="AF310" s="92">
        <v>8460</v>
      </c>
      <c r="AI310" s="253"/>
    </row>
    <row r="311" spans="1:35" s="3" customFormat="1" ht="61.5" customHeight="1" thickBot="1">
      <c r="A311" s="279"/>
      <c r="B311" s="280"/>
      <c r="C311" s="166"/>
      <c r="D311" s="181"/>
      <c r="E311" s="167"/>
      <c r="F311" s="280"/>
      <c r="G311" s="280"/>
      <c r="H311" s="339"/>
      <c r="I311" s="339"/>
      <c r="J311" s="339"/>
      <c r="K311" s="339"/>
      <c r="L311" s="340"/>
      <c r="M311" s="41" t="s">
        <v>3268</v>
      </c>
      <c r="N311" s="67"/>
      <c r="O311" s="66"/>
      <c r="P311" s="288" t="s">
        <v>3271</v>
      </c>
      <c r="Q311" s="334"/>
      <c r="R311" s="334"/>
      <c r="S311" s="335"/>
      <c r="T311" s="274" t="s">
        <v>1396</v>
      </c>
      <c r="U311" s="275"/>
      <c r="V311" s="276"/>
      <c r="W311" s="90">
        <v>8038</v>
      </c>
      <c r="X311" s="92">
        <f t="shared" si="40"/>
        <v>11570</v>
      </c>
      <c r="Y311" s="90">
        <v>6832</v>
      </c>
      <c r="Z311" s="92">
        <f t="shared" si="41"/>
        <v>9840</v>
      </c>
      <c r="AA311" s="195" t="s">
        <v>1568</v>
      </c>
      <c r="AB311" s="137">
        <f t="shared" si="45"/>
        <v>-0.1500373227170938</v>
      </c>
      <c r="AC311" s="54" t="s">
        <v>3967</v>
      </c>
      <c r="AD311" s="172">
        <f t="shared" si="43"/>
        <v>2.8444444444444494E-2</v>
      </c>
      <c r="AE311" s="90">
        <v>8038</v>
      </c>
      <c r="AF311" s="92">
        <v>11250</v>
      </c>
      <c r="AI311" s="253"/>
    </row>
    <row r="312" spans="1:35" s="3" customFormat="1" ht="61.5" customHeight="1" thickBot="1">
      <c r="A312" s="293"/>
      <c r="B312" s="266"/>
      <c r="C312" s="166"/>
      <c r="D312" s="181"/>
      <c r="E312" s="167"/>
      <c r="F312" s="266" t="s">
        <v>2446</v>
      </c>
      <c r="G312" s="266"/>
      <c r="H312" s="325" t="s">
        <v>5067</v>
      </c>
      <c r="I312" s="326"/>
      <c r="J312" s="326"/>
      <c r="K312" s="326"/>
      <c r="L312" s="327"/>
      <c r="M312" s="41" t="s">
        <v>2443</v>
      </c>
      <c r="N312" s="67"/>
      <c r="O312" s="66"/>
      <c r="P312" s="288" t="s">
        <v>2447</v>
      </c>
      <c r="Q312" s="272"/>
      <c r="R312" s="272"/>
      <c r="S312" s="273"/>
      <c r="T312" s="274" t="s">
        <v>11</v>
      </c>
      <c r="U312" s="275"/>
      <c r="V312" s="276"/>
      <c r="W312" s="90">
        <v>2636</v>
      </c>
      <c r="X312" s="92">
        <f t="shared" si="40"/>
        <v>3800</v>
      </c>
      <c r="Y312" s="90">
        <v>2108</v>
      </c>
      <c r="Z312" s="92">
        <f t="shared" si="41"/>
        <v>3040</v>
      </c>
      <c r="AA312" s="195" t="s">
        <v>1568</v>
      </c>
      <c r="AB312" s="137">
        <f t="shared" si="45"/>
        <v>-0.20030349013657056</v>
      </c>
      <c r="AC312" s="54" t="s">
        <v>3967</v>
      </c>
      <c r="AD312" s="172">
        <f t="shared" si="43"/>
        <v>2.9810298102981081E-2</v>
      </c>
      <c r="AE312" s="90">
        <v>2636</v>
      </c>
      <c r="AF312" s="92">
        <v>3690</v>
      </c>
      <c r="AI312" s="253"/>
    </row>
    <row r="313" spans="1:35" s="3" customFormat="1" ht="61.5" customHeight="1" thickBot="1">
      <c r="A313" s="278"/>
      <c r="B313" s="267"/>
      <c r="C313" s="166"/>
      <c r="D313" s="181"/>
      <c r="E313" s="167"/>
      <c r="F313" s="267"/>
      <c r="G313" s="267"/>
      <c r="H313" s="311"/>
      <c r="I313" s="311"/>
      <c r="J313" s="311"/>
      <c r="K313" s="311"/>
      <c r="L313" s="312"/>
      <c r="M313" s="41" t="s">
        <v>2444</v>
      </c>
      <c r="N313" s="67"/>
      <c r="O313" s="66"/>
      <c r="P313" s="288" t="s">
        <v>2448</v>
      </c>
      <c r="Q313" s="272"/>
      <c r="R313" s="272"/>
      <c r="S313" s="273"/>
      <c r="T313" s="274" t="s">
        <v>15</v>
      </c>
      <c r="U313" s="275"/>
      <c r="V313" s="276"/>
      <c r="W313" s="90">
        <v>2695</v>
      </c>
      <c r="X313" s="92">
        <f t="shared" si="40"/>
        <v>3880</v>
      </c>
      <c r="Y313" s="90">
        <v>2022</v>
      </c>
      <c r="Z313" s="92">
        <f t="shared" si="41"/>
        <v>2910</v>
      </c>
      <c r="AA313" s="195" t="s">
        <v>1568</v>
      </c>
      <c r="AB313" s="137">
        <f t="shared" si="45"/>
        <v>-0.24972170686456396</v>
      </c>
      <c r="AC313" s="54" t="s">
        <v>3967</v>
      </c>
      <c r="AD313" s="172">
        <f t="shared" si="43"/>
        <v>2.917771883289122E-2</v>
      </c>
      <c r="AE313" s="90">
        <v>2695</v>
      </c>
      <c r="AF313" s="92">
        <v>3770</v>
      </c>
      <c r="AI313" s="253"/>
    </row>
    <row r="314" spans="1:35" s="3" customFormat="1" ht="61.5" customHeight="1" thickBot="1">
      <c r="A314" s="279"/>
      <c r="B314" s="280"/>
      <c r="C314" s="166"/>
      <c r="D314" s="181"/>
      <c r="E314" s="167"/>
      <c r="F314" s="280"/>
      <c r="G314" s="280"/>
      <c r="H314" s="313"/>
      <c r="I314" s="313"/>
      <c r="J314" s="313"/>
      <c r="K314" s="313"/>
      <c r="L314" s="314"/>
      <c r="M314" s="41" t="s">
        <v>2445</v>
      </c>
      <c r="N314" s="67"/>
      <c r="O314" s="66"/>
      <c r="P314" s="288" t="s">
        <v>2449</v>
      </c>
      <c r="Q314" s="272"/>
      <c r="R314" s="272"/>
      <c r="S314" s="273"/>
      <c r="T314" s="274" t="s">
        <v>1396</v>
      </c>
      <c r="U314" s="275"/>
      <c r="V314" s="276"/>
      <c r="W314" s="90">
        <v>4018</v>
      </c>
      <c r="X314" s="92">
        <f t="shared" si="40"/>
        <v>5790</v>
      </c>
      <c r="Y314" s="90">
        <v>3013</v>
      </c>
      <c r="Z314" s="92">
        <f t="shared" si="41"/>
        <v>4340</v>
      </c>
      <c r="AA314" s="195" t="s">
        <v>1568</v>
      </c>
      <c r="AB314" s="137">
        <f t="shared" si="45"/>
        <v>-0.25012444001991041</v>
      </c>
      <c r="AC314" s="54" t="s">
        <v>3967</v>
      </c>
      <c r="AD314" s="172">
        <f t="shared" si="43"/>
        <v>2.8419182948490329E-2</v>
      </c>
      <c r="AE314" s="90">
        <v>4018</v>
      </c>
      <c r="AF314" s="92">
        <v>5630</v>
      </c>
      <c r="AI314" s="253"/>
    </row>
    <row r="315" spans="1:35" s="3" customFormat="1" ht="61.5" customHeight="1" thickBot="1">
      <c r="A315" s="293"/>
      <c r="B315" s="266"/>
      <c r="C315" s="166"/>
      <c r="D315" s="181"/>
      <c r="E315" s="167"/>
      <c r="F315" s="266" t="s">
        <v>2439</v>
      </c>
      <c r="G315" s="266"/>
      <c r="H315" s="337" t="s">
        <v>5068</v>
      </c>
      <c r="I315" s="311"/>
      <c r="J315" s="311"/>
      <c r="K315" s="311"/>
      <c r="L315" s="312"/>
      <c r="M315" s="41" t="s">
        <v>2436</v>
      </c>
      <c r="N315" s="67"/>
      <c r="O315" s="66"/>
      <c r="P315" s="288" t="s">
        <v>2440</v>
      </c>
      <c r="Q315" s="272"/>
      <c r="R315" s="272"/>
      <c r="S315" s="273"/>
      <c r="T315" s="274" t="s">
        <v>11</v>
      </c>
      <c r="U315" s="275"/>
      <c r="V315" s="276"/>
      <c r="W315" s="90">
        <v>7957</v>
      </c>
      <c r="X315" s="92">
        <f t="shared" si="40"/>
        <v>11460</v>
      </c>
      <c r="Y315" s="90"/>
      <c r="Z315" s="92">
        <f t="shared" si="41"/>
        <v>0</v>
      </c>
      <c r="AA315" s="196"/>
      <c r="AB315" s="54"/>
      <c r="AC315" s="54" t="s">
        <v>3967</v>
      </c>
      <c r="AD315" s="172">
        <f t="shared" si="43"/>
        <v>2.8725314183123851E-2</v>
      </c>
      <c r="AE315" s="90">
        <v>7957</v>
      </c>
      <c r="AF315" s="92">
        <v>11140</v>
      </c>
      <c r="AI315" s="253"/>
    </row>
    <row r="316" spans="1:35" s="3" customFormat="1" ht="61.5" customHeight="1" thickBot="1">
      <c r="A316" s="278"/>
      <c r="B316" s="267"/>
      <c r="C316" s="166"/>
      <c r="D316" s="181"/>
      <c r="E316" s="167"/>
      <c r="F316" s="267"/>
      <c r="G316" s="267"/>
      <c r="H316" s="311"/>
      <c r="I316" s="311"/>
      <c r="J316" s="311"/>
      <c r="K316" s="311"/>
      <c r="L316" s="312"/>
      <c r="M316" s="41" t="s">
        <v>2437</v>
      </c>
      <c r="N316" s="67"/>
      <c r="O316" s="66"/>
      <c r="P316" s="288" t="s">
        <v>2441</v>
      </c>
      <c r="Q316" s="272"/>
      <c r="R316" s="272"/>
      <c r="S316" s="273"/>
      <c r="T316" s="274" t="s">
        <v>15</v>
      </c>
      <c r="U316" s="275"/>
      <c r="V316" s="276"/>
      <c r="W316" s="90">
        <v>7677</v>
      </c>
      <c r="X316" s="92">
        <f t="shared" si="40"/>
        <v>11050</v>
      </c>
      <c r="Y316" s="90"/>
      <c r="Z316" s="92">
        <f t="shared" si="41"/>
        <v>0</v>
      </c>
      <c r="AA316" s="196"/>
      <c r="AB316" s="54"/>
      <c r="AC316" s="54" t="s">
        <v>3967</v>
      </c>
      <c r="AD316" s="172">
        <f t="shared" si="43"/>
        <v>2.7906976744185963E-2</v>
      </c>
      <c r="AE316" s="90">
        <v>7677</v>
      </c>
      <c r="AF316" s="92">
        <v>10750</v>
      </c>
      <c r="AI316" s="253"/>
    </row>
    <row r="317" spans="1:35" s="3" customFormat="1" ht="61.5" customHeight="1" thickBot="1">
      <c r="A317" s="279"/>
      <c r="B317" s="280"/>
      <c r="C317" s="166"/>
      <c r="D317" s="181"/>
      <c r="E317" s="167"/>
      <c r="F317" s="280"/>
      <c r="G317" s="280"/>
      <c r="H317" s="313"/>
      <c r="I317" s="313"/>
      <c r="J317" s="313"/>
      <c r="K317" s="313"/>
      <c r="L317" s="314"/>
      <c r="M317" s="41" t="s">
        <v>2438</v>
      </c>
      <c r="N317" s="67"/>
      <c r="O317" s="66"/>
      <c r="P317" s="288" t="s">
        <v>2442</v>
      </c>
      <c r="Q317" s="272"/>
      <c r="R317" s="272"/>
      <c r="S317" s="273"/>
      <c r="T317" s="274" t="s">
        <v>1396</v>
      </c>
      <c r="U317" s="275"/>
      <c r="V317" s="276"/>
      <c r="W317" s="90">
        <v>11748</v>
      </c>
      <c r="X317" s="92">
        <f t="shared" si="40"/>
        <v>16920</v>
      </c>
      <c r="Y317" s="90"/>
      <c r="Z317" s="92">
        <f t="shared" si="41"/>
        <v>0</v>
      </c>
      <c r="AA317" s="196"/>
      <c r="AB317" s="54"/>
      <c r="AC317" s="54" t="s">
        <v>3967</v>
      </c>
      <c r="AD317" s="172">
        <f t="shared" si="43"/>
        <v>2.857142857142847E-2</v>
      </c>
      <c r="AE317" s="90">
        <v>11748</v>
      </c>
      <c r="AF317" s="92">
        <v>16450</v>
      </c>
      <c r="AI317" s="253"/>
    </row>
    <row r="318" spans="1:35" s="3" customFormat="1" ht="75" customHeight="1" thickBot="1">
      <c r="A318" s="289"/>
      <c r="B318" s="266"/>
      <c r="C318" s="102"/>
      <c r="D318" s="215"/>
      <c r="E318" s="58"/>
      <c r="F318" s="296" t="s">
        <v>3134</v>
      </c>
      <c r="G318" s="266"/>
      <c r="H318" s="268" t="s">
        <v>5069</v>
      </c>
      <c r="I318" s="283"/>
      <c r="J318" s="283"/>
      <c r="K318" s="283"/>
      <c r="L318" s="284"/>
      <c r="M318" s="41" t="s">
        <v>3130</v>
      </c>
      <c r="P318" s="288" t="s">
        <v>3132</v>
      </c>
      <c r="Q318" s="272"/>
      <c r="R318" s="272"/>
      <c r="S318" s="273"/>
      <c r="T318" s="274" t="s">
        <v>11</v>
      </c>
      <c r="U318" s="275"/>
      <c r="V318" s="276"/>
      <c r="W318" s="90">
        <v>17299</v>
      </c>
      <c r="X318" s="92">
        <f t="shared" si="40"/>
        <v>24910</v>
      </c>
      <c r="Y318" s="90">
        <v>15569</v>
      </c>
      <c r="Z318" s="92">
        <f t="shared" si="41"/>
        <v>22420</v>
      </c>
      <c r="AA318" s="195" t="s">
        <v>1568</v>
      </c>
      <c r="AB318" s="137">
        <f t="shared" ref="AB318" si="46">Y318/W318-1</f>
        <v>-0.10000578068096422</v>
      </c>
      <c r="AC318" s="54" t="s">
        <v>3967</v>
      </c>
      <c r="AD318" s="172">
        <f t="shared" si="43"/>
        <v>2.8488852188274238E-2</v>
      </c>
      <c r="AE318" s="90">
        <v>17299</v>
      </c>
      <c r="AF318" s="92">
        <v>24220</v>
      </c>
      <c r="AI318" s="253"/>
    </row>
    <row r="319" spans="1:35" s="3" customFormat="1" ht="71.25" customHeight="1" thickBot="1">
      <c r="A319" s="278"/>
      <c r="B319" s="267"/>
      <c r="C319" s="131"/>
      <c r="D319" s="112"/>
      <c r="E319" s="112"/>
      <c r="F319" s="267"/>
      <c r="G319" s="267"/>
      <c r="H319" s="285"/>
      <c r="I319" s="285"/>
      <c r="J319" s="285"/>
      <c r="K319" s="285"/>
      <c r="L319" s="286"/>
      <c r="M319" s="41" t="s">
        <v>3131</v>
      </c>
      <c r="N319" s="67"/>
      <c r="O319" s="66"/>
      <c r="P319" s="288" t="s">
        <v>3133</v>
      </c>
      <c r="Q319" s="272"/>
      <c r="R319" s="272"/>
      <c r="S319" s="273"/>
      <c r="T319" s="274" t="s">
        <v>15</v>
      </c>
      <c r="U319" s="275"/>
      <c r="V319" s="276"/>
      <c r="W319" s="90">
        <v>17988</v>
      </c>
      <c r="X319" s="92">
        <f t="shared" si="40"/>
        <v>25900</v>
      </c>
      <c r="Y319" s="90"/>
      <c r="Z319" s="92">
        <f t="shared" si="41"/>
        <v>0</v>
      </c>
      <c r="AA319" s="196"/>
      <c r="AB319" s="54"/>
      <c r="AC319" s="54" t="s">
        <v>3967</v>
      </c>
      <c r="AD319" s="172">
        <f t="shared" si="43"/>
        <v>2.8594122319301141E-2</v>
      </c>
      <c r="AE319" s="90">
        <v>17988</v>
      </c>
      <c r="AF319" s="92">
        <v>25180</v>
      </c>
      <c r="AI319" s="253"/>
    </row>
    <row r="320" spans="1:35" s="3" customFormat="1" ht="71.25" customHeight="1" thickBot="1">
      <c r="A320" s="279"/>
      <c r="B320" s="280"/>
      <c r="C320" s="131"/>
      <c r="D320" s="112"/>
      <c r="E320" s="112"/>
      <c r="F320" s="280"/>
      <c r="G320" s="280"/>
      <c r="H320" s="291"/>
      <c r="I320" s="291"/>
      <c r="J320" s="291"/>
      <c r="K320" s="291"/>
      <c r="L320" s="292"/>
      <c r="M320" s="41" t="s">
        <v>3281</v>
      </c>
      <c r="N320" s="67"/>
      <c r="O320" s="66"/>
      <c r="P320" s="288" t="s">
        <v>3282</v>
      </c>
      <c r="Q320" s="272"/>
      <c r="R320" s="272"/>
      <c r="S320" s="273"/>
      <c r="T320" s="274" t="s">
        <v>1396</v>
      </c>
      <c r="U320" s="275"/>
      <c r="V320" s="276"/>
      <c r="W320" s="90">
        <v>18819</v>
      </c>
      <c r="X320" s="92">
        <f t="shared" si="40"/>
        <v>27100</v>
      </c>
      <c r="Y320" s="90">
        <v>16937</v>
      </c>
      <c r="Z320" s="92">
        <f t="shared" si="41"/>
        <v>24390</v>
      </c>
      <c r="AA320" s="195" t="s">
        <v>1568</v>
      </c>
      <c r="AB320" s="137">
        <f t="shared" ref="AB320:AB323" si="47">Y320/W320-1</f>
        <v>-0.10000531377862798</v>
      </c>
      <c r="AC320" s="54" t="s">
        <v>3967</v>
      </c>
      <c r="AD320" s="172">
        <f t="shared" si="43"/>
        <v>2.8462998102466885E-2</v>
      </c>
      <c r="AE320" s="90">
        <v>18819</v>
      </c>
      <c r="AF320" s="92">
        <v>26350</v>
      </c>
      <c r="AI320" s="253"/>
    </row>
    <row r="321" spans="1:35" s="3" customFormat="1" ht="75" customHeight="1" thickBot="1">
      <c r="A321" s="289"/>
      <c r="B321" s="266"/>
      <c r="C321" s="102"/>
      <c r="D321" s="215"/>
      <c r="E321" s="58"/>
      <c r="F321" s="296" t="s">
        <v>3139</v>
      </c>
      <c r="G321" s="266"/>
      <c r="H321" s="268" t="s">
        <v>5070</v>
      </c>
      <c r="I321" s="283"/>
      <c r="J321" s="283"/>
      <c r="K321" s="283"/>
      <c r="L321" s="284"/>
      <c r="M321" s="41" t="s">
        <v>3137</v>
      </c>
      <c r="P321" s="288" t="s">
        <v>3135</v>
      </c>
      <c r="Q321" s="272"/>
      <c r="R321" s="272"/>
      <c r="S321" s="273"/>
      <c r="T321" s="274" t="s">
        <v>11</v>
      </c>
      <c r="U321" s="275"/>
      <c r="V321" s="276"/>
      <c r="W321" s="90">
        <v>14704</v>
      </c>
      <c r="X321" s="92">
        <f t="shared" si="40"/>
        <v>21170</v>
      </c>
      <c r="Y321" s="90">
        <v>13233</v>
      </c>
      <c r="Z321" s="92">
        <f t="shared" si="41"/>
        <v>19060</v>
      </c>
      <c r="AA321" s="195" t="s">
        <v>1568</v>
      </c>
      <c r="AB321" s="137">
        <f t="shared" si="47"/>
        <v>-0.10004080522306857</v>
      </c>
      <c r="AC321" s="54" t="s">
        <v>3967</v>
      </c>
      <c r="AD321" s="172">
        <f t="shared" si="43"/>
        <v>2.8169014084507005E-2</v>
      </c>
      <c r="AE321" s="90">
        <v>14704</v>
      </c>
      <c r="AF321" s="92">
        <v>20590</v>
      </c>
      <c r="AI321" s="253"/>
    </row>
    <row r="322" spans="1:35" s="3" customFormat="1" ht="71.25" customHeight="1" thickBot="1">
      <c r="A322" s="278"/>
      <c r="B322" s="267"/>
      <c r="C322" s="131"/>
      <c r="D322" s="112"/>
      <c r="E322" s="112"/>
      <c r="F322" s="267"/>
      <c r="G322" s="267"/>
      <c r="H322" s="285"/>
      <c r="I322" s="285"/>
      <c r="J322" s="285"/>
      <c r="K322" s="285"/>
      <c r="L322" s="286"/>
      <c r="M322" s="41" t="s">
        <v>3138</v>
      </c>
      <c r="N322" s="67"/>
      <c r="O322" s="66"/>
      <c r="P322" s="288" t="s">
        <v>3136</v>
      </c>
      <c r="Q322" s="272"/>
      <c r="R322" s="272"/>
      <c r="S322" s="273"/>
      <c r="T322" s="274" t="s">
        <v>15</v>
      </c>
      <c r="U322" s="275"/>
      <c r="V322" s="276"/>
      <c r="W322" s="90">
        <v>14571</v>
      </c>
      <c r="X322" s="92">
        <f t="shared" si="40"/>
        <v>20980</v>
      </c>
      <c r="Y322" s="90">
        <v>12385</v>
      </c>
      <c r="Z322" s="92">
        <f t="shared" si="41"/>
        <v>17830</v>
      </c>
      <c r="AA322" s="195" t="s">
        <v>1568</v>
      </c>
      <c r="AB322" s="137">
        <f t="shared" si="47"/>
        <v>-0.15002402031432294</v>
      </c>
      <c r="AC322" s="54" t="s">
        <v>3967</v>
      </c>
      <c r="AD322" s="172">
        <f t="shared" si="43"/>
        <v>2.8431372549019507E-2</v>
      </c>
      <c r="AE322" s="90">
        <v>14571</v>
      </c>
      <c r="AF322" s="92">
        <v>20400</v>
      </c>
      <c r="AI322" s="253"/>
    </row>
    <row r="323" spans="1:35" s="3" customFormat="1" ht="71.25" customHeight="1" thickBot="1">
      <c r="A323" s="345"/>
      <c r="B323" s="328"/>
      <c r="C323" s="131"/>
      <c r="D323" s="112"/>
      <c r="E323" s="112"/>
      <c r="F323" s="328"/>
      <c r="G323" s="328"/>
      <c r="H323" s="352"/>
      <c r="I323" s="352"/>
      <c r="J323" s="352"/>
      <c r="K323" s="352"/>
      <c r="L323" s="353"/>
      <c r="M323" s="41" t="s">
        <v>3283</v>
      </c>
      <c r="N323" s="67"/>
      <c r="O323" s="66"/>
      <c r="P323" s="288" t="s">
        <v>3284</v>
      </c>
      <c r="Q323" s="272"/>
      <c r="R323" s="272"/>
      <c r="S323" s="273"/>
      <c r="T323" s="274" t="s">
        <v>1396</v>
      </c>
      <c r="U323" s="275"/>
      <c r="V323" s="276"/>
      <c r="W323" s="90">
        <v>15997</v>
      </c>
      <c r="X323" s="92">
        <f t="shared" si="40"/>
        <v>23040</v>
      </c>
      <c r="Y323" s="90">
        <v>13598</v>
      </c>
      <c r="Z323" s="92">
        <f t="shared" si="41"/>
        <v>19580</v>
      </c>
      <c r="AA323" s="195" t="s">
        <v>1568</v>
      </c>
      <c r="AB323" s="137">
        <f t="shared" si="47"/>
        <v>-0.14996561855347879</v>
      </c>
      <c r="AC323" s="54" t="s">
        <v>3967</v>
      </c>
      <c r="AD323" s="172">
        <f t="shared" si="43"/>
        <v>2.857142857142847E-2</v>
      </c>
      <c r="AE323" s="90">
        <v>15997</v>
      </c>
      <c r="AF323" s="92">
        <v>22400</v>
      </c>
      <c r="AI323" s="253"/>
    </row>
    <row r="324" spans="1:35" s="3" customFormat="1" ht="75" customHeight="1" thickBot="1">
      <c r="A324" s="305"/>
      <c r="B324" s="306"/>
      <c r="C324" s="102"/>
      <c r="D324" s="305"/>
      <c r="E324" s="58" t="s">
        <v>1413</v>
      </c>
      <c r="F324" s="307" t="s">
        <v>2599</v>
      </c>
      <c r="G324" s="306"/>
      <c r="H324" s="308" t="s">
        <v>5071</v>
      </c>
      <c r="I324" s="309"/>
      <c r="J324" s="309"/>
      <c r="K324" s="309"/>
      <c r="L324" s="310"/>
      <c r="M324" s="41" t="s">
        <v>2596</v>
      </c>
      <c r="P324" s="288" t="s">
        <v>2627</v>
      </c>
      <c r="Q324" s="272"/>
      <c r="R324" s="272"/>
      <c r="S324" s="273"/>
      <c r="T324" s="274" t="s">
        <v>11</v>
      </c>
      <c r="U324" s="275"/>
      <c r="V324" s="276"/>
      <c r="W324" s="90">
        <v>16279</v>
      </c>
      <c r="X324" s="92">
        <f t="shared" si="40"/>
        <v>23440</v>
      </c>
      <c r="Y324" s="90"/>
      <c r="Z324" s="92">
        <f t="shared" si="41"/>
        <v>0</v>
      </c>
      <c r="AA324" s="196"/>
      <c r="AB324" s="54"/>
      <c r="AC324" s="54" t="s">
        <v>3967</v>
      </c>
      <c r="AD324" s="172">
        <f t="shared" si="43"/>
        <v>2.8521281263712117E-2</v>
      </c>
      <c r="AE324" s="90">
        <v>16279</v>
      </c>
      <c r="AF324" s="92">
        <v>22790</v>
      </c>
      <c r="AI324" s="253"/>
    </row>
    <row r="325" spans="1:35" s="3" customFormat="1" ht="75.75" customHeight="1" thickBot="1">
      <c r="A325" s="278"/>
      <c r="B325" s="267"/>
      <c r="C325" s="131"/>
      <c r="D325" s="278"/>
      <c r="E325" s="112"/>
      <c r="F325" s="267"/>
      <c r="G325" s="267"/>
      <c r="H325" s="311"/>
      <c r="I325" s="311"/>
      <c r="J325" s="311"/>
      <c r="K325" s="311"/>
      <c r="L325" s="312"/>
      <c r="M325" s="41" t="s">
        <v>2598</v>
      </c>
      <c r="N325" s="67"/>
      <c r="O325" s="66"/>
      <c r="P325" s="288" t="s">
        <v>2629</v>
      </c>
      <c r="Q325" s="272"/>
      <c r="R325" s="272"/>
      <c r="S325" s="273"/>
      <c r="T325" s="274" t="s">
        <v>1396</v>
      </c>
      <c r="U325" s="275"/>
      <c r="V325" s="276"/>
      <c r="W325" s="90">
        <v>17814</v>
      </c>
      <c r="X325" s="92">
        <f t="shared" si="40"/>
        <v>25650</v>
      </c>
      <c r="Y325" s="90"/>
      <c r="Z325" s="92">
        <f t="shared" si="41"/>
        <v>0</v>
      </c>
      <c r="AA325" s="197"/>
      <c r="AB325" s="54"/>
      <c r="AC325" s="54" t="s">
        <v>3967</v>
      </c>
      <c r="AD325" s="172">
        <f t="shared" si="43"/>
        <v>2.8468323977546062E-2</v>
      </c>
      <c r="AE325" s="90">
        <v>17814</v>
      </c>
      <c r="AF325" s="92">
        <v>24940</v>
      </c>
      <c r="AI325" s="253"/>
    </row>
    <row r="326" spans="1:35" s="3" customFormat="1" ht="75.75" customHeight="1" thickBot="1">
      <c r="A326" s="345"/>
      <c r="B326" s="328"/>
      <c r="C326" s="131"/>
      <c r="D326" s="112"/>
      <c r="E326" s="112"/>
      <c r="F326" s="328"/>
      <c r="G326" s="328"/>
      <c r="H326" s="329"/>
      <c r="I326" s="329"/>
      <c r="J326" s="329"/>
      <c r="K326" s="329"/>
      <c r="L326" s="330"/>
      <c r="M326" s="41" t="s">
        <v>2597</v>
      </c>
      <c r="N326" s="67"/>
      <c r="O326" s="66"/>
      <c r="P326" s="288" t="s">
        <v>2628</v>
      </c>
      <c r="Q326" s="272"/>
      <c r="R326" s="272"/>
      <c r="S326" s="273"/>
      <c r="T326" s="274" t="s">
        <v>15</v>
      </c>
      <c r="U326" s="275"/>
      <c r="V326" s="276"/>
      <c r="W326" s="90">
        <v>16769</v>
      </c>
      <c r="X326" s="92">
        <f t="shared" si="40"/>
        <v>24150</v>
      </c>
      <c r="Y326" s="90"/>
      <c r="Z326" s="92">
        <f t="shared" si="41"/>
        <v>0</v>
      </c>
      <c r="AA326" s="196"/>
      <c r="AB326" s="54"/>
      <c r="AC326" s="54" t="s">
        <v>3967</v>
      </c>
      <c r="AD326" s="172">
        <f t="shared" si="43"/>
        <v>2.8534923339011975E-2</v>
      </c>
      <c r="AE326" s="90">
        <v>16769</v>
      </c>
      <c r="AF326" s="92">
        <v>23480</v>
      </c>
      <c r="AI326" s="253"/>
    </row>
    <row r="327" spans="1:35" s="3" customFormat="1" ht="14.1" customHeight="1" thickBot="1">
      <c r="A327" s="124"/>
      <c r="B327" s="38"/>
      <c r="C327" s="5"/>
      <c r="D327" s="122" t="s">
        <v>2457</v>
      </c>
      <c r="E327" s="6"/>
      <c r="F327" s="122"/>
      <c r="G327" s="122"/>
      <c r="H327" s="245"/>
      <c r="I327" s="245"/>
      <c r="J327" s="245"/>
      <c r="K327" s="245"/>
      <c r="L327" s="245"/>
      <c r="M327" s="70"/>
      <c r="N327" s="70"/>
      <c r="O327" s="70"/>
      <c r="P327" s="72"/>
      <c r="Q327" s="72"/>
      <c r="R327" s="72"/>
      <c r="S327" s="72"/>
      <c r="T327" s="72"/>
      <c r="U327" s="72"/>
      <c r="V327" s="72"/>
      <c r="W327" s="90"/>
      <c r="X327" s="92"/>
      <c r="Y327" s="7"/>
      <c r="Z327" s="92">
        <f t="shared" si="41"/>
        <v>0</v>
      </c>
      <c r="AA327" s="196"/>
      <c r="AB327" s="54"/>
      <c r="AC327" s="54"/>
      <c r="AD327" s="172" t="e">
        <f t="shared" si="43"/>
        <v>#DIV/0!</v>
      </c>
      <c r="AI327" s="253"/>
    </row>
    <row r="328" spans="1:35" s="3" customFormat="1" ht="90.75" customHeight="1" thickBot="1">
      <c r="A328" s="210"/>
      <c r="B328" s="211"/>
      <c r="C328" s="166"/>
      <c r="D328" s="290"/>
      <c r="E328" s="167"/>
      <c r="F328" s="296" t="s">
        <v>2463</v>
      </c>
      <c r="G328" s="266"/>
      <c r="H328" s="300" t="s">
        <v>1869</v>
      </c>
      <c r="I328" s="283"/>
      <c r="J328" s="283"/>
      <c r="K328" s="283"/>
      <c r="L328" s="284"/>
      <c r="M328" s="41" t="s">
        <v>2458</v>
      </c>
      <c r="N328" s="179"/>
      <c r="O328" s="180"/>
      <c r="P328" s="288" t="s">
        <v>2465</v>
      </c>
      <c r="Q328" s="272"/>
      <c r="R328" s="272"/>
      <c r="S328" s="273"/>
      <c r="T328" s="274" t="s">
        <v>15</v>
      </c>
      <c r="U328" s="275"/>
      <c r="V328" s="276"/>
      <c r="W328" s="90">
        <v>6364</v>
      </c>
      <c r="X328" s="92">
        <f t="shared" si="40"/>
        <v>9160</v>
      </c>
      <c r="Y328" s="90">
        <v>5727</v>
      </c>
      <c r="Z328" s="92">
        <f t="shared" si="41"/>
        <v>8250</v>
      </c>
      <c r="AA328" s="195" t="s">
        <v>1568</v>
      </c>
      <c r="AB328" s="137">
        <f t="shared" ref="AB328:AB329" si="48">Y328/W328-1</f>
        <v>-0.10009428032683843</v>
      </c>
      <c r="AC328" s="54" t="s">
        <v>3967</v>
      </c>
      <c r="AD328" s="172">
        <f t="shared" si="43"/>
        <v>2.8058361391694708E-2</v>
      </c>
      <c r="AE328" s="90">
        <v>6364</v>
      </c>
      <c r="AF328" s="92">
        <v>8910</v>
      </c>
      <c r="AI328" s="253"/>
    </row>
    <row r="329" spans="1:35" s="3" customFormat="1" ht="90.75" customHeight="1" thickBot="1">
      <c r="A329" s="278"/>
      <c r="B329" s="295"/>
      <c r="C329" s="166"/>
      <c r="D329" s="280"/>
      <c r="E329" s="167"/>
      <c r="F329" s="267"/>
      <c r="G329" s="267"/>
      <c r="H329" s="285"/>
      <c r="I329" s="285"/>
      <c r="J329" s="285"/>
      <c r="K329" s="285"/>
      <c r="L329" s="286"/>
      <c r="M329" s="41" t="s">
        <v>2459</v>
      </c>
      <c r="N329" s="179"/>
      <c r="O329" s="180"/>
      <c r="P329" s="288" t="s">
        <v>2466</v>
      </c>
      <c r="Q329" s="272"/>
      <c r="R329" s="272"/>
      <c r="S329" s="273"/>
      <c r="T329" s="274" t="s">
        <v>1396</v>
      </c>
      <c r="U329" s="275"/>
      <c r="V329" s="276"/>
      <c r="W329" s="90">
        <v>6767</v>
      </c>
      <c r="X329" s="92">
        <f t="shared" si="40"/>
        <v>9740</v>
      </c>
      <c r="Y329" s="90">
        <v>6428</v>
      </c>
      <c r="Z329" s="92">
        <f t="shared" si="41"/>
        <v>9260</v>
      </c>
      <c r="AA329" s="195" t="s">
        <v>1568</v>
      </c>
      <c r="AB329" s="137">
        <f t="shared" si="48"/>
        <v>-5.0096054381557509E-2</v>
      </c>
      <c r="AC329" s="54" t="s">
        <v>3967</v>
      </c>
      <c r="AD329" s="172">
        <f t="shared" si="43"/>
        <v>2.8511087645195277E-2</v>
      </c>
      <c r="AE329" s="90">
        <v>6767</v>
      </c>
      <c r="AF329" s="92">
        <v>9470</v>
      </c>
      <c r="AI329" s="253"/>
    </row>
    <row r="330" spans="1:35" s="3" customFormat="1" ht="90.75" customHeight="1" thickBot="1">
      <c r="A330" s="279"/>
      <c r="B330" s="318"/>
      <c r="C330" s="166"/>
      <c r="D330" s="112"/>
      <c r="E330" s="167"/>
      <c r="F330" s="280"/>
      <c r="G330" s="280"/>
      <c r="H330" s="291"/>
      <c r="I330" s="291"/>
      <c r="J330" s="291"/>
      <c r="K330" s="291"/>
      <c r="L330" s="292"/>
      <c r="M330" s="41" t="s">
        <v>2979</v>
      </c>
      <c r="N330" s="179"/>
      <c r="O330" s="180"/>
      <c r="P330" s="288" t="s">
        <v>2980</v>
      </c>
      <c r="Q330" s="272"/>
      <c r="R330" s="272"/>
      <c r="S330" s="273"/>
      <c r="T330" s="274" t="s">
        <v>1863</v>
      </c>
      <c r="U330" s="275"/>
      <c r="V330" s="276"/>
      <c r="W330" s="90">
        <v>6749</v>
      </c>
      <c r="X330" s="92">
        <f t="shared" si="40"/>
        <v>9720</v>
      </c>
      <c r="Y330" s="90"/>
      <c r="Z330" s="92">
        <f t="shared" si="41"/>
        <v>0</v>
      </c>
      <c r="AA330" s="196"/>
      <c r="AB330" s="54"/>
      <c r="AC330" s="54" t="s">
        <v>3967</v>
      </c>
      <c r="AD330" s="172">
        <f t="shared" si="43"/>
        <v>2.857142857142847E-2</v>
      </c>
      <c r="AE330" s="90">
        <v>6749</v>
      </c>
      <c r="AF330" s="92">
        <v>9450</v>
      </c>
      <c r="AI330" s="253"/>
    </row>
    <row r="331" spans="1:35" s="3" customFormat="1" ht="90.75" customHeight="1" thickBot="1">
      <c r="A331" s="289"/>
      <c r="B331" s="266"/>
      <c r="C331" s="166"/>
      <c r="D331" s="290"/>
      <c r="E331" s="167"/>
      <c r="F331" s="296" t="s">
        <v>2464</v>
      </c>
      <c r="G331" s="266"/>
      <c r="H331" s="331" t="s">
        <v>2462</v>
      </c>
      <c r="I331" s="283"/>
      <c r="J331" s="283"/>
      <c r="K331" s="283"/>
      <c r="L331" s="284"/>
      <c r="M331" s="41" t="s">
        <v>2460</v>
      </c>
      <c r="N331" s="179"/>
      <c r="O331" s="180"/>
      <c r="P331" s="288" t="s">
        <v>2467</v>
      </c>
      <c r="Q331" s="272"/>
      <c r="R331" s="272"/>
      <c r="S331" s="273"/>
      <c r="T331" s="274" t="s">
        <v>15</v>
      </c>
      <c r="U331" s="275"/>
      <c r="V331" s="276"/>
      <c r="W331" s="90">
        <v>11020</v>
      </c>
      <c r="X331" s="92">
        <f t="shared" si="40"/>
        <v>15870</v>
      </c>
      <c r="Y331" s="90">
        <v>9918</v>
      </c>
      <c r="Z331" s="92">
        <f t="shared" si="41"/>
        <v>14280</v>
      </c>
      <c r="AA331" s="195" t="s">
        <v>1568</v>
      </c>
      <c r="AB331" s="137">
        <f t="shared" ref="AB331:AB332" si="49">Y331/W331-1</f>
        <v>-9.9999999999999978E-2</v>
      </c>
      <c r="AC331" s="54" t="s">
        <v>3967</v>
      </c>
      <c r="AD331" s="172">
        <f t="shared" si="43"/>
        <v>2.8515878159429686E-2</v>
      </c>
      <c r="AE331" s="90">
        <v>11020</v>
      </c>
      <c r="AF331" s="92">
        <v>15430</v>
      </c>
      <c r="AI331" s="253"/>
    </row>
    <row r="332" spans="1:35" s="3" customFormat="1" ht="90.75" customHeight="1" thickBot="1">
      <c r="A332" s="278"/>
      <c r="B332" s="267"/>
      <c r="C332" s="166"/>
      <c r="D332" s="280"/>
      <c r="E332" s="167"/>
      <c r="F332" s="267"/>
      <c r="G332" s="267"/>
      <c r="H332" s="285"/>
      <c r="I332" s="285"/>
      <c r="J332" s="285"/>
      <c r="K332" s="285"/>
      <c r="L332" s="286"/>
      <c r="M332" s="41" t="s">
        <v>2461</v>
      </c>
      <c r="N332" s="179"/>
      <c r="O332" s="180"/>
      <c r="P332" s="288" t="s">
        <v>2468</v>
      </c>
      <c r="Q332" s="272"/>
      <c r="R332" s="272"/>
      <c r="S332" s="273"/>
      <c r="T332" s="274" t="s">
        <v>1396</v>
      </c>
      <c r="U332" s="275"/>
      <c r="V332" s="276"/>
      <c r="W332" s="90">
        <v>12023</v>
      </c>
      <c r="X332" s="92">
        <f t="shared" si="40"/>
        <v>17310</v>
      </c>
      <c r="Y332" s="90">
        <v>10219</v>
      </c>
      <c r="Z332" s="92">
        <f t="shared" si="41"/>
        <v>14720</v>
      </c>
      <c r="AA332" s="195" t="s">
        <v>1568</v>
      </c>
      <c r="AB332" s="137">
        <f t="shared" si="49"/>
        <v>-0.15004574565416284</v>
      </c>
      <c r="AC332" s="54" t="s">
        <v>3967</v>
      </c>
      <c r="AD332" s="172">
        <f t="shared" si="43"/>
        <v>2.8520499108734443E-2</v>
      </c>
      <c r="AE332" s="90">
        <v>12023</v>
      </c>
      <c r="AF332" s="92">
        <v>16830</v>
      </c>
      <c r="AI332" s="253"/>
    </row>
    <row r="333" spans="1:35" s="3" customFormat="1" ht="90.75" customHeight="1" thickBot="1">
      <c r="A333" s="278"/>
      <c r="B333" s="267"/>
      <c r="C333" s="166"/>
      <c r="D333" s="112"/>
      <c r="E333" s="167"/>
      <c r="F333" s="267"/>
      <c r="G333" s="267"/>
      <c r="H333" s="285"/>
      <c r="I333" s="285"/>
      <c r="J333" s="285"/>
      <c r="K333" s="285"/>
      <c r="L333" s="286"/>
      <c r="M333" s="41" t="s">
        <v>3287</v>
      </c>
      <c r="N333" s="179"/>
      <c r="O333" s="180"/>
      <c r="P333" s="288" t="s">
        <v>3288</v>
      </c>
      <c r="Q333" s="272"/>
      <c r="R333" s="272"/>
      <c r="S333" s="273"/>
      <c r="T333" s="274" t="s">
        <v>1863</v>
      </c>
      <c r="U333" s="275"/>
      <c r="V333" s="276"/>
      <c r="W333" s="90">
        <v>11263</v>
      </c>
      <c r="X333" s="92">
        <f t="shared" si="40"/>
        <v>16220</v>
      </c>
      <c r="Y333" s="90"/>
      <c r="Z333" s="92">
        <f t="shared" si="41"/>
        <v>0</v>
      </c>
      <c r="AA333" s="196"/>
      <c r="AB333" s="54"/>
      <c r="AC333" s="54" t="s">
        <v>3967</v>
      </c>
      <c r="AD333" s="172">
        <f t="shared" si="43"/>
        <v>2.8535193405199832E-2</v>
      </c>
      <c r="AE333" s="90">
        <v>11263</v>
      </c>
      <c r="AF333" s="92">
        <v>15770</v>
      </c>
      <c r="AI333" s="253"/>
    </row>
    <row r="334" spans="1:35" s="3" customFormat="1" ht="90.75" customHeight="1" thickBot="1">
      <c r="A334" s="279"/>
      <c r="B334" s="280"/>
      <c r="C334" s="166"/>
      <c r="D334" s="112"/>
      <c r="E334" s="167"/>
      <c r="F334" s="280"/>
      <c r="G334" s="280"/>
      <c r="H334" s="291"/>
      <c r="I334" s="291"/>
      <c r="J334" s="291"/>
      <c r="K334" s="291"/>
      <c r="L334" s="292"/>
      <c r="M334" s="41" t="s">
        <v>4053</v>
      </c>
      <c r="N334" s="179"/>
      <c r="O334" s="180"/>
      <c r="P334" s="288" t="s">
        <v>4054</v>
      </c>
      <c r="Q334" s="272"/>
      <c r="R334" s="272"/>
      <c r="S334" s="273"/>
      <c r="T334" s="274" t="s">
        <v>4049</v>
      </c>
      <c r="U334" s="275"/>
      <c r="V334" s="276"/>
      <c r="W334" s="90">
        <v>11597</v>
      </c>
      <c r="X334" s="92">
        <f t="shared" si="40"/>
        <v>16700</v>
      </c>
      <c r="Y334" s="90"/>
      <c r="Z334" s="92">
        <f t="shared" si="41"/>
        <v>0</v>
      </c>
      <c r="AA334" s="196"/>
      <c r="AB334" s="54"/>
      <c r="AC334" s="54" t="s">
        <v>3967</v>
      </c>
      <c r="AD334" s="172">
        <f t="shared" si="43"/>
        <v>2.8325123152709297E-2</v>
      </c>
      <c r="AE334" s="90">
        <v>11597</v>
      </c>
      <c r="AF334" s="92">
        <v>16240</v>
      </c>
      <c r="AI334" s="253"/>
    </row>
    <row r="335" spans="1:35" s="3" customFormat="1" ht="90.75" customHeight="1" thickBot="1">
      <c r="A335" s="289"/>
      <c r="B335" s="266"/>
      <c r="C335" s="166"/>
      <c r="D335" s="290"/>
      <c r="E335" s="167"/>
      <c r="F335" s="265" t="s">
        <v>4473</v>
      </c>
      <c r="G335" s="266"/>
      <c r="H335" s="268" t="s">
        <v>4419</v>
      </c>
      <c r="I335" s="283"/>
      <c r="J335" s="283"/>
      <c r="K335" s="283"/>
      <c r="L335" s="284"/>
      <c r="M335" s="41" t="s">
        <v>4470</v>
      </c>
      <c r="N335" s="179"/>
      <c r="O335" s="180"/>
      <c r="P335" s="271" t="s">
        <v>4475</v>
      </c>
      <c r="Q335" s="272"/>
      <c r="R335" s="272"/>
      <c r="S335" s="273"/>
      <c r="T335" s="274" t="s">
        <v>4049</v>
      </c>
      <c r="U335" s="275"/>
      <c r="V335" s="276"/>
      <c r="W335" s="90">
        <v>18870</v>
      </c>
      <c r="X335" s="92">
        <f t="shared" si="40"/>
        <v>27170</v>
      </c>
      <c r="Y335" s="90"/>
      <c r="Z335" s="92">
        <f t="shared" si="41"/>
        <v>0</v>
      </c>
      <c r="AA335" s="196"/>
      <c r="AB335" s="54"/>
      <c r="AC335" s="54" t="s">
        <v>3967</v>
      </c>
      <c r="AD335" s="172">
        <f t="shared" si="43"/>
        <v>2.8387585162755524E-2</v>
      </c>
      <c r="AE335" s="90">
        <v>18870</v>
      </c>
      <c r="AF335" s="92">
        <v>26420</v>
      </c>
      <c r="AI335" s="253"/>
    </row>
    <row r="336" spans="1:35" s="3" customFormat="1" ht="90.75" customHeight="1" thickBot="1">
      <c r="A336" s="278"/>
      <c r="B336" s="267"/>
      <c r="C336" s="166"/>
      <c r="D336" s="267"/>
      <c r="E336" s="167"/>
      <c r="F336" s="267"/>
      <c r="G336" s="267"/>
      <c r="H336" s="285"/>
      <c r="I336" s="285"/>
      <c r="J336" s="285"/>
      <c r="K336" s="285"/>
      <c r="L336" s="286"/>
      <c r="M336" s="41" t="s">
        <v>4471</v>
      </c>
      <c r="N336" s="179"/>
      <c r="O336" s="180"/>
      <c r="P336" s="271" t="s">
        <v>4474</v>
      </c>
      <c r="Q336" s="272"/>
      <c r="R336" s="272"/>
      <c r="S336" s="273"/>
      <c r="T336" s="274" t="s">
        <v>1396</v>
      </c>
      <c r="U336" s="275"/>
      <c r="V336" s="276"/>
      <c r="W336" s="90">
        <v>20150</v>
      </c>
      <c r="X336" s="92">
        <f t="shared" si="40"/>
        <v>29020</v>
      </c>
      <c r="Y336" s="90"/>
      <c r="Z336" s="92">
        <f t="shared" si="41"/>
        <v>0</v>
      </c>
      <c r="AA336" s="196"/>
      <c r="AB336" s="54"/>
      <c r="AC336" s="54" t="s">
        <v>3967</v>
      </c>
      <c r="AD336" s="172">
        <f t="shared" si="43"/>
        <v>2.8713222261609328E-2</v>
      </c>
      <c r="AE336" s="90">
        <v>20150</v>
      </c>
      <c r="AF336" s="92">
        <v>28210</v>
      </c>
      <c r="AI336" s="253"/>
    </row>
    <row r="337" spans="1:35" s="3" customFormat="1" ht="90.75" customHeight="1" thickBot="1">
      <c r="A337" s="279"/>
      <c r="B337" s="280"/>
      <c r="C337" s="166"/>
      <c r="D337" s="280"/>
      <c r="E337" s="167"/>
      <c r="F337" s="280"/>
      <c r="G337" s="280"/>
      <c r="H337" s="291"/>
      <c r="I337" s="291"/>
      <c r="J337" s="291"/>
      <c r="K337" s="291"/>
      <c r="L337" s="292"/>
      <c r="M337" s="41" t="s">
        <v>4472</v>
      </c>
      <c r="N337" s="179"/>
      <c r="O337" s="180"/>
      <c r="P337" s="271" t="s">
        <v>4476</v>
      </c>
      <c r="Q337" s="272"/>
      <c r="R337" s="272"/>
      <c r="S337" s="273"/>
      <c r="T337" s="274" t="s">
        <v>1863</v>
      </c>
      <c r="U337" s="275"/>
      <c r="V337" s="276"/>
      <c r="W337" s="90">
        <v>18182</v>
      </c>
      <c r="X337" s="92">
        <f t="shared" si="40"/>
        <v>26180</v>
      </c>
      <c r="Y337" s="90"/>
      <c r="Z337" s="92">
        <f t="shared" si="41"/>
        <v>0</v>
      </c>
      <c r="AA337" s="196"/>
      <c r="AB337" s="54"/>
      <c r="AC337" s="54" t="s">
        <v>3967</v>
      </c>
      <c r="AD337" s="172">
        <f t="shared" si="43"/>
        <v>2.8683693516699416E-2</v>
      </c>
      <c r="AE337" s="90">
        <v>18182</v>
      </c>
      <c r="AF337" s="92">
        <v>25450</v>
      </c>
      <c r="AI337" s="253"/>
    </row>
    <row r="338" spans="1:35" s="3" customFormat="1" ht="90.75" customHeight="1" thickBot="1">
      <c r="A338" s="289"/>
      <c r="B338" s="266"/>
      <c r="C338" s="166"/>
      <c r="D338" s="290"/>
      <c r="E338" s="167"/>
      <c r="F338" s="296" t="s">
        <v>2473</v>
      </c>
      <c r="G338" s="266"/>
      <c r="H338" s="300" t="s">
        <v>5072</v>
      </c>
      <c r="I338" s="283"/>
      <c r="J338" s="283"/>
      <c r="K338" s="283"/>
      <c r="L338" s="284"/>
      <c r="M338" s="41" t="s">
        <v>2469</v>
      </c>
      <c r="N338" s="179"/>
      <c r="O338" s="180"/>
      <c r="P338" s="288" t="s">
        <v>2471</v>
      </c>
      <c r="Q338" s="272"/>
      <c r="R338" s="272"/>
      <c r="S338" s="273"/>
      <c r="T338" s="274" t="s">
        <v>15</v>
      </c>
      <c r="U338" s="275"/>
      <c r="V338" s="276"/>
      <c r="W338" s="90">
        <v>22941</v>
      </c>
      <c r="X338" s="92">
        <f t="shared" si="40"/>
        <v>33040</v>
      </c>
      <c r="Y338" s="90">
        <v>21793</v>
      </c>
      <c r="Z338" s="92">
        <f t="shared" si="41"/>
        <v>31380</v>
      </c>
      <c r="AA338" s="195" t="s">
        <v>1568</v>
      </c>
      <c r="AB338" s="137">
        <f t="shared" ref="AB338" si="50">Y338/W338-1</f>
        <v>-5.0041410574953149E-2</v>
      </c>
      <c r="AC338" s="54" t="s">
        <v>3967</v>
      </c>
      <c r="AD338" s="172">
        <f t="shared" si="43"/>
        <v>2.8642590286425795E-2</v>
      </c>
      <c r="AE338" s="90">
        <v>22941</v>
      </c>
      <c r="AF338" s="92">
        <v>32120</v>
      </c>
      <c r="AI338" s="253"/>
    </row>
    <row r="339" spans="1:35" s="3" customFormat="1" ht="90.75" customHeight="1" thickBot="1">
      <c r="A339" s="278"/>
      <c r="B339" s="267"/>
      <c r="C339" s="166"/>
      <c r="D339" s="280"/>
      <c r="E339" s="167"/>
      <c r="F339" s="267"/>
      <c r="G339" s="267"/>
      <c r="H339" s="285"/>
      <c r="I339" s="285"/>
      <c r="J339" s="285"/>
      <c r="K339" s="285"/>
      <c r="L339" s="286"/>
      <c r="M339" s="41" t="s">
        <v>2470</v>
      </c>
      <c r="N339" s="179"/>
      <c r="O339" s="180"/>
      <c r="P339" s="288" t="s">
        <v>2472</v>
      </c>
      <c r="Q339" s="272"/>
      <c r="R339" s="272"/>
      <c r="S339" s="273"/>
      <c r="T339" s="274" t="s">
        <v>1396</v>
      </c>
      <c r="U339" s="275"/>
      <c r="V339" s="276"/>
      <c r="W339" s="90">
        <v>24703</v>
      </c>
      <c r="X339" s="92">
        <f t="shared" si="40"/>
        <v>35570</v>
      </c>
      <c r="Y339" s="90"/>
      <c r="Z339" s="92">
        <f t="shared" si="41"/>
        <v>0</v>
      </c>
      <c r="AA339" s="196"/>
      <c r="AB339" s="54"/>
      <c r="AC339" s="54" t="s">
        <v>3967</v>
      </c>
      <c r="AD339" s="172">
        <f t="shared" si="43"/>
        <v>2.862926547137068E-2</v>
      </c>
      <c r="AE339" s="90">
        <v>24703</v>
      </c>
      <c r="AF339" s="92">
        <v>34580</v>
      </c>
      <c r="AI339" s="253"/>
    </row>
    <row r="340" spans="1:35" s="3" customFormat="1" ht="90.75" customHeight="1" thickBot="1">
      <c r="A340" s="278"/>
      <c r="B340" s="267"/>
      <c r="C340" s="166"/>
      <c r="D340" s="112"/>
      <c r="E340" s="167"/>
      <c r="F340" s="267"/>
      <c r="G340" s="267"/>
      <c r="H340" s="285"/>
      <c r="I340" s="285"/>
      <c r="J340" s="285"/>
      <c r="K340" s="285"/>
      <c r="L340" s="286"/>
      <c r="M340" s="41" t="s">
        <v>2981</v>
      </c>
      <c r="N340" s="179"/>
      <c r="O340" s="180"/>
      <c r="P340" s="288" t="s">
        <v>2982</v>
      </c>
      <c r="Q340" s="272"/>
      <c r="R340" s="272"/>
      <c r="S340" s="273"/>
      <c r="T340" s="274" t="s">
        <v>1863</v>
      </c>
      <c r="U340" s="275"/>
      <c r="V340" s="276"/>
      <c r="W340" s="90">
        <v>23799</v>
      </c>
      <c r="X340" s="92">
        <f t="shared" si="40"/>
        <v>34270</v>
      </c>
      <c r="Y340" s="90"/>
      <c r="Z340" s="92">
        <f t="shared" si="41"/>
        <v>0</v>
      </c>
      <c r="AA340" s="196"/>
      <c r="AB340" s="54"/>
      <c r="AC340" s="54" t="s">
        <v>3967</v>
      </c>
      <c r="AD340" s="172">
        <f t="shared" si="43"/>
        <v>2.851140456182466E-2</v>
      </c>
      <c r="AE340" s="90">
        <v>23799</v>
      </c>
      <c r="AF340" s="92">
        <v>33320</v>
      </c>
      <c r="AI340" s="253"/>
    </row>
    <row r="341" spans="1:35" s="3" customFormat="1" ht="90.75" customHeight="1" thickBot="1">
      <c r="A341" s="279"/>
      <c r="B341" s="280"/>
      <c r="C341" s="166"/>
      <c r="D341" s="112"/>
      <c r="E341" s="167"/>
      <c r="F341" s="280"/>
      <c r="G341" s="280"/>
      <c r="H341" s="291"/>
      <c r="I341" s="291"/>
      <c r="J341" s="291"/>
      <c r="K341" s="291"/>
      <c r="L341" s="292"/>
      <c r="M341" s="41" t="s">
        <v>4055</v>
      </c>
      <c r="N341" s="179"/>
      <c r="O341" s="180"/>
      <c r="P341" s="288" t="s">
        <v>4056</v>
      </c>
      <c r="Q341" s="272"/>
      <c r="R341" s="272"/>
      <c r="S341" s="273"/>
      <c r="T341" s="274" t="s">
        <v>4049</v>
      </c>
      <c r="U341" s="275"/>
      <c r="V341" s="276"/>
      <c r="W341" s="90">
        <v>21848</v>
      </c>
      <c r="X341" s="92">
        <f t="shared" si="40"/>
        <v>31460</v>
      </c>
      <c r="Y341" s="90"/>
      <c r="Z341" s="92">
        <f t="shared" si="41"/>
        <v>0</v>
      </c>
      <c r="AA341" s="196"/>
      <c r="AB341" s="54"/>
      <c r="AC341" s="54" t="s">
        <v>3967</v>
      </c>
      <c r="AD341" s="172">
        <f t="shared" si="43"/>
        <v>2.8440666884602894E-2</v>
      </c>
      <c r="AE341" s="90">
        <v>21848</v>
      </c>
      <c r="AF341" s="92">
        <v>30590</v>
      </c>
      <c r="AI341" s="253"/>
    </row>
    <row r="342" spans="1:35" s="3" customFormat="1" ht="14.1" customHeight="1" thickBot="1">
      <c r="A342" s="124"/>
      <c r="B342" s="38"/>
      <c r="C342" s="5"/>
      <c r="D342" s="122" t="s">
        <v>2317</v>
      </c>
      <c r="E342" s="6"/>
      <c r="F342" s="122"/>
      <c r="G342" s="122"/>
      <c r="H342" s="245"/>
      <c r="I342" s="245"/>
      <c r="J342" s="245"/>
      <c r="K342" s="245"/>
      <c r="L342" s="245"/>
      <c r="M342" s="70"/>
      <c r="N342" s="70"/>
      <c r="O342" s="70"/>
      <c r="P342" s="72"/>
      <c r="Q342" s="72"/>
      <c r="R342" s="72"/>
      <c r="S342" s="72"/>
      <c r="T342" s="72"/>
      <c r="U342" s="72"/>
      <c r="V342" s="72"/>
      <c r="W342" s="90"/>
      <c r="X342" s="92"/>
      <c r="Y342" s="7"/>
      <c r="Z342" s="92">
        <f t="shared" si="41"/>
        <v>0</v>
      </c>
      <c r="AA342" s="196"/>
      <c r="AB342" s="54"/>
      <c r="AC342" s="54"/>
      <c r="AD342" s="172" t="e">
        <f t="shared" si="43"/>
        <v>#DIV/0!</v>
      </c>
      <c r="AI342" s="253"/>
    </row>
    <row r="343" spans="1:35" s="3" customFormat="1" ht="35.1" customHeight="1" thickBot="1">
      <c r="A343" s="289"/>
      <c r="B343" s="294"/>
      <c r="C343" s="166"/>
      <c r="D343" s="290"/>
      <c r="E343" s="167"/>
      <c r="F343" s="296" t="s">
        <v>2334</v>
      </c>
      <c r="G343" s="297"/>
      <c r="H343" s="300" t="s">
        <v>1869</v>
      </c>
      <c r="I343" s="283"/>
      <c r="J343" s="283"/>
      <c r="K343" s="283"/>
      <c r="L343" s="284"/>
      <c r="M343" s="302" t="s">
        <v>2318</v>
      </c>
      <c r="N343" s="303"/>
      <c r="O343" s="304"/>
      <c r="P343" s="288" t="s">
        <v>2322</v>
      </c>
      <c r="Q343" s="272"/>
      <c r="R343" s="272"/>
      <c r="S343" s="273"/>
      <c r="T343" s="274" t="s">
        <v>11</v>
      </c>
      <c r="U343" s="275"/>
      <c r="V343" s="276"/>
      <c r="W343" s="90">
        <v>5923</v>
      </c>
      <c r="X343" s="92">
        <f t="shared" si="40"/>
        <v>8530</v>
      </c>
      <c r="Y343" s="90">
        <v>5627</v>
      </c>
      <c r="Z343" s="92">
        <f t="shared" si="41"/>
        <v>8100</v>
      </c>
      <c r="AA343" s="195" t="s">
        <v>1568</v>
      </c>
      <c r="AB343" s="137">
        <f t="shared" ref="AB343:AB345" si="51">Y343/W343-1</f>
        <v>-4.9974674995779123E-2</v>
      </c>
      <c r="AC343" s="54" t="s">
        <v>3967</v>
      </c>
      <c r="AD343" s="172">
        <f t="shared" si="43"/>
        <v>2.8950542822677949E-2</v>
      </c>
      <c r="AE343" s="90">
        <v>5923</v>
      </c>
      <c r="AF343" s="92">
        <v>8290</v>
      </c>
      <c r="AI343" s="253"/>
    </row>
    <row r="344" spans="1:35" s="3" customFormat="1" ht="35.1" customHeight="1" thickBot="1">
      <c r="A344" s="278"/>
      <c r="B344" s="295"/>
      <c r="C344" s="166"/>
      <c r="D344" s="267"/>
      <c r="E344" s="167"/>
      <c r="F344" s="299"/>
      <c r="G344" s="299"/>
      <c r="H344" s="285"/>
      <c r="I344" s="285"/>
      <c r="J344" s="285"/>
      <c r="K344" s="285"/>
      <c r="L344" s="286"/>
      <c r="M344" s="302" t="s">
        <v>2319</v>
      </c>
      <c r="N344" s="303"/>
      <c r="O344" s="304"/>
      <c r="P344" s="288" t="s">
        <v>2323</v>
      </c>
      <c r="Q344" s="272"/>
      <c r="R344" s="272"/>
      <c r="S344" s="273"/>
      <c r="T344" s="274" t="s">
        <v>15</v>
      </c>
      <c r="U344" s="275"/>
      <c r="V344" s="276"/>
      <c r="W344" s="90">
        <v>6001</v>
      </c>
      <c r="X344" s="92">
        <f t="shared" si="40"/>
        <v>8640</v>
      </c>
      <c r="Y344" s="90">
        <v>5401</v>
      </c>
      <c r="Z344" s="92">
        <f t="shared" si="41"/>
        <v>7780</v>
      </c>
      <c r="AA344" s="195" t="s">
        <v>1568</v>
      </c>
      <c r="AB344" s="137">
        <f t="shared" si="51"/>
        <v>-9.9983336110648247E-2</v>
      </c>
      <c r="AC344" s="54" t="s">
        <v>3967</v>
      </c>
      <c r="AD344" s="172">
        <f t="shared" si="43"/>
        <v>2.857142857142847E-2</v>
      </c>
      <c r="AE344" s="90">
        <v>6001</v>
      </c>
      <c r="AF344" s="92">
        <v>8400</v>
      </c>
      <c r="AI344" s="253"/>
    </row>
    <row r="345" spans="1:35" s="3" customFormat="1" ht="35.1" customHeight="1" thickBot="1">
      <c r="A345" s="278"/>
      <c r="B345" s="295"/>
      <c r="C345" s="166"/>
      <c r="D345" s="267"/>
      <c r="E345" s="167"/>
      <c r="F345" s="299"/>
      <c r="G345" s="299"/>
      <c r="H345" s="285"/>
      <c r="I345" s="285"/>
      <c r="J345" s="285"/>
      <c r="K345" s="285"/>
      <c r="L345" s="286"/>
      <c r="M345" s="302" t="s">
        <v>2320</v>
      </c>
      <c r="N345" s="303"/>
      <c r="O345" s="304"/>
      <c r="P345" s="288" t="s">
        <v>2324</v>
      </c>
      <c r="Q345" s="272"/>
      <c r="R345" s="272"/>
      <c r="S345" s="273"/>
      <c r="T345" s="274" t="s">
        <v>1396</v>
      </c>
      <c r="U345" s="275"/>
      <c r="V345" s="276"/>
      <c r="W345" s="90">
        <v>7656</v>
      </c>
      <c r="X345" s="92">
        <f t="shared" si="40"/>
        <v>11020</v>
      </c>
      <c r="Y345" s="90">
        <v>7274</v>
      </c>
      <c r="Z345" s="92">
        <f t="shared" si="41"/>
        <v>10470</v>
      </c>
      <c r="AA345" s="195" t="s">
        <v>1568</v>
      </c>
      <c r="AB345" s="137">
        <f t="shared" si="51"/>
        <v>-4.9895506792058564E-2</v>
      </c>
      <c r="AC345" s="54" t="s">
        <v>3967</v>
      </c>
      <c r="AD345" s="172">
        <f t="shared" si="43"/>
        <v>2.7985074626865725E-2</v>
      </c>
      <c r="AE345" s="90">
        <v>7656</v>
      </c>
      <c r="AF345" s="92">
        <v>10720</v>
      </c>
      <c r="AI345" s="253"/>
    </row>
    <row r="346" spans="1:35" s="3" customFormat="1" ht="35.1" customHeight="1" thickBot="1">
      <c r="A346" s="279"/>
      <c r="B346" s="318"/>
      <c r="C346" s="166"/>
      <c r="D346" s="280"/>
      <c r="E346" s="167"/>
      <c r="F346" s="324"/>
      <c r="G346" s="324"/>
      <c r="H346" s="291"/>
      <c r="I346" s="291"/>
      <c r="J346" s="291"/>
      <c r="K346" s="291"/>
      <c r="L346" s="292"/>
      <c r="M346" s="302" t="s">
        <v>2321</v>
      </c>
      <c r="N346" s="303"/>
      <c r="O346" s="304"/>
      <c r="P346" s="288" t="s">
        <v>2325</v>
      </c>
      <c r="Q346" s="272"/>
      <c r="R346" s="272"/>
      <c r="S346" s="273"/>
      <c r="T346" s="274" t="s">
        <v>1863</v>
      </c>
      <c r="U346" s="275"/>
      <c r="V346" s="276"/>
      <c r="W346" s="90">
        <v>7087</v>
      </c>
      <c r="X346" s="92">
        <f t="shared" si="40"/>
        <v>10210</v>
      </c>
      <c r="Y346" s="90"/>
      <c r="Z346" s="92">
        <f t="shared" si="41"/>
        <v>0</v>
      </c>
      <c r="AA346" s="196"/>
      <c r="AB346" s="54"/>
      <c r="AC346" s="54" t="s">
        <v>3967</v>
      </c>
      <c r="AD346" s="172">
        <f t="shared" si="43"/>
        <v>2.9233870967741993E-2</v>
      </c>
      <c r="AE346" s="90">
        <v>7087</v>
      </c>
      <c r="AF346" s="92">
        <v>9920</v>
      </c>
      <c r="AI346" s="253"/>
    </row>
    <row r="347" spans="1:35" s="3" customFormat="1" ht="35.1" customHeight="1" thickBot="1">
      <c r="A347" s="289"/>
      <c r="B347" s="294"/>
      <c r="C347" s="166"/>
      <c r="D347" s="290"/>
      <c r="E347" s="167"/>
      <c r="F347" s="296" t="s">
        <v>2335</v>
      </c>
      <c r="G347" s="297"/>
      <c r="H347" s="300" t="s">
        <v>1869</v>
      </c>
      <c r="I347" s="283"/>
      <c r="J347" s="283"/>
      <c r="K347" s="283"/>
      <c r="L347" s="284"/>
      <c r="M347" s="302" t="s">
        <v>2326</v>
      </c>
      <c r="N347" s="303"/>
      <c r="O347" s="304"/>
      <c r="P347" s="288" t="s">
        <v>2330</v>
      </c>
      <c r="Q347" s="272"/>
      <c r="R347" s="272"/>
      <c r="S347" s="273"/>
      <c r="T347" s="274" t="s">
        <v>11</v>
      </c>
      <c r="U347" s="275"/>
      <c r="V347" s="276"/>
      <c r="W347" s="90">
        <v>7234</v>
      </c>
      <c r="X347" s="92">
        <f t="shared" si="40"/>
        <v>10420</v>
      </c>
      <c r="Y347" s="90"/>
      <c r="Z347" s="92">
        <f t="shared" si="41"/>
        <v>0</v>
      </c>
      <c r="AA347" s="196"/>
      <c r="AB347" s="54"/>
      <c r="AC347" s="54" t="s">
        <v>3967</v>
      </c>
      <c r="AD347" s="172">
        <f t="shared" si="43"/>
        <v>2.8627838104639647E-2</v>
      </c>
      <c r="AE347" s="90">
        <v>7234</v>
      </c>
      <c r="AF347" s="92">
        <v>10130</v>
      </c>
      <c r="AI347" s="253"/>
    </row>
    <row r="348" spans="1:35" s="3" customFormat="1" ht="35.1" customHeight="1" thickBot="1">
      <c r="A348" s="278"/>
      <c r="B348" s="295"/>
      <c r="C348" s="166"/>
      <c r="D348" s="267"/>
      <c r="E348" s="167"/>
      <c r="F348" s="299"/>
      <c r="G348" s="299"/>
      <c r="H348" s="285"/>
      <c r="I348" s="285"/>
      <c r="J348" s="285"/>
      <c r="K348" s="285"/>
      <c r="L348" s="286"/>
      <c r="M348" s="302" t="s">
        <v>2327</v>
      </c>
      <c r="N348" s="303"/>
      <c r="O348" s="304"/>
      <c r="P348" s="288" t="s">
        <v>2331</v>
      </c>
      <c r="Q348" s="272"/>
      <c r="R348" s="272"/>
      <c r="S348" s="273"/>
      <c r="T348" s="274" t="s">
        <v>15</v>
      </c>
      <c r="U348" s="275"/>
      <c r="V348" s="276"/>
      <c r="W348" s="90">
        <v>7912</v>
      </c>
      <c r="X348" s="92">
        <f t="shared" si="40"/>
        <v>11390</v>
      </c>
      <c r="Y348" s="90">
        <v>7121</v>
      </c>
      <c r="Z348" s="92">
        <f t="shared" si="41"/>
        <v>10250</v>
      </c>
      <c r="AA348" s="195" t="s">
        <v>1568</v>
      </c>
      <c r="AB348" s="137">
        <f t="shared" ref="AB348" si="52">Y348/W348-1</f>
        <v>-9.9974721941354927E-2</v>
      </c>
      <c r="AC348" s="54" t="s">
        <v>3967</v>
      </c>
      <c r="AD348" s="172">
        <f t="shared" si="43"/>
        <v>2.7978339350180459E-2</v>
      </c>
      <c r="AE348" s="90">
        <v>7912</v>
      </c>
      <c r="AF348" s="92">
        <v>11080</v>
      </c>
      <c r="AI348" s="253"/>
    </row>
    <row r="349" spans="1:35" s="3" customFormat="1" ht="35.1" customHeight="1" thickBot="1">
      <c r="A349" s="278"/>
      <c r="B349" s="295"/>
      <c r="C349" s="166"/>
      <c r="D349" s="267"/>
      <c r="E349" s="167"/>
      <c r="F349" s="299"/>
      <c r="G349" s="299"/>
      <c r="H349" s="285"/>
      <c r="I349" s="285"/>
      <c r="J349" s="285"/>
      <c r="K349" s="285"/>
      <c r="L349" s="286"/>
      <c r="M349" s="302" t="s">
        <v>2328</v>
      </c>
      <c r="N349" s="303"/>
      <c r="O349" s="304"/>
      <c r="P349" s="288" t="s">
        <v>2332</v>
      </c>
      <c r="Q349" s="272"/>
      <c r="R349" s="272"/>
      <c r="S349" s="273"/>
      <c r="T349" s="274" t="s">
        <v>1396</v>
      </c>
      <c r="U349" s="275"/>
      <c r="V349" s="276"/>
      <c r="W349" s="90">
        <v>9141</v>
      </c>
      <c r="X349" s="92">
        <f t="shared" si="40"/>
        <v>13160</v>
      </c>
      <c r="Y349" s="90"/>
      <c r="Z349" s="92">
        <f t="shared" si="41"/>
        <v>0</v>
      </c>
      <c r="AA349" s="196"/>
      <c r="AB349" s="54"/>
      <c r="AC349" s="54" t="s">
        <v>3967</v>
      </c>
      <c r="AD349" s="172">
        <f t="shared" si="43"/>
        <v>2.8124999999999956E-2</v>
      </c>
      <c r="AE349" s="90">
        <v>9141</v>
      </c>
      <c r="AF349" s="92">
        <v>12800</v>
      </c>
      <c r="AI349" s="253"/>
    </row>
    <row r="350" spans="1:35" s="3" customFormat="1" ht="35.1" customHeight="1" thickBot="1">
      <c r="A350" s="279"/>
      <c r="B350" s="318"/>
      <c r="C350" s="166"/>
      <c r="D350" s="280"/>
      <c r="E350" s="167"/>
      <c r="F350" s="324"/>
      <c r="G350" s="324"/>
      <c r="H350" s="291"/>
      <c r="I350" s="291"/>
      <c r="J350" s="291"/>
      <c r="K350" s="291"/>
      <c r="L350" s="292"/>
      <c r="M350" s="302" t="s">
        <v>2329</v>
      </c>
      <c r="N350" s="303"/>
      <c r="O350" s="304"/>
      <c r="P350" s="288" t="s">
        <v>2333</v>
      </c>
      <c r="Q350" s="272"/>
      <c r="R350" s="272"/>
      <c r="S350" s="273"/>
      <c r="T350" s="274" t="s">
        <v>1863</v>
      </c>
      <c r="U350" s="275"/>
      <c r="V350" s="276"/>
      <c r="W350" s="90">
        <v>8531</v>
      </c>
      <c r="X350" s="92">
        <f t="shared" si="40"/>
        <v>12280</v>
      </c>
      <c r="Y350" s="90">
        <v>7679</v>
      </c>
      <c r="Z350" s="92">
        <f t="shared" si="41"/>
        <v>11060</v>
      </c>
      <c r="AA350" s="195" t="s">
        <v>1568</v>
      </c>
      <c r="AB350" s="137">
        <f t="shared" ref="AB350" si="53">Y350/W350-1</f>
        <v>-9.9871058492556508E-2</v>
      </c>
      <c r="AC350" s="54" t="s">
        <v>3967</v>
      </c>
      <c r="AD350" s="172">
        <f t="shared" si="43"/>
        <v>2.8475711892797406E-2</v>
      </c>
      <c r="AE350" s="90">
        <v>8531</v>
      </c>
      <c r="AF350" s="92">
        <v>11940</v>
      </c>
      <c r="AI350" s="253"/>
    </row>
    <row r="351" spans="1:35" s="3" customFormat="1" ht="14.1" customHeight="1" thickBot="1">
      <c r="A351" s="4"/>
      <c r="B351" s="5"/>
      <c r="C351" s="5"/>
      <c r="D351" s="6" t="s">
        <v>1871</v>
      </c>
      <c r="E351" s="6"/>
      <c r="F351" s="6"/>
      <c r="G351" s="6"/>
      <c r="H351" s="246"/>
      <c r="I351" s="246"/>
      <c r="J351" s="246"/>
      <c r="K351" s="246"/>
      <c r="L351" s="246"/>
      <c r="M351" s="5"/>
      <c r="N351" s="5"/>
      <c r="O351" s="5"/>
      <c r="P351" s="7"/>
      <c r="Q351" s="7"/>
      <c r="R351" s="7"/>
      <c r="S351" s="7"/>
      <c r="T351" s="7"/>
      <c r="U351" s="7"/>
      <c r="V351" s="7"/>
      <c r="W351" s="90"/>
      <c r="X351" s="92"/>
      <c r="Y351" s="7"/>
      <c r="Z351" s="92">
        <f t="shared" si="41"/>
        <v>0</v>
      </c>
      <c r="AA351" s="196"/>
      <c r="AB351" s="54"/>
      <c r="AC351" s="54"/>
      <c r="AD351" s="172" t="e">
        <f t="shared" si="43"/>
        <v>#DIV/0!</v>
      </c>
      <c r="AI351" s="253"/>
    </row>
    <row r="352" spans="1:35" s="3" customFormat="1" ht="49.5" customHeight="1" thickBot="1">
      <c r="A352" s="289"/>
      <c r="B352" s="266"/>
      <c r="C352" s="166"/>
      <c r="D352" s="374"/>
      <c r="E352" s="167"/>
      <c r="F352" s="296" t="s">
        <v>2989</v>
      </c>
      <c r="G352" s="266"/>
      <c r="H352" s="268" t="s">
        <v>1869</v>
      </c>
      <c r="I352" s="283"/>
      <c r="J352" s="283"/>
      <c r="K352" s="283"/>
      <c r="L352" s="284"/>
      <c r="M352" s="302" t="s">
        <v>2983</v>
      </c>
      <c r="N352" s="272"/>
      <c r="O352" s="273"/>
      <c r="P352" s="288" t="s">
        <v>2986</v>
      </c>
      <c r="Q352" s="272"/>
      <c r="R352" s="272"/>
      <c r="S352" s="273"/>
      <c r="T352" s="274" t="s">
        <v>11</v>
      </c>
      <c r="U352" s="275"/>
      <c r="V352" s="276"/>
      <c r="W352" s="90">
        <v>5342</v>
      </c>
      <c r="X352" s="92">
        <f t="shared" si="40"/>
        <v>7690</v>
      </c>
      <c r="Y352" s="90">
        <v>4540</v>
      </c>
      <c r="Z352" s="92">
        <f t="shared" si="41"/>
        <v>6540</v>
      </c>
      <c r="AA352" s="195" t="s">
        <v>1568</v>
      </c>
      <c r="AB352" s="137">
        <f t="shared" ref="AB352:AB355" si="54">Y352/W352-1</f>
        <v>-0.15013103706476971</v>
      </c>
      <c r="AC352" s="54" t="s">
        <v>3967</v>
      </c>
      <c r="AD352" s="172">
        <f t="shared" si="43"/>
        <v>2.8074866310160429E-2</v>
      </c>
      <c r="AE352" s="90">
        <v>5342</v>
      </c>
      <c r="AF352" s="92">
        <v>7480</v>
      </c>
      <c r="AI352" s="253"/>
    </row>
    <row r="353" spans="1:35" s="3" customFormat="1" ht="49.5" customHeight="1" thickBot="1">
      <c r="A353" s="278"/>
      <c r="B353" s="267"/>
      <c r="C353" s="166"/>
      <c r="D353" s="375"/>
      <c r="E353" s="167"/>
      <c r="F353" s="267"/>
      <c r="G353" s="267"/>
      <c r="H353" s="285"/>
      <c r="I353" s="285"/>
      <c r="J353" s="285"/>
      <c r="K353" s="285"/>
      <c r="L353" s="286"/>
      <c r="M353" s="302" t="s">
        <v>2984</v>
      </c>
      <c r="N353" s="272"/>
      <c r="O353" s="273"/>
      <c r="P353" s="288" t="s">
        <v>2988</v>
      </c>
      <c r="Q353" s="272"/>
      <c r="R353" s="272"/>
      <c r="S353" s="273"/>
      <c r="T353" s="274" t="s">
        <v>15</v>
      </c>
      <c r="U353" s="275"/>
      <c r="V353" s="276"/>
      <c r="W353" s="90">
        <v>5182</v>
      </c>
      <c r="X353" s="92">
        <f t="shared" si="40"/>
        <v>7460</v>
      </c>
      <c r="Y353" s="90">
        <v>3886</v>
      </c>
      <c r="Z353" s="92">
        <f t="shared" si="41"/>
        <v>5600</v>
      </c>
      <c r="AA353" s="195" t="s">
        <v>1568</v>
      </c>
      <c r="AB353" s="137">
        <f t="shared" si="54"/>
        <v>-0.2500964878425318</v>
      </c>
      <c r="AC353" s="54" t="s">
        <v>3967</v>
      </c>
      <c r="AD353" s="172">
        <f t="shared" si="43"/>
        <v>2.8965517241379413E-2</v>
      </c>
      <c r="AE353" s="90">
        <v>5182</v>
      </c>
      <c r="AF353" s="92">
        <v>7250</v>
      </c>
      <c r="AI353" s="253"/>
    </row>
    <row r="354" spans="1:35" s="3" customFormat="1" ht="49.5" customHeight="1" thickBot="1">
      <c r="A354" s="278"/>
      <c r="B354" s="267"/>
      <c r="C354" s="166"/>
      <c r="D354" s="376"/>
      <c r="E354" s="167"/>
      <c r="F354" s="267"/>
      <c r="G354" s="267"/>
      <c r="H354" s="285"/>
      <c r="I354" s="285"/>
      <c r="J354" s="285"/>
      <c r="K354" s="285"/>
      <c r="L354" s="286"/>
      <c r="M354" s="302" t="s">
        <v>2985</v>
      </c>
      <c r="N354" s="272"/>
      <c r="O354" s="273"/>
      <c r="P354" s="288" t="s">
        <v>2987</v>
      </c>
      <c r="Q354" s="272"/>
      <c r="R354" s="272"/>
      <c r="S354" s="273"/>
      <c r="T354" s="274" t="s">
        <v>1396</v>
      </c>
      <c r="U354" s="275"/>
      <c r="V354" s="276"/>
      <c r="W354" s="90">
        <v>6460</v>
      </c>
      <c r="X354" s="92">
        <f t="shared" si="40"/>
        <v>9300</v>
      </c>
      <c r="Y354" s="90">
        <v>6136</v>
      </c>
      <c r="Z354" s="92">
        <f t="shared" si="41"/>
        <v>8840</v>
      </c>
      <c r="AA354" s="195" t="s">
        <v>1568</v>
      </c>
      <c r="AB354" s="137">
        <f t="shared" si="54"/>
        <v>-5.0154798761609887E-2</v>
      </c>
      <c r="AC354" s="54" t="s">
        <v>3967</v>
      </c>
      <c r="AD354" s="172">
        <f t="shared" si="43"/>
        <v>2.8761061946902755E-2</v>
      </c>
      <c r="AE354" s="90">
        <v>6460</v>
      </c>
      <c r="AF354" s="92">
        <v>9040</v>
      </c>
      <c r="AI354" s="253"/>
    </row>
    <row r="355" spans="1:35" s="3" customFormat="1" ht="49.5" customHeight="1" thickBot="1">
      <c r="A355" s="279"/>
      <c r="B355" s="280"/>
      <c r="C355" s="166"/>
      <c r="D355" s="112"/>
      <c r="E355" s="167"/>
      <c r="F355" s="280"/>
      <c r="G355" s="280"/>
      <c r="H355" s="291"/>
      <c r="I355" s="291"/>
      <c r="J355" s="291"/>
      <c r="K355" s="291"/>
      <c r="L355" s="292"/>
      <c r="M355" s="302" t="s">
        <v>3285</v>
      </c>
      <c r="N355" s="272"/>
      <c r="O355" s="273"/>
      <c r="P355" s="288" t="s">
        <v>3286</v>
      </c>
      <c r="Q355" s="272"/>
      <c r="R355" s="272"/>
      <c r="S355" s="273"/>
      <c r="T355" s="274" t="s">
        <v>1863</v>
      </c>
      <c r="U355" s="275"/>
      <c r="V355" s="276"/>
      <c r="W355" s="90">
        <v>5453</v>
      </c>
      <c r="X355" s="92">
        <f t="shared" si="40"/>
        <v>7850</v>
      </c>
      <c r="Y355" s="90">
        <v>4363</v>
      </c>
      <c r="Z355" s="92">
        <f t="shared" si="41"/>
        <v>6280</v>
      </c>
      <c r="AA355" s="195" t="s">
        <v>1568</v>
      </c>
      <c r="AB355" s="137">
        <f t="shared" si="54"/>
        <v>-0.19988996882450027</v>
      </c>
      <c r="AC355" s="54" t="s">
        <v>3967</v>
      </c>
      <c r="AD355" s="172">
        <f t="shared" si="43"/>
        <v>2.8833551769331667E-2</v>
      </c>
      <c r="AE355" s="90">
        <v>5453</v>
      </c>
      <c r="AF355" s="92">
        <v>7630</v>
      </c>
      <c r="AI355" s="253"/>
    </row>
    <row r="356" spans="1:35" s="3" customFormat="1" ht="35.1" customHeight="1" thickBot="1">
      <c r="A356" s="289"/>
      <c r="B356" s="294"/>
      <c r="C356" s="166"/>
      <c r="D356" s="290"/>
      <c r="E356" s="167"/>
      <c r="F356" s="296" t="s">
        <v>1870</v>
      </c>
      <c r="G356" s="297"/>
      <c r="H356" s="300" t="s">
        <v>1869</v>
      </c>
      <c r="I356" s="283"/>
      <c r="J356" s="283"/>
      <c r="K356" s="283"/>
      <c r="L356" s="284"/>
      <c r="M356" s="302" t="s">
        <v>1865</v>
      </c>
      <c r="N356" s="272"/>
      <c r="O356" s="273"/>
      <c r="P356" s="288" t="s">
        <v>1873</v>
      </c>
      <c r="Q356" s="272"/>
      <c r="R356" s="272"/>
      <c r="S356" s="273"/>
      <c r="T356" s="274" t="s">
        <v>11</v>
      </c>
      <c r="U356" s="275"/>
      <c r="V356" s="276"/>
      <c r="W356" s="90">
        <v>5729</v>
      </c>
      <c r="X356" s="92">
        <f t="shared" ref="X356:X419" si="55">ROUND(W356*1.44/10,0)*10</f>
        <v>8250</v>
      </c>
      <c r="Y356" s="90"/>
      <c r="Z356" s="92">
        <f t="shared" ref="Z356:Z419" si="56">ROUND(Y356*1.44/10,0)*10</f>
        <v>0</v>
      </c>
      <c r="AA356" s="197"/>
      <c r="AB356" s="54"/>
      <c r="AC356" s="54" t="s">
        <v>3967</v>
      </c>
      <c r="AD356" s="172">
        <f t="shared" ref="AD356:AD419" si="57">X356/AF356-1</f>
        <v>2.8678304239401431E-2</v>
      </c>
      <c r="AE356" s="90">
        <v>5729</v>
      </c>
      <c r="AF356" s="92">
        <v>8020</v>
      </c>
      <c r="AI356" s="253"/>
    </row>
    <row r="357" spans="1:35" s="3" customFormat="1" ht="35.1" customHeight="1" thickBot="1">
      <c r="A357" s="278"/>
      <c r="B357" s="295"/>
      <c r="C357" s="166"/>
      <c r="D357" s="267"/>
      <c r="E357" s="167"/>
      <c r="F357" s="299"/>
      <c r="G357" s="299"/>
      <c r="H357" s="285"/>
      <c r="I357" s="285"/>
      <c r="J357" s="285"/>
      <c r="K357" s="285"/>
      <c r="L357" s="286"/>
      <c r="M357" s="302" t="s">
        <v>1866</v>
      </c>
      <c r="N357" s="272"/>
      <c r="O357" s="273"/>
      <c r="P357" s="288" t="s">
        <v>1872</v>
      </c>
      <c r="Q357" s="272"/>
      <c r="R357" s="272"/>
      <c r="S357" s="273"/>
      <c r="T357" s="274" t="s">
        <v>15</v>
      </c>
      <c r="U357" s="275"/>
      <c r="V357" s="276"/>
      <c r="W357" s="90">
        <v>5822</v>
      </c>
      <c r="X357" s="92">
        <f t="shared" si="55"/>
        <v>8380</v>
      </c>
      <c r="Y357" s="90"/>
      <c r="Z357" s="92">
        <f t="shared" si="56"/>
        <v>0</v>
      </c>
      <c r="AA357" s="196"/>
      <c r="AB357" s="54"/>
      <c r="AC357" s="54" t="s">
        <v>3967</v>
      </c>
      <c r="AD357" s="172">
        <f t="shared" si="57"/>
        <v>2.8220858895705581E-2</v>
      </c>
      <c r="AE357" s="90">
        <v>5822</v>
      </c>
      <c r="AF357" s="92">
        <v>8150</v>
      </c>
      <c r="AI357" s="253"/>
    </row>
    <row r="358" spans="1:35" s="3" customFormat="1" ht="35.1" customHeight="1" thickBot="1">
      <c r="A358" s="278"/>
      <c r="B358" s="295"/>
      <c r="C358" s="166"/>
      <c r="D358" s="267"/>
      <c r="E358" s="167"/>
      <c r="F358" s="299"/>
      <c r="G358" s="299"/>
      <c r="H358" s="285"/>
      <c r="I358" s="285"/>
      <c r="J358" s="285"/>
      <c r="K358" s="285"/>
      <c r="L358" s="286"/>
      <c r="M358" s="302" t="s">
        <v>1867</v>
      </c>
      <c r="N358" s="272"/>
      <c r="O358" s="273"/>
      <c r="P358" s="288" t="s">
        <v>1874</v>
      </c>
      <c r="Q358" s="272"/>
      <c r="R358" s="272"/>
      <c r="S358" s="273"/>
      <c r="T358" s="274" t="s">
        <v>1396</v>
      </c>
      <c r="U358" s="275"/>
      <c r="V358" s="276"/>
      <c r="W358" s="90">
        <v>6489</v>
      </c>
      <c r="X358" s="92">
        <f t="shared" si="55"/>
        <v>9340</v>
      </c>
      <c r="Y358" s="90"/>
      <c r="Z358" s="92">
        <f t="shared" si="56"/>
        <v>0</v>
      </c>
      <c r="AA358" s="196"/>
      <c r="AB358" s="54"/>
      <c r="AC358" s="54" t="s">
        <v>3967</v>
      </c>
      <c r="AD358" s="172">
        <f t="shared" si="57"/>
        <v>2.8634361233480066E-2</v>
      </c>
      <c r="AE358" s="90">
        <v>6489</v>
      </c>
      <c r="AF358" s="92">
        <v>9080</v>
      </c>
      <c r="AI358" s="253"/>
    </row>
    <row r="359" spans="1:35" s="3" customFormat="1" ht="35.1" customHeight="1" thickBot="1">
      <c r="A359" s="279"/>
      <c r="B359" s="318"/>
      <c r="C359" s="166"/>
      <c r="D359" s="280"/>
      <c r="E359" s="167"/>
      <c r="F359" s="324"/>
      <c r="G359" s="324"/>
      <c r="H359" s="291"/>
      <c r="I359" s="291"/>
      <c r="J359" s="291"/>
      <c r="K359" s="291"/>
      <c r="L359" s="292"/>
      <c r="M359" s="302" t="s">
        <v>1868</v>
      </c>
      <c r="N359" s="272"/>
      <c r="O359" s="273"/>
      <c r="P359" s="288" t="s">
        <v>1875</v>
      </c>
      <c r="Q359" s="272"/>
      <c r="R359" s="272"/>
      <c r="S359" s="273"/>
      <c r="T359" s="274" t="s">
        <v>1863</v>
      </c>
      <c r="U359" s="275"/>
      <c r="V359" s="276"/>
      <c r="W359" s="90">
        <v>6246</v>
      </c>
      <c r="X359" s="92">
        <f t="shared" si="55"/>
        <v>8990</v>
      </c>
      <c r="Y359" s="90">
        <v>5809</v>
      </c>
      <c r="Z359" s="92">
        <f t="shared" si="56"/>
        <v>8360</v>
      </c>
      <c r="AA359" s="195" t="s">
        <v>1568</v>
      </c>
      <c r="AB359" s="137">
        <f t="shared" ref="AB359:AB360" si="58">Y359/W359-1</f>
        <v>-6.9964777457572902E-2</v>
      </c>
      <c r="AC359" s="54" t="s">
        <v>3967</v>
      </c>
      <c r="AD359" s="172">
        <f t="shared" si="57"/>
        <v>2.8604118993134975E-2</v>
      </c>
      <c r="AE359" s="90">
        <v>6246</v>
      </c>
      <c r="AF359" s="92">
        <v>8740</v>
      </c>
      <c r="AI359" s="253"/>
    </row>
    <row r="360" spans="1:35" s="3" customFormat="1" ht="35.1" customHeight="1" thickBot="1">
      <c r="A360" s="289"/>
      <c r="B360" s="294"/>
      <c r="C360" s="166"/>
      <c r="D360" s="290"/>
      <c r="E360" s="167"/>
      <c r="F360" s="296" t="s">
        <v>1880</v>
      </c>
      <c r="G360" s="297"/>
      <c r="H360" s="300" t="s">
        <v>1869</v>
      </c>
      <c r="I360" s="283"/>
      <c r="J360" s="283"/>
      <c r="K360" s="283"/>
      <c r="L360" s="284"/>
      <c r="M360" s="302" t="s">
        <v>1876</v>
      </c>
      <c r="N360" s="272"/>
      <c r="O360" s="273"/>
      <c r="P360" s="288" t="s">
        <v>1881</v>
      </c>
      <c r="Q360" s="272"/>
      <c r="R360" s="272"/>
      <c r="S360" s="273"/>
      <c r="T360" s="274" t="s">
        <v>11</v>
      </c>
      <c r="U360" s="275"/>
      <c r="V360" s="276"/>
      <c r="W360" s="90">
        <v>7459</v>
      </c>
      <c r="X360" s="92">
        <f t="shared" si="55"/>
        <v>10740</v>
      </c>
      <c r="Y360" s="90">
        <v>7086</v>
      </c>
      <c r="Z360" s="92">
        <f t="shared" si="56"/>
        <v>10200</v>
      </c>
      <c r="AA360" s="195" t="s">
        <v>1568</v>
      </c>
      <c r="AB360" s="137">
        <f t="shared" si="58"/>
        <v>-5.0006703311435863E-2</v>
      </c>
      <c r="AC360" s="54" t="s">
        <v>3967</v>
      </c>
      <c r="AD360" s="172">
        <f t="shared" si="57"/>
        <v>2.8735632183908066E-2</v>
      </c>
      <c r="AE360" s="90">
        <v>7459</v>
      </c>
      <c r="AF360" s="92">
        <v>10440</v>
      </c>
      <c r="AI360" s="253"/>
    </row>
    <row r="361" spans="1:35" s="3" customFormat="1" ht="35.1" customHeight="1" thickBot="1">
      <c r="A361" s="278"/>
      <c r="B361" s="295"/>
      <c r="C361" s="166"/>
      <c r="D361" s="267"/>
      <c r="E361" s="167"/>
      <c r="F361" s="299"/>
      <c r="G361" s="299"/>
      <c r="H361" s="285"/>
      <c r="I361" s="285"/>
      <c r="J361" s="285"/>
      <c r="K361" s="285"/>
      <c r="L361" s="286"/>
      <c r="M361" s="302" t="s">
        <v>1877</v>
      </c>
      <c r="N361" s="272"/>
      <c r="O361" s="273"/>
      <c r="P361" s="288" t="s">
        <v>1882</v>
      </c>
      <c r="Q361" s="272"/>
      <c r="R361" s="272"/>
      <c r="S361" s="273"/>
      <c r="T361" s="274" t="s">
        <v>15</v>
      </c>
      <c r="U361" s="275"/>
      <c r="V361" s="276"/>
      <c r="W361" s="90">
        <v>7497</v>
      </c>
      <c r="X361" s="92">
        <f t="shared" si="55"/>
        <v>10800</v>
      </c>
      <c r="Y361" s="90"/>
      <c r="Z361" s="92">
        <f t="shared" si="56"/>
        <v>0</v>
      </c>
      <c r="AA361" s="196"/>
      <c r="AB361" s="54"/>
      <c r="AC361" s="54" t="s">
        <v>3967</v>
      </c>
      <c r="AD361" s="172">
        <f t="shared" si="57"/>
        <v>2.857142857142847E-2</v>
      </c>
      <c r="AE361" s="90">
        <v>7497</v>
      </c>
      <c r="AF361" s="92">
        <v>10500</v>
      </c>
      <c r="AI361" s="253"/>
    </row>
    <row r="362" spans="1:35" s="3" customFormat="1" ht="35.1" customHeight="1" thickBot="1">
      <c r="A362" s="278"/>
      <c r="B362" s="295"/>
      <c r="C362" s="166"/>
      <c r="D362" s="267"/>
      <c r="E362" s="167"/>
      <c r="F362" s="299"/>
      <c r="G362" s="299"/>
      <c r="H362" s="285"/>
      <c r="I362" s="285"/>
      <c r="J362" s="285"/>
      <c r="K362" s="285"/>
      <c r="L362" s="286"/>
      <c r="M362" s="302" t="s">
        <v>1878</v>
      </c>
      <c r="N362" s="272"/>
      <c r="O362" s="273"/>
      <c r="P362" s="288" t="s">
        <v>1883</v>
      </c>
      <c r="Q362" s="272"/>
      <c r="R362" s="272"/>
      <c r="S362" s="273"/>
      <c r="T362" s="274" t="s">
        <v>1396</v>
      </c>
      <c r="U362" s="275"/>
      <c r="V362" s="276"/>
      <c r="W362" s="90">
        <v>9216</v>
      </c>
      <c r="X362" s="92">
        <f t="shared" si="55"/>
        <v>13270</v>
      </c>
      <c r="Y362" s="90">
        <v>8755</v>
      </c>
      <c r="Z362" s="92">
        <f t="shared" si="56"/>
        <v>12610</v>
      </c>
      <c r="AA362" s="195" t="s">
        <v>1568</v>
      </c>
      <c r="AB362" s="137">
        <f t="shared" ref="AB362:AB363" si="59">Y362/W362-1</f>
        <v>-5.002170138888884E-2</v>
      </c>
      <c r="AC362" s="54" t="s">
        <v>3967</v>
      </c>
      <c r="AD362" s="172">
        <f t="shared" si="57"/>
        <v>2.8682170542635665E-2</v>
      </c>
      <c r="AE362" s="90">
        <v>9216</v>
      </c>
      <c r="AF362" s="92">
        <v>12900</v>
      </c>
      <c r="AI362" s="253"/>
    </row>
    <row r="363" spans="1:35" s="3" customFormat="1" ht="35.1" customHeight="1" thickBot="1">
      <c r="A363" s="279"/>
      <c r="B363" s="318"/>
      <c r="C363" s="166"/>
      <c r="D363" s="280"/>
      <c r="E363" s="167"/>
      <c r="F363" s="324"/>
      <c r="G363" s="324"/>
      <c r="H363" s="291"/>
      <c r="I363" s="291"/>
      <c r="J363" s="291"/>
      <c r="K363" s="291"/>
      <c r="L363" s="292"/>
      <c r="M363" s="302" t="s">
        <v>1879</v>
      </c>
      <c r="N363" s="272"/>
      <c r="O363" s="273"/>
      <c r="P363" s="288" t="s">
        <v>1884</v>
      </c>
      <c r="Q363" s="272"/>
      <c r="R363" s="272"/>
      <c r="S363" s="273"/>
      <c r="T363" s="274" t="s">
        <v>1863</v>
      </c>
      <c r="U363" s="275"/>
      <c r="V363" s="276"/>
      <c r="W363" s="90">
        <v>8522</v>
      </c>
      <c r="X363" s="92">
        <f t="shared" si="55"/>
        <v>12270</v>
      </c>
      <c r="Y363" s="90">
        <v>8096</v>
      </c>
      <c r="Z363" s="92">
        <f t="shared" si="56"/>
        <v>11660</v>
      </c>
      <c r="AA363" s="195" t="s">
        <v>1568</v>
      </c>
      <c r="AB363" s="137">
        <f t="shared" si="59"/>
        <v>-4.9988265665336762E-2</v>
      </c>
      <c r="AC363" s="54" t="s">
        <v>3967</v>
      </c>
      <c r="AD363" s="172">
        <f t="shared" si="57"/>
        <v>2.8499580888516451E-2</v>
      </c>
      <c r="AE363" s="90">
        <v>8522</v>
      </c>
      <c r="AF363" s="92">
        <v>11930</v>
      </c>
      <c r="AI363" s="253"/>
    </row>
    <row r="364" spans="1:35" s="3" customFormat="1" ht="42.75" customHeight="1" thickBot="1">
      <c r="A364" s="293"/>
      <c r="B364" s="294"/>
      <c r="C364" s="166"/>
      <c r="D364" s="266"/>
      <c r="E364" s="167"/>
      <c r="F364" s="296" t="s">
        <v>1893</v>
      </c>
      <c r="G364" s="297"/>
      <c r="H364" s="300" t="s">
        <v>1894</v>
      </c>
      <c r="I364" s="283"/>
      <c r="J364" s="283"/>
      <c r="K364" s="283"/>
      <c r="L364" s="284"/>
      <c r="M364" s="302" t="s">
        <v>1885</v>
      </c>
      <c r="N364" s="272"/>
      <c r="O364" s="273"/>
      <c r="P364" s="288" t="s">
        <v>1889</v>
      </c>
      <c r="Q364" s="272"/>
      <c r="R364" s="272"/>
      <c r="S364" s="273"/>
      <c r="T364" s="274" t="s">
        <v>11</v>
      </c>
      <c r="U364" s="275"/>
      <c r="V364" s="276"/>
      <c r="W364" s="90">
        <v>23979</v>
      </c>
      <c r="X364" s="92">
        <f t="shared" si="55"/>
        <v>34530</v>
      </c>
      <c r="Y364" s="90"/>
      <c r="Z364" s="92">
        <f t="shared" si="56"/>
        <v>0</v>
      </c>
      <c r="AA364" s="196"/>
      <c r="AB364" s="54"/>
      <c r="AC364" s="54" t="s">
        <v>3967</v>
      </c>
      <c r="AD364" s="172">
        <f t="shared" si="57"/>
        <v>2.859696157283298E-2</v>
      </c>
      <c r="AE364" s="90">
        <v>23979</v>
      </c>
      <c r="AF364" s="92">
        <v>33570</v>
      </c>
      <c r="AI364" s="253"/>
    </row>
    <row r="365" spans="1:35" s="3" customFormat="1" ht="42.75" customHeight="1" thickBot="1">
      <c r="A365" s="278"/>
      <c r="B365" s="295"/>
      <c r="C365" s="166"/>
      <c r="D365" s="267"/>
      <c r="E365" s="167"/>
      <c r="F365" s="299"/>
      <c r="G365" s="299"/>
      <c r="H365" s="285"/>
      <c r="I365" s="285"/>
      <c r="J365" s="285"/>
      <c r="K365" s="285"/>
      <c r="L365" s="286"/>
      <c r="M365" s="302" t="s">
        <v>1886</v>
      </c>
      <c r="N365" s="272"/>
      <c r="O365" s="273"/>
      <c r="P365" s="288" t="s">
        <v>1890</v>
      </c>
      <c r="Q365" s="272"/>
      <c r="R365" s="272"/>
      <c r="S365" s="273"/>
      <c r="T365" s="274" t="s">
        <v>15</v>
      </c>
      <c r="U365" s="275"/>
      <c r="V365" s="276"/>
      <c r="W365" s="90">
        <v>23518</v>
      </c>
      <c r="X365" s="92">
        <f t="shared" si="55"/>
        <v>33870</v>
      </c>
      <c r="Y365" s="90"/>
      <c r="Z365" s="92">
        <f t="shared" si="56"/>
        <v>0</v>
      </c>
      <c r="AA365" s="196"/>
      <c r="AB365" s="54"/>
      <c r="AC365" s="54" t="s">
        <v>3967</v>
      </c>
      <c r="AD365" s="172">
        <f t="shared" si="57"/>
        <v>2.8545399331916244E-2</v>
      </c>
      <c r="AE365" s="90">
        <v>23518</v>
      </c>
      <c r="AF365" s="92">
        <v>32930</v>
      </c>
      <c r="AI365" s="253"/>
    </row>
    <row r="366" spans="1:35" s="3" customFormat="1" ht="42.75" customHeight="1" thickBot="1">
      <c r="A366" s="278"/>
      <c r="B366" s="295"/>
      <c r="C366" s="166"/>
      <c r="D366" s="267"/>
      <c r="E366" s="167"/>
      <c r="F366" s="299"/>
      <c r="G366" s="299"/>
      <c r="H366" s="285"/>
      <c r="I366" s="285"/>
      <c r="J366" s="285"/>
      <c r="K366" s="285"/>
      <c r="L366" s="286"/>
      <c r="M366" s="302" t="s">
        <v>1887</v>
      </c>
      <c r="N366" s="272"/>
      <c r="O366" s="273"/>
      <c r="P366" s="288" t="s">
        <v>1891</v>
      </c>
      <c r="Q366" s="272"/>
      <c r="R366" s="272"/>
      <c r="S366" s="273"/>
      <c r="T366" s="274" t="s">
        <v>1396</v>
      </c>
      <c r="U366" s="275"/>
      <c r="V366" s="276"/>
      <c r="W366" s="90">
        <v>31633</v>
      </c>
      <c r="X366" s="92">
        <f t="shared" si="55"/>
        <v>45550</v>
      </c>
      <c r="Y366" s="90">
        <v>28470</v>
      </c>
      <c r="Z366" s="92">
        <f t="shared" si="56"/>
        <v>41000</v>
      </c>
      <c r="AA366" s="195" t="s">
        <v>1568</v>
      </c>
      <c r="AB366" s="137">
        <f t="shared" ref="AB366" si="60">Y366/W366-1</f>
        <v>-9.9990516233047777E-2</v>
      </c>
      <c r="AC366" s="54" t="s">
        <v>3967</v>
      </c>
      <c r="AD366" s="172">
        <f t="shared" si="57"/>
        <v>2.844885978776257E-2</v>
      </c>
      <c r="AE366" s="90">
        <v>31633</v>
      </c>
      <c r="AF366" s="92">
        <v>44290</v>
      </c>
      <c r="AI366" s="253"/>
    </row>
    <row r="367" spans="1:35" s="3" customFormat="1" ht="42.75" customHeight="1" thickBot="1">
      <c r="A367" s="279"/>
      <c r="B367" s="318"/>
      <c r="C367" s="166"/>
      <c r="D367" s="280"/>
      <c r="E367" s="167"/>
      <c r="F367" s="324"/>
      <c r="G367" s="324"/>
      <c r="H367" s="291"/>
      <c r="I367" s="291"/>
      <c r="J367" s="291"/>
      <c r="K367" s="291"/>
      <c r="L367" s="292"/>
      <c r="M367" s="302" t="s">
        <v>1888</v>
      </c>
      <c r="N367" s="272"/>
      <c r="O367" s="273"/>
      <c r="P367" s="288" t="s">
        <v>1892</v>
      </c>
      <c r="Q367" s="272"/>
      <c r="R367" s="272"/>
      <c r="S367" s="273"/>
      <c r="T367" s="274" t="s">
        <v>1863</v>
      </c>
      <c r="U367" s="275"/>
      <c r="V367" s="276"/>
      <c r="W367" s="90">
        <v>30054</v>
      </c>
      <c r="X367" s="92">
        <f t="shared" si="55"/>
        <v>43280</v>
      </c>
      <c r="Y367" s="90"/>
      <c r="Z367" s="92">
        <f t="shared" si="56"/>
        <v>0</v>
      </c>
      <c r="AA367" s="196"/>
      <c r="AB367" s="54"/>
      <c r="AC367" s="54" t="s">
        <v>3967</v>
      </c>
      <c r="AD367" s="172">
        <f t="shared" si="57"/>
        <v>2.8517110266159662E-2</v>
      </c>
      <c r="AE367" s="90">
        <v>30054</v>
      </c>
      <c r="AF367" s="92">
        <v>42080</v>
      </c>
      <c r="AI367" s="253"/>
    </row>
    <row r="368" spans="1:35" s="3" customFormat="1" ht="14.1" customHeight="1" thickBot="1">
      <c r="A368" s="4"/>
      <c r="B368" s="5"/>
      <c r="C368" s="5"/>
      <c r="D368" s="6" t="s">
        <v>1543</v>
      </c>
      <c r="E368" s="6"/>
      <c r="F368" s="6"/>
      <c r="G368" s="6"/>
      <c r="H368" s="246"/>
      <c r="I368" s="246"/>
      <c r="J368" s="246"/>
      <c r="K368" s="246"/>
      <c r="L368" s="246"/>
      <c r="M368" s="5"/>
      <c r="N368" s="5"/>
      <c r="O368" s="5"/>
      <c r="P368" s="7"/>
      <c r="Q368" s="7"/>
      <c r="R368" s="7"/>
      <c r="S368" s="7"/>
      <c r="T368" s="7"/>
      <c r="U368" s="7"/>
      <c r="V368" s="7"/>
      <c r="W368" s="90"/>
      <c r="X368" s="92"/>
      <c r="Y368" s="7"/>
      <c r="Z368" s="92">
        <f t="shared" si="56"/>
        <v>0</v>
      </c>
      <c r="AA368" s="196"/>
      <c r="AB368" s="54"/>
      <c r="AC368" s="54"/>
      <c r="AD368" s="172" t="e">
        <f t="shared" si="57"/>
        <v>#DIV/0!</v>
      </c>
      <c r="AI368" s="253"/>
    </row>
    <row r="369" spans="1:35" s="3" customFormat="1" ht="35.1" customHeight="1" thickBot="1">
      <c r="A369" s="305"/>
      <c r="B369" s="306"/>
      <c r="C369" s="332"/>
      <c r="D369" s="305"/>
      <c r="E369" s="307" t="s">
        <v>1542</v>
      </c>
      <c r="F369" s="306"/>
      <c r="G369" s="332"/>
      <c r="H369" s="342" t="s">
        <v>1459</v>
      </c>
      <c r="I369" s="309"/>
      <c r="J369" s="309"/>
      <c r="K369" s="309"/>
      <c r="L369" s="310"/>
      <c r="M369" s="302" t="s">
        <v>1541</v>
      </c>
      <c r="N369" s="272"/>
      <c r="O369" s="273"/>
      <c r="P369" s="288" t="s">
        <v>1540</v>
      </c>
      <c r="Q369" s="272"/>
      <c r="R369" s="272"/>
      <c r="S369" s="273"/>
      <c r="T369" s="274" t="s">
        <v>11</v>
      </c>
      <c r="U369" s="275"/>
      <c r="V369" s="276"/>
      <c r="W369" s="90">
        <v>5459</v>
      </c>
      <c r="X369" s="92">
        <f t="shared" si="55"/>
        <v>7860</v>
      </c>
      <c r="Y369" s="90"/>
      <c r="Z369" s="92">
        <f t="shared" si="56"/>
        <v>0</v>
      </c>
      <c r="AA369" s="196"/>
      <c r="AB369" s="54"/>
      <c r="AC369" s="54" t="s">
        <v>3967</v>
      </c>
      <c r="AD369" s="172">
        <f t="shared" si="57"/>
        <v>2.8795811518324665E-2</v>
      </c>
      <c r="AE369" s="90">
        <v>5459</v>
      </c>
      <c r="AF369" s="92">
        <v>7640</v>
      </c>
      <c r="AI369" s="253"/>
    </row>
    <row r="370" spans="1:35" s="3" customFormat="1" ht="35.1" customHeight="1" thickBot="1">
      <c r="A370" s="278"/>
      <c r="B370" s="267"/>
      <c r="C370" s="270"/>
      <c r="D370" s="278"/>
      <c r="E370" s="267"/>
      <c r="F370" s="267"/>
      <c r="G370" s="270"/>
      <c r="H370" s="343"/>
      <c r="I370" s="311"/>
      <c r="J370" s="311"/>
      <c r="K370" s="311"/>
      <c r="L370" s="312"/>
      <c r="M370" s="302" t="s">
        <v>1539</v>
      </c>
      <c r="N370" s="272"/>
      <c r="O370" s="273"/>
      <c r="P370" s="288" t="s">
        <v>1538</v>
      </c>
      <c r="Q370" s="272"/>
      <c r="R370" s="272"/>
      <c r="S370" s="273"/>
      <c r="T370" s="274" t="s">
        <v>15</v>
      </c>
      <c r="U370" s="275"/>
      <c r="V370" s="276"/>
      <c r="W370" s="90">
        <v>5476</v>
      </c>
      <c r="X370" s="92">
        <f t="shared" si="55"/>
        <v>7890</v>
      </c>
      <c r="Y370" s="90"/>
      <c r="Z370" s="92">
        <f t="shared" si="56"/>
        <v>0</v>
      </c>
      <c r="AA370" s="196"/>
      <c r="AB370" s="54"/>
      <c r="AC370" s="54" t="s">
        <v>3967</v>
      </c>
      <c r="AD370" s="172">
        <f t="shared" si="57"/>
        <v>2.8683181225554133E-2</v>
      </c>
      <c r="AE370" s="90">
        <v>5476</v>
      </c>
      <c r="AF370" s="92">
        <v>7670</v>
      </c>
      <c r="AI370" s="253"/>
    </row>
    <row r="371" spans="1:35" s="3" customFormat="1" ht="35.1" customHeight="1" thickBot="1">
      <c r="A371" s="278"/>
      <c r="B371" s="267"/>
      <c r="C371" s="270"/>
      <c r="D371" s="278"/>
      <c r="E371" s="267"/>
      <c r="F371" s="267"/>
      <c r="G371" s="270"/>
      <c r="H371" s="343"/>
      <c r="I371" s="311"/>
      <c r="J371" s="311"/>
      <c r="K371" s="311"/>
      <c r="L371" s="312"/>
      <c r="M371" s="302" t="s">
        <v>1537</v>
      </c>
      <c r="N371" s="272"/>
      <c r="O371" s="273"/>
      <c r="P371" s="288" t="s">
        <v>1536</v>
      </c>
      <c r="Q371" s="272"/>
      <c r="R371" s="272"/>
      <c r="S371" s="273"/>
      <c r="T371" s="274" t="s">
        <v>1396</v>
      </c>
      <c r="U371" s="275"/>
      <c r="V371" s="276"/>
      <c r="W371" s="90">
        <v>6396</v>
      </c>
      <c r="X371" s="92">
        <f t="shared" si="55"/>
        <v>9210</v>
      </c>
      <c r="Y371" s="90"/>
      <c r="Z371" s="92">
        <f t="shared" si="56"/>
        <v>0</v>
      </c>
      <c r="AA371" s="196"/>
      <c r="AB371" s="54"/>
      <c r="AC371" s="54" t="s">
        <v>3967</v>
      </c>
      <c r="AD371" s="172">
        <f t="shared" si="57"/>
        <v>2.9050279329609019E-2</v>
      </c>
      <c r="AE371" s="90">
        <v>6396</v>
      </c>
      <c r="AF371" s="92">
        <v>8950</v>
      </c>
      <c r="AI371" s="253"/>
    </row>
    <row r="372" spans="1:35" s="3" customFormat="1" ht="35.1" customHeight="1" thickBot="1">
      <c r="A372" s="278"/>
      <c r="B372" s="267"/>
      <c r="C372" s="270"/>
      <c r="D372" s="278"/>
      <c r="E372" s="267"/>
      <c r="F372" s="267"/>
      <c r="G372" s="270"/>
      <c r="H372" s="343"/>
      <c r="I372" s="311"/>
      <c r="J372" s="311"/>
      <c r="K372" s="311"/>
      <c r="L372" s="312"/>
      <c r="M372" s="302" t="s">
        <v>2307</v>
      </c>
      <c r="N372" s="272"/>
      <c r="O372" s="273"/>
      <c r="P372" s="288" t="s">
        <v>2308</v>
      </c>
      <c r="Q372" s="272"/>
      <c r="R372" s="272"/>
      <c r="S372" s="273"/>
      <c r="T372" s="274" t="s">
        <v>1863</v>
      </c>
      <c r="U372" s="275"/>
      <c r="V372" s="276"/>
      <c r="W372" s="90">
        <v>6469</v>
      </c>
      <c r="X372" s="92">
        <f t="shared" si="55"/>
        <v>9320</v>
      </c>
      <c r="Y372" s="90"/>
      <c r="Z372" s="92">
        <f t="shared" si="56"/>
        <v>0</v>
      </c>
      <c r="AA372" s="196"/>
      <c r="AB372" s="54"/>
      <c r="AC372" s="54" t="s">
        <v>3967</v>
      </c>
      <c r="AD372" s="172">
        <f t="shared" si="57"/>
        <v>2.8697571743929284E-2</v>
      </c>
      <c r="AE372" s="90">
        <v>6469</v>
      </c>
      <c r="AF372" s="92">
        <v>9060</v>
      </c>
      <c r="AI372" s="253"/>
    </row>
    <row r="373" spans="1:35" s="3" customFormat="1" ht="35.1" customHeight="1" thickBot="1">
      <c r="A373" s="345"/>
      <c r="B373" s="328"/>
      <c r="C373" s="333"/>
      <c r="D373" s="345"/>
      <c r="E373" s="328"/>
      <c r="F373" s="328"/>
      <c r="G373" s="333"/>
      <c r="H373" s="344"/>
      <c r="I373" s="329"/>
      <c r="J373" s="329"/>
      <c r="K373" s="329"/>
      <c r="L373" s="330"/>
      <c r="M373" s="302" t="s">
        <v>4059</v>
      </c>
      <c r="N373" s="272"/>
      <c r="O373" s="273"/>
      <c r="P373" s="288" t="s">
        <v>4060</v>
      </c>
      <c r="Q373" s="272"/>
      <c r="R373" s="272"/>
      <c r="S373" s="273"/>
      <c r="T373" s="274" t="s">
        <v>4049</v>
      </c>
      <c r="U373" s="275"/>
      <c r="V373" s="276"/>
      <c r="W373" s="90">
        <v>5819</v>
      </c>
      <c r="X373" s="92">
        <f t="shared" si="55"/>
        <v>8380</v>
      </c>
      <c r="Y373" s="90"/>
      <c r="Z373" s="92">
        <f t="shared" si="56"/>
        <v>0</v>
      </c>
      <c r="AA373" s="196"/>
      <c r="AB373" s="54"/>
      <c r="AC373" s="54" t="s">
        <v>3967</v>
      </c>
      <c r="AD373" s="172">
        <f t="shared" si="57"/>
        <v>2.8220858895705581E-2</v>
      </c>
      <c r="AE373" s="90">
        <v>5819</v>
      </c>
      <c r="AF373" s="92">
        <v>8150</v>
      </c>
      <c r="AI373" s="253"/>
    </row>
    <row r="374" spans="1:35" s="3" customFormat="1" ht="35.65" customHeight="1" thickBot="1">
      <c r="A374" s="305"/>
      <c r="B374" s="306"/>
      <c r="C374" s="332"/>
      <c r="D374" s="305" t="s">
        <v>1535</v>
      </c>
      <c r="E374" s="306"/>
      <c r="F374" s="306"/>
      <c r="G374" s="332"/>
      <c r="H374" s="342" t="s">
        <v>1453</v>
      </c>
      <c r="I374" s="309"/>
      <c r="J374" s="309"/>
      <c r="K374" s="309"/>
      <c r="L374" s="310"/>
      <c r="M374" s="302" t="s">
        <v>1534</v>
      </c>
      <c r="N374" s="272"/>
      <c r="O374" s="273"/>
      <c r="P374" s="288" t="s">
        <v>1533</v>
      </c>
      <c r="Q374" s="272"/>
      <c r="R374" s="272"/>
      <c r="S374" s="273"/>
      <c r="T374" s="274" t="s">
        <v>11</v>
      </c>
      <c r="U374" s="275"/>
      <c r="V374" s="276"/>
      <c r="W374" s="90">
        <v>6251</v>
      </c>
      <c r="X374" s="92">
        <f t="shared" si="55"/>
        <v>9000</v>
      </c>
      <c r="Y374" s="90"/>
      <c r="Z374" s="92">
        <f t="shared" si="56"/>
        <v>0</v>
      </c>
      <c r="AA374" s="196"/>
      <c r="AB374" s="54"/>
      <c r="AC374" s="54" t="s">
        <v>3967</v>
      </c>
      <c r="AD374" s="172">
        <f t="shared" si="57"/>
        <v>2.857142857142847E-2</v>
      </c>
      <c r="AE374" s="90">
        <v>6251</v>
      </c>
      <c r="AF374" s="92">
        <v>8750</v>
      </c>
      <c r="AI374" s="253"/>
    </row>
    <row r="375" spans="1:35" s="3" customFormat="1" ht="35.65" customHeight="1" thickBot="1">
      <c r="A375" s="278"/>
      <c r="B375" s="267"/>
      <c r="C375" s="270"/>
      <c r="D375" s="278"/>
      <c r="E375" s="267"/>
      <c r="F375" s="267"/>
      <c r="G375" s="270"/>
      <c r="H375" s="343"/>
      <c r="I375" s="311"/>
      <c r="J375" s="311"/>
      <c r="K375" s="311"/>
      <c r="L375" s="312"/>
      <c r="M375" s="302" t="s">
        <v>1532</v>
      </c>
      <c r="N375" s="272"/>
      <c r="O375" s="273"/>
      <c r="P375" s="288" t="s">
        <v>1531</v>
      </c>
      <c r="Q375" s="272"/>
      <c r="R375" s="272"/>
      <c r="S375" s="273"/>
      <c r="T375" s="274" t="s">
        <v>15</v>
      </c>
      <c r="U375" s="275"/>
      <c r="V375" s="276"/>
      <c r="W375" s="90">
        <v>6325</v>
      </c>
      <c r="X375" s="92">
        <f t="shared" si="55"/>
        <v>9110</v>
      </c>
      <c r="Y375" s="90"/>
      <c r="Z375" s="92">
        <f t="shared" si="56"/>
        <v>0</v>
      </c>
      <c r="AA375" s="196"/>
      <c r="AB375" s="54"/>
      <c r="AC375" s="54" t="s">
        <v>3967</v>
      </c>
      <c r="AD375" s="172">
        <f t="shared" si="57"/>
        <v>2.8216704288938965E-2</v>
      </c>
      <c r="AE375" s="90">
        <v>6325</v>
      </c>
      <c r="AF375" s="92">
        <v>8860</v>
      </c>
      <c r="AI375" s="253"/>
    </row>
    <row r="376" spans="1:35" s="3" customFormat="1" ht="35.65" customHeight="1" thickBot="1">
      <c r="A376" s="278"/>
      <c r="B376" s="267"/>
      <c r="C376" s="270"/>
      <c r="D376" s="278"/>
      <c r="E376" s="267"/>
      <c r="F376" s="267"/>
      <c r="G376" s="270"/>
      <c r="H376" s="343"/>
      <c r="I376" s="311"/>
      <c r="J376" s="311"/>
      <c r="K376" s="311"/>
      <c r="L376" s="312"/>
      <c r="M376" s="302" t="s">
        <v>1530</v>
      </c>
      <c r="N376" s="272"/>
      <c r="O376" s="273"/>
      <c r="P376" s="288" t="s">
        <v>1529</v>
      </c>
      <c r="Q376" s="272"/>
      <c r="R376" s="272"/>
      <c r="S376" s="273"/>
      <c r="T376" s="274" t="s">
        <v>1396</v>
      </c>
      <c r="U376" s="275"/>
      <c r="V376" s="276"/>
      <c r="W376" s="90">
        <v>7993</v>
      </c>
      <c r="X376" s="92">
        <f t="shared" si="55"/>
        <v>11510</v>
      </c>
      <c r="Y376" s="90"/>
      <c r="Z376" s="92">
        <f t="shared" si="56"/>
        <v>0</v>
      </c>
      <c r="AA376" s="196"/>
      <c r="AB376" s="54"/>
      <c r="AC376" s="54" t="s">
        <v>3967</v>
      </c>
      <c r="AD376" s="172">
        <f t="shared" si="57"/>
        <v>2.859696157283298E-2</v>
      </c>
      <c r="AE376" s="90">
        <v>7993</v>
      </c>
      <c r="AF376" s="92">
        <v>11190</v>
      </c>
      <c r="AI376" s="253"/>
    </row>
    <row r="377" spans="1:35" s="3" customFormat="1" ht="35.65" customHeight="1" thickBot="1">
      <c r="A377" s="278"/>
      <c r="B377" s="267"/>
      <c r="C377" s="270"/>
      <c r="D377" s="278"/>
      <c r="E377" s="267"/>
      <c r="F377" s="267"/>
      <c r="G377" s="270"/>
      <c r="H377" s="343"/>
      <c r="I377" s="311"/>
      <c r="J377" s="311"/>
      <c r="K377" s="311"/>
      <c r="L377" s="312"/>
      <c r="M377" s="302" t="s">
        <v>2309</v>
      </c>
      <c r="N377" s="272"/>
      <c r="O377" s="273"/>
      <c r="P377" s="288" t="s">
        <v>2310</v>
      </c>
      <c r="Q377" s="272"/>
      <c r="R377" s="272"/>
      <c r="S377" s="273"/>
      <c r="T377" s="274" t="s">
        <v>1863</v>
      </c>
      <c r="U377" s="275"/>
      <c r="V377" s="276"/>
      <c r="W377" s="90">
        <v>8097</v>
      </c>
      <c r="X377" s="92">
        <f t="shared" si="55"/>
        <v>11660</v>
      </c>
      <c r="Y377" s="90"/>
      <c r="Z377" s="92">
        <f t="shared" si="56"/>
        <v>0</v>
      </c>
      <c r="AA377" s="196"/>
      <c r="AB377" s="54"/>
      <c r="AC377" s="54" t="s">
        <v>3967</v>
      </c>
      <c r="AD377" s="172">
        <f t="shared" si="57"/>
        <v>2.821869488536155E-2</v>
      </c>
      <c r="AE377" s="90">
        <v>8097</v>
      </c>
      <c r="AF377" s="92">
        <v>11340</v>
      </c>
      <c r="AI377" s="253"/>
    </row>
    <row r="378" spans="1:35" s="3" customFormat="1" ht="35.65" customHeight="1" thickBot="1">
      <c r="A378" s="345"/>
      <c r="B378" s="328"/>
      <c r="C378" s="333"/>
      <c r="D378" s="345"/>
      <c r="E378" s="328"/>
      <c r="F378" s="328"/>
      <c r="G378" s="333"/>
      <c r="H378" s="344"/>
      <c r="I378" s="329"/>
      <c r="J378" s="329"/>
      <c r="K378" s="329"/>
      <c r="L378" s="330"/>
      <c r="M378" s="302" t="s">
        <v>4061</v>
      </c>
      <c r="N378" s="272"/>
      <c r="O378" s="273"/>
      <c r="P378" s="288" t="s">
        <v>4062</v>
      </c>
      <c r="Q378" s="272"/>
      <c r="R378" s="272"/>
      <c r="S378" s="273"/>
      <c r="T378" s="274" t="s">
        <v>4049</v>
      </c>
      <c r="U378" s="275"/>
      <c r="V378" s="276"/>
      <c r="W378" s="90">
        <v>6487</v>
      </c>
      <c r="X378" s="92">
        <f t="shared" si="55"/>
        <v>9340</v>
      </c>
      <c r="Y378" s="90"/>
      <c r="Z378" s="92">
        <f t="shared" si="56"/>
        <v>0</v>
      </c>
      <c r="AA378" s="196"/>
      <c r="AB378" s="54"/>
      <c r="AC378" s="54" t="s">
        <v>3967</v>
      </c>
      <c r="AD378" s="172">
        <f t="shared" si="57"/>
        <v>2.8634361233480066E-2</v>
      </c>
      <c r="AE378" s="90">
        <v>6487</v>
      </c>
      <c r="AF378" s="92">
        <v>9080</v>
      </c>
      <c r="AI378" s="253"/>
    </row>
    <row r="379" spans="1:35" s="3" customFormat="1" ht="35.65" customHeight="1" thickBot="1">
      <c r="A379" s="305"/>
      <c r="B379" s="306"/>
      <c r="C379" s="332"/>
      <c r="D379" s="305"/>
      <c r="E379" s="307" t="s">
        <v>1528</v>
      </c>
      <c r="F379" s="306"/>
      <c r="G379" s="332"/>
      <c r="H379" s="342" t="s">
        <v>1544</v>
      </c>
      <c r="I379" s="309"/>
      <c r="J379" s="309"/>
      <c r="K379" s="309"/>
      <c r="L379" s="310"/>
      <c r="M379" s="302" t="s">
        <v>1527</v>
      </c>
      <c r="N379" s="272"/>
      <c r="O379" s="273"/>
      <c r="P379" s="288" t="s">
        <v>1526</v>
      </c>
      <c r="Q379" s="272"/>
      <c r="R379" s="272"/>
      <c r="S379" s="273"/>
      <c r="T379" s="274" t="s">
        <v>11</v>
      </c>
      <c r="U379" s="275"/>
      <c r="V379" s="276"/>
      <c r="W379" s="90">
        <v>5527</v>
      </c>
      <c r="X379" s="92">
        <f t="shared" si="55"/>
        <v>7960</v>
      </c>
      <c r="Y379" s="90"/>
      <c r="Z379" s="92">
        <f t="shared" si="56"/>
        <v>0</v>
      </c>
      <c r="AA379" s="196"/>
      <c r="AB379" s="54"/>
      <c r="AC379" s="54" t="s">
        <v>3967</v>
      </c>
      <c r="AD379" s="172">
        <f t="shared" si="57"/>
        <v>2.8423772609819098E-2</v>
      </c>
      <c r="AE379" s="90">
        <v>5527</v>
      </c>
      <c r="AF379" s="92">
        <v>7740</v>
      </c>
      <c r="AI379" s="253"/>
    </row>
    <row r="380" spans="1:35" s="3" customFormat="1" ht="35.65" customHeight="1" thickBot="1">
      <c r="A380" s="278"/>
      <c r="B380" s="267"/>
      <c r="C380" s="270"/>
      <c r="D380" s="278"/>
      <c r="E380" s="267"/>
      <c r="F380" s="267"/>
      <c r="G380" s="270"/>
      <c r="H380" s="343"/>
      <c r="I380" s="311"/>
      <c r="J380" s="311"/>
      <c r="K380" s="311"/>
      <c r="L380" s="312"/>
      <c r="M380" s="302" t="s">
        <v>1525</v>
      </c>
      <c r="N380" s="272"/>
      <c r="O380" s="273"/>
      <c r="P380" s="288" t="s">
        <v>1524</v>
      </c>
      <c r="Q380" s="272"/>
      <c r="R380" s="272"/>
      <c r="S380" s="273"/>
      <c r="T380" s="274" t="s">
        <v>15</v>
      </c>
      <c r="U380" s="275"/>
      <c r="V380" s="276"/>
      <c r="W380" s="90">
        <v>5722</v>
      </c>
      <c r="X380" s="92">
        <f t="shared" si="55"/>
        <v>8240</v>
      </c>
      <c r="Y380" s="90"/>
      <c r="Z380" s="92">
        <f t="shared" si="56"/>
        <v>0</v>
      </c>
      <c r="AA380" s="196"/>
      <c r="AB380" s="54"/>
      <c r="AC380" s="54" t="s">
        <v>3967</v>
      </c>
      <c r="AD380" s="172">
        <f t="shared" si="57"/>
        <v>2.8714107365792829E-2</v>
      </c>
      <c r="AE380" s="90">
        <v>5722</v>
      </c>
      <c r="AF380" s="92">
        <v>8010</v>
      </c>
      <c r="AI380" s="253"/>
    </row>
    <row r="381" spans="1:35" s="3" customFormat="1" ht="35.65" customHeight="1" thickBot="1">
      <c r="A381" s="278"/>
      <c r="B381" s="267"/>
      <c r="C381" s="270"/>
      <c r="D381" s="278"/>
      <c r="E381" s="267"/>
      <c r="F381" s="267"/>
      <c r="G381" s="270"/>
      <c r="H381" s="343"/>
      <c r="I381" s="311"/>
      <c r="J381" s="311"/>
      <c r="K381" s="311"/>
      <c r="L381" s="312"/>
      <c r="M381" s="302" t="s">
        <v>1523</v>
      </c>
      <c r="N381" s="272"/>
      <c r="O381" s="273"/>
      <c r="P381" s="288" t="s">
        <v>1522</v>
      </c>
      <c r="Q381" s="272"/>
      <c r="R381" s="272"/>
      <c r="S381" s="273"/>
      <c r="T381" s="274" t="s">
        <v>1396</v>
      </c>
      <c r="U381" s="275"/>
      <c r="V381" s="276"/>
      <c r="W381" s="90">
        <v>6206</v>
      </c>
      <c r="X381" s="92">
        <f t="shared" si="55"/>
        <v>8940</v>
      </c>
      <c r="Y381" s="90"/>
      <c r="Z381" s="92">
        <f t="shared" si="56"/>
        <v>0</v>
      </c>
      <c r="AA381" s="196"/>
      <c r="AB381" s="54"/>
      <c r="AC381" s="54" t="s">
        <v>3967</v>
      </c>
      <c r="AD381" s="172">
        <f t="shared" si="57"/>
        <v>2.8768699654775576E-2</v>
      </c>
      <c r="AE381" s="90">
        <v>6206</v>
      </c>
      <c r="AF381" s="92">
        <v>8690</v>
      </c>
      <c r="AI381" s="253"/>
    </row>
    <row r="382" spans="1:35" s="3" customFormat="1" ht="35.65" customHeight="1" thickBot="1">
      <c r="A382" s="345"/>
      <c r="B382" s="328"/>
      <c r="C382" s="333"/>
      <c r="D382" s="345"/>
      <c r="E382" s="328"/>
      <c r="F382" s="328"/>
      <c r="G382" s="333"/>
      <c r="H382" s="344"/>
      <c r="I382" s="329"/>
      <c r="J382" s="329"/>
      <c r="K382" s="329"/>
      <c r="L382" s="330"/>
      <c r="M382" s="302" t="s">
        <v>2841</v>
      </c>
      <c r="N382" s="272"/>
      <c r="O382" s="273"/>
      <c r="P382" s="288" t="s">
        <v>2842</v>
      </c>
      <c r="Q382" s="272"/>
      <c r="R382" s="272"/>
      <c r="S382" s="273"/>
      <c r="T382" s="274" t="s">
        <v>1863</v>
      </c>
      <c r="U382" s="275"/>
      <c r="V382" s="276"/>
      <c r="W382" s="90">
        <v>6159</v>
      </c>
      <c r="X382" s="92">
        <f t="shared" si="55"/>
        <v>8870</v>
      </c>
      <c r="Y382" s="90"/>
      <c r="Z382" s="92">
        <f t="shared" si="56"/>
        <v>0</v>
      </c>
      <c r="AA382" s="196"/>
      <c r="AB382" s="54"/>
      <c r="AC382" s="54" t="s">
        <v>3967</v>
      </c>
      <c r="AD382" s="172">
        <f t="shared" si="57"/>
        <v>2.9002320185614883E-2</v>
      </c>
      <c r="AE382" s="90">
        <v>6159</v>
      </c>
      <c r="AF382" s="92">
        <v>8620</v>
      </c>
      <c r="AI382" s="253"/>
    </row>
    <row r="383" spans="1:35" s="3" customFormat="1" ht="35.65" customHeight="1" thickBot="1">
      <c r="A383" s="305"/>
      <c r="B383" s="306"/>
      <c r="C383" s="332"/>
      <c r="D383" s="305"/>
      <c r="E383" s="307" t="s">
        <v>1413</v>
      </c>
      <c r="F383" s="306"/>
      <c r="G383" s="332"/>
      <c r="H383" s="342" t="s">
        <v>1545</v>
      </c>
      <c r="I383" s="309"/>
      <c r="J383" s="309"/>
      <c r="K383" s="309"/>
      <c r="L383" s="310"/>
      <c r="M383" s="302" t="s">
        <v>1521</v>
      </c>
      <c r="N383" s="272"/>
      <c r="O383" s="273"/>
      <c r="P383" s="288" t="s">
        <v>1520</v>
      </c>
      <c r="Q383" s="272"/>
      <c r="R383" s="272"/>
      <c r="S383" s="273"/>
      <c r="T383" s="274" t="s">
        <v>11</v>
      </c>
      <c r="U383" s="275"/>
      <c r="V383" s="276"/>
      <c r="W383" s="90">
        <v>7926</v>
      </c>
      <c r="X383" s="92">
        <f t="shared" si="55"/>
        <v>11410</v>
      </c>
      <c r="Y383" s="90">
        <v>7134</v>
      </c>
      <c r="Z383" s="92">
        <f t="shared" si="56"/>
        <v>10270</v>
      </c>
      <c r="AA383" s="195" t="s">
        <v>1568</v>
      </c>
      <c r="AB383" s="137">
        <f t="shared" ref="AB383" si="61">Y383/W383-1</f>
        <v>-9.9924299772899294E-2</v>
      </c>
      <c r="AC383" s="54" t="s">
        <v>3967</v>
      </c>
      <c r="AD383" s="172">
        <f t="shared" si="57"/>
        <v>2.7927927927927865E-2</v>
      </c>
      <c r="AE383" s="90">
        <v>7926</v>
      </c>
      <c r="AF383" s="92">
        <v>11100</v>
      </c>
      <c r="AI383" s="253"/>
    </row>
    <row r="384" spans="1:35" s="3" customFormat="1" ht="35.65" customHeight="1" thickBot="1">
      <c r="A384" s="278"/>
      <c r="B384" s="267"/>
      <c r="C384" s="270"/>
      <c r="D384" s="278"/>
      <c r="E384" s="267"/>
      <c r="F384" s="267"/>
      <c r="G384" s="270"/>
      <c r="H384" s="343"/>
      <c r="I384" s="311"/>
      <c r="J384" s="311"/>
      <c r="K384" s="311"/>
      <c r="L384" s="312"/>
      <c r="M384" s="302" t="s">
        <v>1519</v>
      </c>
      <c r="N384" s="272"/>
      <c r="O384" s="273"/>
      <c r="P384" s="288" t="s">
        <v>1518</v>
      </c>
      <c r="Q384" s="272"/>
      <c r="R384" s="272"/>
      <c r="S384" s="273"/>
      <c r="T384" s="274" t="s">
        <v>15</v>
      </c>
      <c r="U384" s="275"/>
      <c r="V384" s="276"/>
      <c r="W384" s="90">
        <v>8356</v>
      </c>
      <c r="X384" s="92">
        <f t="shared" si="55"/>
        <v>12030</v>
      </c>
      <c r="Y384" s="90"/>
      <c r="Z384" s="92">
        <f t="shared" si="56"/>
        <v>0</v>
      </c>
      <c r="AA384" s="196"/>
      <c r="AB384" s="54"/>
      <c r="AC384" s="54" t="s">
        <v>3967</v>
      </c>
      <c r="AD384" s="172">
        <f t="shared" si="57"/>
        <v>2.8205128205128105E-2</v>
      </c>
      <c r="AE384" s="90">
        <v>8356</v>
      </c>
      <c r="AF384" s="92">
        <v>11700</v>
      </c>
      <c r="AI384" s="253"/>
    </row>
    <row r="385" spans="1:35" s="3" customFormat="1" ht="35.65" customHeight="1" thickBot="1">
      <c r="A385" s="278"/>
      <c r="B385" s="267"/>
      <c r="C385" s="270"/>
      <c r="D385" s="278"/>
      <c r="E385" s="267"/>
      <c r="F385" s="267"/>
      <c r="G385" s="270"/>
      <c r="H385" s="343"/>
      <c r="I385" s="311"/>
      <c r="J385" s="311"/>
      <c r="K385" s="311"/>
      <c r="L385" s="312"/>
      <c r="M385" s="302" t="s">
        <v>1517</v>
      </c>
      <c r="N385" s="272"/>
      <c r="O385" s="273"/>
      <c r="P385" s="288" t="s">
        <v>1516</v>
      </c>
      <c r="Q385" s="272"/>
      <c r="R385" s="272"/>
      <c r="S385" s="273"/>
      <c r="T385" s="274" t="s">
        <v>1396</v>
      </c>
      <c r="U385" s="275"/>
      <c r="V385" s="276"/>
      <c r="W385" s="90">
        <v>9798</v>
      </c>
      <c r="X385" s="92">
        <f t="shared" si="55"/>
        <v>14110</v>
      </c>
      <c r="Y385" s="90"/>
      <c r="Z385" s="92">
        <f t="shared" si="56"/>
        <v>0</v>
      </c>
      <c r="AA385" s="196"/>
      <c r="AB385" s="54"/>
      <c r="AC385" s="54" t="s">
        <v>3967</v>
      </c>
      <c r="AD385" s="172">
        <f t="shared" si="57"/>
        <v>2.8425655976676456E-2</v>
      </c>
      <c r="AE385" s="90">
        <v>9798</v>
      </c>
      <c r="AF385" s="92">
        <v>13720</v>
      </c>
      <c r="AI385" s="253"/>
    </row>
    <row r="386" spans="1:35" s="3" customFormat="1" ht="35.65" customHeight="1" thickBot="1">
      <c r="A386" s="278"/>
      <c r="B386" s="267"/>
      <c r="C386" s="270"/>
      <c r="D386" s="278"/>
      <c r="E386" s="267"/>
      <c r="F386" s="267"/>
      <c r="G386" s="270"/>
      <c r="H386" s="343"/>
      <c r="I386" s="311"/>
      <c r="J386" s="311"/>
      <c r="K386" s="311"/>
      <c r="L386" s="312"/>
      <c r="M386" s="302" t="s">
        <v>2843</v>
      </c>
      <c r="N386" s="272"/>
      <c r="O386" s="273"/>
      <c r="P386" s="288" t="s">
        <v>2844</v>
      </c>
      <c r="Q386" s="272"/>
      <c r="R386" s="272"/>
      <c r="S386" s="273"/>
      <c r="T386" s="274" t="s">
        <v>1863</v>
      </c>
      <c r="U386" s="275"/>
      <c r="V386" s="276"/>
      <c r="W386" s="90">
        <v>8367</v>
      </c>
      <c r="X386" s="92">
        <f t="shared" si="55"/>
        <v>12050</v>
      </c>
      <c r="Y386" s="90"/>
      <c r="Z386" s="92">
        <f t="shared" si="56"/>
        <v>0</v>
      </c>
      <c r="AA386" s="196"/>
      <c r="AB386" s="54"/>
      <c r="AC386" s="54" t="s">
        <v>3967</v>
      </c>
      <c r="AD386" s="172">
        <f t="shared" si="57"/>
        <v>2.9035012809564442E-2</v>
      </c>
      <c r="AE386" s="90">
        <v>8367</v>
      </c>
      <c r="AF386" s="92">
        <v>11710</v>
      </c>
      <c r="AI386" s="253"/>
    </row>
    <row r="387" spans="1:35" s="3" customFormat="1" ht="35.65" customHeight="1" thickBot="1">
      <c r="A387" s="345"/>
      <c r="B387" s="328"/>
      <c r="C387" s="333"/>
      <c r="D387" s="345"/>
      <c r="E387" s="328"/>
      <c r="F387" s="328"/>
      <c r="G387" s="333"/>
      <c r="H387" s="344"/>
      <c r="I387" s="329"/>
      <c r="J387" s="329"/>
      <c r="K387" s="329"/>
      <c r="L387" s="330"/>
      <c r="M387" s="302" t="s">
        <v>4063</v>
      </c>
      <c r="N387" s="272"/>
      <c r="O387" s="273"/>
      <c r="P387" s="288" t="s">
        <v>4064</v>
      </c>
      <c r="Q387" s="272"/>
      <c r="R387" s="272"/>
      <c r="S387" s="273"/>
      <c r="T387" s="274" t="s">
        <v>4049</v>
      </c>
      <c r="U387" s="275"/>
      <c r="V387" s="276"/>
      <c r="W387" s="90">
        <v>8492</v>
      </c>
      <c r="X387" s="92">
        <f t="shared" si="55"/>
        <v>12230</v>
      </c>
      <c r="Y387" s="90"/>
      <c r="Z387" s="92">
        <f t="shared" si="56"/>
        <v>0</v>
      </c>
      <c r="AA387" s="196"/>
      <c r="AB387" s="54"/>
      <c r="AC387" s="54" t="s">
        <v>3967</v>
      </c>
      <c r="AD387" s="172">
        <f t="shared" si="57"/>
        <v>2.8595458368376736E-2</v>
      </c>
      <c r="AE387" s="90">
        <v>8492</v>
      </c>
      <c r="AF387" s="92">
        <v>11890</v>
      </c>
      <c r="AI387" s="253"/>
    </row>
    <row r="388" spans="1:35" s="3" customFormat="1" ht="42.75" customHeight="1" thickBot="1">
      <c r="A388" s="305"/>
      <c r="B388" s="306"/>
      <c r="C388" s="332"/>
      <c r="D388" s="305"/>
      <c r="E388" s="307" t="s">
        <v>1515</v>
      </c>
      <c r="F388" s="306"/>
      <c r="G388" s="332"/>
      <c r="H388" s="342" t="s">
        <v>5073</v>
      </c>
      <c r="I388" s="309"/>
      <c r="J388" s="309"/>
      <c r="K388" s="309"/>
      <c r="L388" s="310"/>
      <c r="M388" s="302" t="s">
        <v>1514</v>
      </c>
      <c r="N388" s="272"/>
      <c r="O388" s="273"/>
      <c r="P388" s="288" t="s">
        <v>1513</v>
      </c>
      <c r="Q388" s="272"/>
      <c r="R388" s="272"/>
      <c r="S388" s="273"/>
      <c r="T388" s="274" t="s">
        <v>11</v>
      </c>
      <c r="U388" s="275"/>
      <c r="V388" s="276"/>
      <c r="W388" s="90">
        <v>20498</v>
      </c>
      <c r="X388" s="92">
        <f t="shared" si="55"/>
        <v>29520</v>
      </c>
      <c r="Y388" s="90">
        <v>18448</v>
      </c>
      <c r="Z388" s="92">
        <f t="shared" si="56"/>
        <v>26570</v>
      </c>
      <c r="AA388" s="195" t="s">
        <v>1568</v>
      </c>
      <c r="AB388" s="137">
        <f t="shared" ref="AB388:AB390" si="62">Y388/W388-1</f>
        <v>-0.10000975704946824</v>
      </c>
      <c r="AC388" s="54" t="s">
        <v>3967</v>
      </c>
      <c r="AD388" s="172">
        <f t="shared" si="57"/>
        <v>2.857142857142847E-2</v>
      </c>
      <c r="AE388" s="90">
        <v>20498</v>
      </c>
      <c r="AF388" s="92">
        <v>28700</v>
      </c>
      <c r="AI388" s="253"/>
    </row>
    <row r="389" spans="1:35" s="3" customFormat="1" ht="42.75" customHeight="1" thickBot="1">
      <c r="A389" s="278"/>
      <c r="B389" s="267"/>
      <c r="C389" s="270"/>
      <c r="D389" s="278"/>
      <c r="E389" s="267"/>
      <c r="F389" s="267"/>
      <c r="G389" s="270"/>
      <c r="H389" s="343"/>
      <c r="I389" s="311"/>
      <c r="J389" s="311"/>
      <c r="K389" s="311"/>
      <c r="L389" s="312"/>
      <c r="M389" s="302" t="s">
        <v>1512</v>
      </c>
      <c r="N389" s="272"/>
      <c r="O389" s="273"/>
      <c r="P389" s="271" t="s">
        <v>1511</v>
      </c>
      <c r="Q389" s="272"/>
      <c r="R389" s="272"/>
      <c r="S389" s="273"/>
      <c r="T389" s="274" t="s">
        <v>15</v>
      </c>
      <c r="U389" s="275"/>
      <c r="V389" s="276"/>
      <c r="W389" s="90">
        <v>20185</v>
      </c>
      <c r="X389" s="92">
        <f t="shared" si="55"/>
        <v>29070</v>
      </c>
      <c r="Y389" s="90">
        <v>18166</v>
      </c>
      <c r="Z389" s="92">
        <f t="shared" si="56"/>
        <v>26160</v>
      </c>
      <c r="AA389" s="195" t="s">
        <v>1568</v>
      </c>
      <c r="AB389" s="137">
        <f t="shared" si="62"/>
        <v>-0.10002477086945749</v>
      </c>
      <c r="AC389" s="54" t="s">
        <v>3967</v>
      </c>
      <c r="AD389" s="172">
        <f t="shared" si="57"/>
        <v>2.866242038216571E-2</v>
      </c>
      <c r="AE389" s="90">
        <v>20185</v>
      </c>
      <c r="AF389" s="92">
        <v>28260</v>
      </c>
      <c r="AI389" s="253"/>
    </row>
    <row r="390" spans="1:35" s="3" customFormat="1" ht="42" customHeight="1" thickBot="1">
      <c r="A390" s="278"/>
      <c r="B390" s="267"/>
      <c r="C390" s="270"/>
      <c r="D390" s="278"/>
      <c r="E390" s="267"/>
      <c r="F390" s="267"/>
      <c r="G390" s="270"/>
      <c r="H390" s="343"/>
      <c r="I390" s="311"/>
      <c r="J390" s="311"/>
      <c r="K390" s="311"/>
      <c r="L390" s="312"/>
      <c r="M390" s="302" t="s">
        <v>1510</v>
      </c>
      <c r="N390" s="272"/>
      <c r="O390" s="273"/>
      <c r="P390" s="288" t="s">
        <v>1509</v>
      </c>
      <c r="Q390" s="272"/>
      <c r="R390" s="272"/>
      <c r="S390" s="273"/>
      <c r="T390" s="274" t="s">
        <v>1396</v>
      </c>
      <c r="U390" s="275"/>
      <c r="V390" s="276"/>
      <c r="W390" s="90">
        <v>25564</v>
      </c>
      <c r="X390" s="92">
        <f t="shared" si="55"/>
        <v>36810</v>
      </c>
      <c r="Y390" s="90">
        <v>24286</v>
      </c>
      <c r="Z390" s="92">
        <f t="shared" si="56"/>
        <v>34970</v>
      </c>
      <c r="AA390" s="195" t="s">
        <v>1568</v>
      </c>
      <c r="AB390" s="137">
        <f t="shared" si="62"/>
        <v>-4.9992176498200647E-2</v>
      </c>
      <c r="AC390" s="54" t="s">
        <v>3967</v>
      </c>
      <c r="AD390" s="172">
        <f t="shared" si="57"/>
        <v>2.8499580888516451E-2</v>
      </c>
      <c r="AE390" s="90">
        <v>25564</v>
      </c>
      <c r="AF390" s="92">
        <v>35790</v>
      </c>
      <c r="AI390" s="253"/>
    </row>
    <row r="391" spans="1:35" s="3" customFormat="1" ht="42" customHeight="1" thickBot="1">
      <c r="A391" s="345"/>
      <c r="B391" s="328"/>
      <c r="C391" s="333"/>
      <c r="D391" s="345"/>
      <c r="E391" s="328"/>
      <c r="F391" s="328"/>
      <c r="G391" s="333"/>
      <c r="H391" s="344"/>
      <c r="I391" s="329"/>
      <c r="J391" s="329"/>
      <c r="K391" s="329"/>
      <c r="L391" s="330"/>
      <c r="M391" s="302" t="s">
        <v>3557</v>
      </c>
      <c r="N391" s="272"/>
      <c r="O391" s="273"/>
      <c r="P391" s="288" t="s">
        <v>3558</v>
      </c>
      <c r="Q391" s="272"/>
      <c r="R391" s="272"/>
      <c r="S391" s="273"/>
      <c r="T391" s="274" t="s">
        <v>1863</v>
      </c>
      <c r="U391" s="275"/>
      <c r="V391" s="276"/>
      <c r="W391" s="90">
        <v>25392</v>
      </c>
      <c r="X391" s="92">
        <f t="shared" si="55"/>
        <v>36560</v>
      </c>
      <c r="Y391" s="90"/>
      <c r="Z391" s="92">
        <f t="shared" si="56"/>
        <v>0</v>
      </c>
      <c r="AA391" s="196"/>
      <c r="AB391" s="54"/>
      <c r="AC391" s="54" t="s">
        <v>3967</v>
      </c>
      <c r="AD391" s="172">
        <f t="shared" si="57"/>
        <v>2.8410689170182746E-2</v>
      </c>
      <c r="AE391" s="90">
        <v>25392</v>
      </c>
      <c r="AF391" s="92">
        <v>35550</v>
      </c>
      <c r="AI391" s="253"/>
    </row>
    <row r="392" spans="1:35" s="3" customFormat="1" ht="42.75" customHeight="1" thickBot="1">
      <c r="A392" s="305"/>
      <c r="B392" s="306"/>
      <c r="C392" s="332"/>
      <c r="D392" s="305"/>
      <c r="E392" s="307" t="s">
        <v>1508</v>
      </c>
      <c r="F392" s="306"/>
      <c r="G392" s="332"/>
      <c r="H392" s="342" t="s">
        <v>5074</v>
      </c>
      <c r="I392" s="309"/>
      <c r="J392" s="309"/>
      <c r="K392" s="309"/>
      <c r="L392" s="310"/>
      <c r="M392" s="302" t="s">
        <v>1507</v>
      </c>
      <c r="N392" s="272"/>
      <c r="O392" s="273"/>
      <c r="P392" s="288" t="s">
        <v>1506</v>
      </c>
      <c r="Q392" s="272"/>
      <c r="R392" s="272"/>
      <c r="S392" s="273"/>
      <c r="T392" s="274" t="s">
        <v>11</v>
      </c>
      <c r="U392" s="275"/>
      <c r="V392" s="276"/>
      <c r="W392" s="90">
        <v>23124</v>
      </c>
      <c r="X392" s="92">
        <f t="shared" si="55"/>
        <v>33300</v>
      </c>
      <c r="Y392" s="90"/>
      <c r="Z392" s="92">
        <f t="shared" si="56"/>
        <v>0</v>
      </c>
      <c r="AA392" s="196"/>
      <c r="AB392" s="54"/>
      <c r="AC392" s="54" t="s">
        <v>3967</v>
      </c>
      <c r="AD392" s="172">
        <f t="shared" si="57"/>
        <v>2.8730305838739589E-2</v>
      </c>
      <c r="AE392" s="90">
        <v>23124</v>
      </c>
      <c r="AF392" s="92">
        <v>32370</v>
      </c>
      <c r="AI392" s="253"/>
    </row>
    <row r="393" spans="1:35" s="3" customFormat="1" ht="42.75" customHeight="1" thickBot="1">
      <c r="A393" s="278"/>
      <c r="B393" s="267"/>
      <c r="C393" s="270"/>
      <c r="D393" s="278"/>
      <c r="E393" s="267"/>
      <c r="F393" s="267"/>
      <c r="G393" s="270"/>
      <c r="H393" s="343"/>
      <c r="I393" s="311"/>
      <c r="J393" s="311"/>
      <c r="K393" s="311"/>
      <c r="L393" s="312"/>
      <c r="M393" s="302" t="s">
        <v>1963</v>
      </c>
      <c r="N393" s="272"/>
      <c r="O393" s="273"/>
      <c r="P393" s="288" t="s">
        <v>1505</v>
      </c>
      <c r="Q393" s="272"/>
      <c r="R393" s="272"/>
      <c r="S393" s="273"/>
      <c r="T393" s="274" t="s">
        <v>15</v>
      </c>
      <c r="U393" s="275"/>
      <c r="V393" s="276"/>
      <c r="W393" s="90">
        <v>23283</v>
      </c>
      <c r="X393" s="92">
        <f t="shared" si="55"/>
        <v>33530</v>
      </c>
      <c r="Y393" s="90"/>
      <c r="Z393" s="92">
        <f t="shared" si="56"/>
        <v>0</v>
      </c>
      <c r="AA393" s="196"/>
      <c r="AB393" s="54"/>
      <c r="AC393" s="54" t="s">
        <v>3967</v>
      </c>
      <c r="AD393" s="172">
        <f t="shared" si="57"/>
        <v>2.8527607361963137E-2</v>
      </c>
      <c r="AE393" s="90">
        <v>23283</v>
      </c>
      <c r="AF393" s="92">
        <v>32600</v>
      </c>
      <c r="AI393" s="253"/>
    </row>
    <row r="394" spans="1:35" s="3" customFormat="1" ht="42" customHeight="1" thickBot="1">
      <c r="A394" s="278"/>
      <c r="B394" s="267"/>
      <c r="C394" s="270"/>
      <c r="D394" s="278"/>
      <c r="E394" s="267"/>
      <c r="F394" s="267"/>
      <c r="G394" s="270"/>
      <c r="H394" s="343"/>
      <c r="I394" s="311"/>
      <c r="J394" s="311"/>
      <c r="K394" s="311"/>
      <c r="L394" s="312"/>
      <c r="M394" s="302" t="s">
        <v>1504</v>
      </c>
      <c r="N394" s="272"/>
      <c r="O394" s="273"/>
      <c r="P394" s="288" t="s">
        <v>1503</v>
      </c>
      <c r="Q394" s="272"/>
      <c r="R394" s="272"/>
      <c r="S394" s="273"/>
      <c r="T394" s="274" t="s">
        <v>1396</v>
      </c>
      <c r="U394" s="275"/>
      <c r="V394" s="276"/>
      <c r="W394" s="90">
        <v>29994</v>
      </c>
      <c r="X394" s="92">
        <f t="shared" si="55"/>
        <v>43190</v>
      </c>
      <c r="Y394" s="90"/>
      <c r="Z394" s="92">
        <f t="shared" si="56"/>
        <v>0</v>
      </c>
      <c r="AA394" s="196"/>
      <c r="AB394" s="54"/>
      <c r="AC394" s="54" t="s">
        <v>3967</v>
      </c>
      <c r="AD394" s="172">
        <f t="shared" si="57"/>
        <v>2.8578232912598311E-2</v>
      </c>
      <c r="AE394" s="90">
        <v>29994</v>
      </c>
      <c r="AF394" s="92">
        <v>41990</v>
      </c>
      <c r="AI394" s="253"/>
    </row>
    <row r="395" spans="1:35" s="3" customFormat="1" ht="42" customHeight="1" thickBot="1">
      <c r="A395" s="278"/>
      <c r="B395" s="267"/>
      <c r="C395" s="270"/>
      <c r="D395" s="278"/>
      <c r="E395" s="267"/>
      <c r="F395" s="267"/>
      <c r="G395" s="270"/>
      <c r="H395" s="343"/>
      <c r="I395" s="311"/>
      <c r="J395" s="311"/>
      <c r="K395" s="311"/>
      <c r="L395" s="312"/>
      <c r="M395" s="302" t="s">
        <v>2311</v>
      </c>
      <c r="N395" s="272"/>
      <c r="O395" s="273"/>
      <c r="P395" s="288" t="s">
        <v>2312</v>
      </c>
      <c r="Q395" s="272"/>
      <c r="R395" s="272"/>
      <c r="S395" s="273"/>
      <c r="T395" s="274" t="s">
        <v>1863</v>
      </c>
      <c r="U395" s="275"/>
      <c r="V395" s="276"/>
      <c r="W395" s="90">
        <v>28198</v>
      </c>
      <c r="X395" s="92">
        <f t="shared" si="55"/>
        <v>40610</v>
      </c>
      <c r="Y395" s="90"/>
      <c r="Z395" s="92">
        <f t="shared" si="56"/>
        <v>0</v>
      </c>
      <c r="AA395" s="196"/>
      <c r="AB395" s="54"/>
      <c r="AC395" s="54" t="s">
        <v>3967</v>
      </c>
      <c r="AD395" s="172">
        <f t="shared" si="57"/>
        <v>2.8622087132725405E-2</v>
      </c>
      <c r="AE395" s="90">
        <v>28198</v>
      </c>
      <c r="AF395" s="92">
        <v>39480</v>
      </c>
      <c r="AI395" s="253"/>
    </row>
    <row r="396" spans="1:35" s="3" customFormat="1" ht="42" customHeight="1" thickBot="1">
      <c r="A396" s="345"/>
      <c r="B396" s="328"/>
      <c r="C396" s="333"/>
      <c r="D396" s="345"/>
      <c r="E396" s="328"/>
      <c r="F396" s="328"/>
      <c r="G396" s="333"/>
      <c r="H396" s="344"/>
      <c r="I396" s="329"/>
      <c r="J396" s="329"/>
      <c r="K396" s="329"/>
      <c r="L396" s="330"/>
      <c r="M396" s="302" t="s">
        <v>4065</v>
      </c>
      <c r="N396" s="272"/>
      <c r="O396" s="273"/>
      <c r="P396" s="288" t="s">
        <v>4066</v>
      </c>
      <c r="Q396" s="272"/>
      <c r="R396" s="272"/>
      <c r="S396" s="273"/>
      <c r="T396" s="274" t="s">
        <v>4049</v>
      </c>
      <c r="U396" s="275"/>
      <c r="V396" s="276"/>
      <c r="W396" s="90">
        <v>23822</v>
      </c>
      <c r="X396" s="92">
        <f t="shared" si="55"/>
        <v>34300</v>
      </c>
      <c r="Y396" s="90"/>
      <c r="Z396" s="92">
        <f t="shared" si="56"/>
        <v>0</v>
      </c>
      <c r="AA396" s="196"/>
      <c r="AB396" s="54"/>
      <c r="AC396" s="54" t="s">
        <v>3967</v>
      </c>
      <c r="AD396" s="172">
        <f t="shared" si="57"/>
        <v>2.8485757121439192E-2</v>
      </c>
      <c r="AE396" s="90">
        <v>23822</v>
      </c>
      <c r="AF396" s="92">
        <v>33350</v>
      </c>
      <c r="AI396" s="253"/>
    </row>
    <row r="397" spans="1:35" s="3" customFormat="1" ht="61.5" customHeight="1" thickBot="1">
      <c r="A397" s="305"/>
      <c r="B397" s="306"/>
      <c r="C397" s="102"/>
      <c r="D397" s="305"/>
      <c r="E397" s="58" t="s">
        <v>1413</v>
      </c>
      <c r="F397" s="307" t="s">
        <v>1502</v>
      </c>
      <c r="G397" s="306"/>
      <c r="H397" s="308" t="s">
        <v>5075</v>
      </c>
      <c r="I397" s="309"/>
      <c r="J397" s="309"/>
      <c r="K397" s="309"/>
      <c r="L397" s="310"/>
      <c r="M397" s="302" t="s">
        <v>1501</v>
      </c>
      <c r="N397" s="272"/>
      <c r="O397" s="273"/>
      <c r="P397" s="288" t="s">
        <v>1500</v>
      </c>
      <c r="Q397" s="272"/>
      <c r="R397" s="272"/>
      <c r="S397" s="273"/>
      <c r="T397" s="274" t="s">
        <v>11</v>
      </c>
      <c r="U397" s="275"/>
      <c r="V397" s="276"/>
      <c r="W397" s="90">
        <v>15695</v>
      </c>
      <c r="X397" s="92">
        <f t="shared" si="55"/>
        <v>22600</v>
      </c>
      <c r="Y397" s="90"/>
      <c r="Z397" s="92">
        <f t="shared" si="56"/>
        <v>0</v>
      </c>
      <c r="AA397" s="196"/>
      <c r="AB397" s="54"/>
      <c r="AC397" s="54" t="s">
        <v>3967</v>
      </c>
      <c r="AD397" s="172">
        <f t="shared" si="57"/>
        <v>2.8675466545289074E-2</v>
      </c>
      <c r="AE397" s="90">
        <v>15695</v>
      </c>
      <c r="AF397" s="92">
        <v>21970</v>
      </c>
      <c r="AI397" s="253"/>
    </row>
    <row r="398" spans="1:35" s="3" customFormat="1" ht="61.5" customHeight="1" thickBot="1">
      <c r="A398" s="278"/>
      <c r="B398" s="267"/>
      <c r="C398" s="131"/>
      <c r="D398" s="278"/>
      <c r="E398" s="112"/>
      <c r="F398" s="267"/>
      <c r="G398" s="267"/>
      <c r="H398" s="311"/>
      <c r="I398" s="311"/>
      <c r="J398" s="311"/>
      <c r="K398" s="311"/>
      <c r="L398" s="312"/>
      <c r="M398" s="302" t="s">
        <v>1499</v>
      </c>
      <c r="N398" s="272"/>
      <c r="O398" s="273"/>
      <c r="P398" s="288" t="s">
        <v>1498</v>
      </c>
      <c r="Q398" s="272"/>
      <c r="R398" s="272"/>
      <c r="S398" s="273"/>
      <c r="T398" s="274" t="s">
        <v>15</v>
      </c>
      <c r="U398" s="275"/>
      <c r="V398" s="276"/>
      <c r="W398" s="90">
        <v>16336</v>
      </c>
      <c r="X398" s="92">
        <f t="shared" si="55"/>
        <v>23520</v>
      </c>
      <c r="Y398" s="90"/>
      <c r="Z398" s="92">
        <f t="shared" si="56"/>
        <v>0</v>
      </c>
      <c r="AA398" s="196"/>
      <c r="AB398" s="54"/>
      <c r="AC398" s="54" t="s">
        <v>3967</v>
      </c>
      <c r="AD398" s="172">
        <f t="shared" si="57"/>
        <v>2.8421512898994417E-2</v>
      </c>
      <c r="AE398" s="90">
        <v>16336</v>
      </c>
      <c r="AF398" s="92">
        <v>22870</v>
      </c>
      <c r="AI398" s="253"/>
    </row>
    <row r="399" spans="1:35" s="3" customFormat="1" ht="61.5" customHeight="1" thickBot="1">
      <c r="A399" s="278"/>
      <c r="B399" s="267"/>
      <c r="C399" s="131"/>
      <c r="D399" s="165"/>
      <c r="E399" s="112"/>
      <c r="F399" s="267"/>
      <c r="G399" s="267"/>
      <c r="H399" s="311"/>
      <c r="I399" s="311"/>
      <c r="J399" s="311"/>
      <c r="K399" s="311"/>
      <c r="L399" s="312"/>
      <c r="M399" s="302" t="s">
        <v>3198</v>
      </c>
      <c r="N399" s="272"/>
      <c r="O399" s="273"/>
      <c r="P399" s="288" t="s">
        <v>3199</v>
      </c>
      <c r="Q399" s="272"/>
      <c r="R399" s="272"/>
      <c r="S399" s="273"/>
      <c r="T399" s="274" t="s">
        <v>1396</v>
      </c>
      <c r="U399" s="275"/>
      <c r="V399" s="276"/>
      <c r="W399" s="90">
        <v>21641</v>
      </c>
      <c r="X399" s="92">
        <f t="shared" si="55"/>
        <v>31160</v>
      </c>
      <c r="Y399" s="90"/>
      <c r="Z399" s="92">
        <f t="shared" si="56"/>
        <v>0</v>
      </c>
      <c r="AA399" s="196"/>
      <c r="AB399" s="54"/>
      <c r="AC399" s="54" t="s">
        <v>3967</v>
      </c>
      <c r="AD399" s="172">
        <f t="shared" si="57"/>
        <v>2.8382838283828482E-2</v>
      </c>
      <c r="AE399" s="90">
        <v>21641</v>
      </c>
      <c r="AF399" s="92">
        <v>30300</v>
      </c>
      <c r="AI399" s="253"/>
    </row>
    <row r="400" spans="1:35" s="3" customFormat="1" ht="61.5" customHeight="1" thickBot="1">
      <c r="A400" s="278"/>
      <c r="B400" s="267"/>
      <c r="C400" s="131"/>
      <c r="D400" s="165"/>
      <c r="E400" s="112"/>
      <c r="F400" s="267"/>
      <c r="G400" s="267"/>
      <c r="H400" s="311"/>
      <c r="I400" s="311"/>
      <c r="J400" s="311"/>
      <c r="K400" s="311"/>
      <c r="L400" s="312"/>
      <c r="M400" s="302" t="s">
        <v>2315</v>
      </c>
      <c r="N400" s="272"/>
      <c r="O400" s="273"/>
      <c r="P400" s="288" t="s">
        <v>2316</v>
      </c>
      <c r="Q400" s="272"/>
      <c r="R400" s="272"/>
      <c r="S400" s="273"/>
      <c r="T400" s="274" t="s">
        <v>1863</v>
      </c>
      <c r="U400" s="275"/>
      <c r="V400" s="276"/>
      <c r="W400" s="90">
        <v>20559</v>
      </c>
      <c r="X400" s="92">
        <f t="shared" si="55"/>
        <v>29600</v>
      </c>
      <c r="Y400" s="90"/>
      <c r="Z400" s="92">
        <f t="shared" si="56"/>
        <v>0</v>
      </c>
      <c r="AA400" s="196"/>
      <c r="AB400" s="54"/>
      <c r="AC400" s="54" t="s">
        <v>3967</v>
      </c>
      <c r="AD400" s="172">
        <f t="shared" si="57"/>
        <v>2.8492008339124464E-2</v>
      </c>
      <c r="AE400" s="90">
        <v>20559</v>
      </c>
      <c r="AF400" s="92">
        <v>28780</v>
      </c>
      <c r="AI400" s="253"/>
    </row>
    <row r="401" spans="1:35" s="3" customFormat="1" ht="61.5" customHeight="1" thickBot="1">
      <c r="A401" s="345"/>
      <c r="B401" s="328"/>
      <c r="C401" s="131"/>
      <c r="D401" s="165"/>
      <c r="E401" s="112"/>
      <c r="F401" s="328"/>
      <c r="G401" s="328"/>
      <c r="H401" s="329"/>
      <c r="I401" s="329"/>
      <c r="J401" s="329"/>
      <c r="K401" s="329"/>
      <c r="L401" s="330"/>
      <c r="M401" s="302" t="s">
        <v>4069</v>
      </c>
      <c r="N401" s="272"/>
      <c r="O401" s="273"/>
      <c r="P401" s="288" t="s">
        <v>4070</v>
      </c>
      <c r="Q401" s="272"/>
      <c r="R401" s="272"/>
      <c r="S401" s="273"/>
      <c r="T401" s="274" t="s">
        <v>4049</v>
      </c>
      <c r="U401" s="275"/>
      <c r="V401" s="276"/>
      <c r="W401" s="90">
        <v>17794</v>
      </c>
      <c r="X401" s="92">
        <f t="shared" si="55"/>
        <v>25620</v>
      </c>
      <c r="Y401" s="90"/>
      <c r="Z401" s="92">
        <f t="shared" si="56"/>
        <v>0</v>
      </c>
      <c r="AA401" s="196"/>
      <c r="AB401" s="54"/>
      <c r="AC401" s="54" t="s">
        <v>3967</v>
      </c>
      <c r="AD401" s="172">
        <f t="shared" si="57"/>
        <v>2.8502609393817657E-2</v>
      </c>
      <c r="AE401" s="90">
        <v>17794</v>
      </c>
      <c r="AF401" s="92">
        <v>24910</v>
      </c>
      <c r="AI401" s="253"/>
    </row>
    <row r="402" spans="1:35" s="3" customFormat="1" ht="51" customHeight="1" thickBot="1">
      <c r="A402" s="305"/>
      <c r="B402" s="306"/>
      <c r="C402" s="102"/>
      <c r="D402" s="305"/>
      <c r="E402" s="58" t="s">
        <v>1413</v>
      </c>
      <c r="F402" s="307" t="s">
        <v>1497</v>
      </c>
      <c r="G402" s="306"/>
      <c r="H402" s="308" t="s">
        <v>5076</v>
      </c>
      <c r="I402" s="309"/>
      <c r="J402" s="309"/>
      <c r="K402" s="309"/>
      <c r="L402" s="310"/>
      <c r="M402" s="302" t="s">
        <v>1496</v>
      </c>
      <c r="N402" s="272"/>
      <c r="O402" s="273"/>
      <c r="P402" s="288" t="s">
        <v>1495</v>
      </c>
      <c r="Q402" s="272"/>
      <c r="R402" s="272"/>
      <c r="S402" s="273"/>
      <c r="T402" s="274" t="s">
        <v>11</v>
      </c>
      <c r="U402" s="275"/>
      <c r="V402" s="276"/>
      <c r="W402" s="90">
        <v>27882</v>
      </c>
      <c r="X402" s="92">
        <f t="shared" si="55"/>
        <v>40150</v>
      </c>
      <c r="Y402" s="90"/>
      <c r="Z402" s="92">
        <f t="shared" si="56"/>
        <v>0</v>
      </c>
      <c r="AA402" s="196"/>
      <c r="AB402" s="54"/>
      <c r="AC402" s="54" t="s">
        <v>3967</v>
      </c>
      <c r="AD402" s="172">
        <f t="shared" si="57"/>
        <v>2.8695874967973323E-2</v>
      </c>
      <c r="AE402" s="90">
        <v>27882</v>
      </c>
      <c r="AF402" s="92">
        <v>39030</v>
      </c>
      <c r="AI402" s="253"/>
    </row>
    <row r="403" spans="1:35" s="3" customFormat="1" ht="51" customHeight="1" thickBot="1">
      <c r="A403" s="278"/>
      <c r="B403" s="267"/>
      <c r="C403" s="131"/>
      <c r="D403" s="278"/>
      <c r="E403" s="112"/>
      <c r="F403" s="267"/>
      <c r="G403" s="267"/>
      <c r="H403" s="311"/>
      <c r="I403" s="311"/>
      <c r="J403" s="311"/>
      <c r="K403" s="311"/>
      <c r="L403" s="312"/>
      <c r="M403" s="302" t="s">
        <v>1494</v>
      </c>
      <c r="N403" s="272"/>
      <c r="O403" s="273"/>
      <c r="P403" s="288" t="s">
        <v>1493</v>
      </c>
      <c r="Q403" s="272"/>
      <c r="R403" s="272"/>
      <c r="S403" s="273"/>
      <c r="T403" s="274" t="s">
        <v>15</v>
      </c>
      <c r="U403" s="275"/>
      <c r="V403" s="276"/>
      <c r="W403" s="90">
        <v>28349</v>
      </c>
      <c r="X403" s="92">
        <f t="shared" si="55"/>
        <v>40820</v>
      </c>
      <c r="Y403" s="90"/>
      <c r="Z403" s="92">
        <f t="shared" si="56"/>
        <v>0</v>
      </c>
      <c r="AA403" s="196"/>
      <c r="AB403" s="54"/>
      <c r="AC403" s="54" t="s">
        <v>3967</v>
      </c>
      <c r="AD403" s="172">
        <f t="shared" si="57"/>
        <v>2.8470647518266556E-2</v>
      </c>
      <c r="AE403" s="90">
        <v>28349</v>
      </c>
      <c r="AF403" s="92">
        <v>39690</v>
      </c>
      <c r="AI403" s="253"/>
    </row>
    <row r="404" spans="1:35" s="3" customFormat="1" ht="51" customHeight="1" thickBot="1">
      <c r="A404" s="278"/>
      <c r="B404" s="267"/>
      <c r="C404" s="131"/>
      <c r="D404" s="112"/>
      <c r="E404" s="112"/>
      <c r="F404" s="267"/>
      <c r="G404" s="267"/>
      <c r="H404" s="311"/>
      <c r="I404" s="311"/>
      <c r="J404" s="311"/>
      <c r="K404" s="311"/>
      <c r="L404" s="312"/>
      <c r="M404" s="302" t="s">
        <v>2313</v>
      </c>
      <c r="N404" s="272"/>
      <c r="O404" s="273"/>
      <c r="P404" s="288" t="s">
        <v>2314</v>
      </c>
      <c r="Q404" s="272"/>
      <c r="R404" s="272"/>
      <c r="S404" s="273"/>
      <c r="T404" s="274" t="s">
        <v>1396</v>
      </c>
      <c r="U404" s="275"/>
      <c r="V404" s="276"/>
      <c r="W404" s="90">
        <v>37413</v>
      </c>
      <c r="X404" s="92">
        <f t="shared" si="55"/>
        <v>53870</v>
      </c>
      <c r="Y404" s="90">
        <v>35542</v>
      </c>
      <c r="Z404" s="92">
        <f t="shared" si="56"/>
        <v>51180</v>
      </c>
      <c r="AA404" s="195" t="s">
        <v>1568</v>
      </c>
      <c r="AB404" s="137">
        <f t="shared" ref="AB404" si="63">Y404/W404-1</f>
        <v>-5.0009355037019199E-2</v>
      </c>
      <c r="AC404" s="54" t="s">
        <v>3967</v>
      </c>
      <c r="AD404" s="172">
        <f t="shared" si="57"/>
        <v>2.844597174494079E-2</v>
      </c>
      <c r="AE404" s="90">
        <v>37413</v>
      </c>
      <c r="AF404" s="92">
        <v>52380</v>
      </c>
      <c r="AI404" s="253"/>
    </row>
    <row r="405" spans="1:35" s="3" customFormat="1" ht="51" customHeight="1" thickBot="1">
      <c r="A405" s="278"/>
      <c r="B405" s="267"/>
      <c r="C405" s="131"/>
      <c r="D405" s="112"/>
      <c r="E405" s="112"/>
      <c r="F405" s="267"/>
      <c r="G405" s="267"/>
      <c r="H405" s="311"/>
      <c r="I405" s="311"/>
      <c r="J405" s="311"/>
      <c r="K405" s="311"/>
      <c r="L405" s="312"/>
      <c r="M405" s="302" t="s">
        <v>2845</v>
      </c>
      <c r="N405" s="272"/>
      <c r="O405" s="273"/>
      <c r="P405" s="288" t="s">
        <v>2846</v>
      </c>
      <c r="Q405" s="272"/>
      <c r="R405" s="272"/>
      <c r="S405" s="273"/>
      <c r="T405" s="274" t="s">
        <v>1863</v>
      </c>
      <c r="U405" s="275"/>
      <c r="V405" s="276"/>
      <c r="W405" s="90">
        <v>34052</v>
      </c>
      <c r="X405" s="92">
        <f t="shared" si="55"/>
        <v>49030</v>
      </c>
      <c r="Y405" s="90"/>
      <c r="Z405" s="92">
        <f t="shared" si="56"/>
        <v>0</v>
      </c>
      <c r="AA405" s="196"/>
      <c r="AB405" s="54"/>
      <c r="AC405" s="54" t="s">
        <v>3967</v>
      </c>
      <c r="AD405" s="172">
        <f t="shared" si="57"/>
        <v>2.8529473463394073E-2</v>
      </c>
      <c r="AE405" s="90">
        <v>34052</v>
      </c>
      <c r="AF405" s="92">
        <v>47670</v>
      </c>
      <c r="AI405" s="253"/>
    </row>
    <row r="406" spans="1:35" s="3" customFormat="1" ht="51" customHeight="1" thickBot="1">
      <c r="A406" s="279"/>
      <c r="B406" s="280"/>
      <c r="C406" s="131"/>
      <c r="D406" s="112"/>
      <c r="E406" s="112"/>
      <c r="F406" s="280"/>
      <c r="G406" s="280"/>
      <c r="H406" s="313"/>
      <c r="I406" s="313"/>
      <c r="J406" s="313"/>
      <c r="K406" s="313"/>
      <c r="L406" s="314"/>
      <c r="M406" s="302" t="s">
        <v>4067</v>
      </c>
      <c r="N406" s="272"/>
      <c r="O406" s="273"/>
      <c r="P406" s="288" t="s">
        <v>4068</v>
      </c>
      <c r="Q406" s="272"/>
      <c r="R406" s="272"/>
      <c r="S406" s="273"/>
      <c r="T406" s="274" t="s">
        <v>4049</v>
      </c>
      <c r="U406" s="275"/>
      <c r="V406" s="276"/>
      <c r="W406" s="90">
        <v>30376</v>
      </c>
      <c r="X406" s="92">
        <f t="shared" si="55"/>
        <v>43740</v>
      </c>
      <c r="Y406" s="90"/>
      <c r="Z406" s="92">
        <f t="shared" si="56"/>
        <v>0</v>
      </c>
      <c r="AA406" s="196"/>
      <c r="AB406" s="54"/>
      <c r="AC406" s="54" t="s">
        <v>3967</v>
      </c>
      <c r="AD406" s="172">
        <f t="shared" si="57"/>
        <v>2.8450505525511316E-2</v>
      </c>
      <c r="AE406" s="90">
        <v>30376</v>
      </c>
      <c r="AF406" s="92">
        <v>42530</v>
      </c>
      <c r="AI406" s="253"/>
    </row>
    <row r="407" spans="1:35" s="3" customFormat="1" ht="14.1" customHeight="1" thickBot="1">
      <c r="A407" s="4"/>
      <c r="B407" s="5"/>
      <c r="C407" s="5"/>
      <c r="D407" s="6" t="s">
        <v>1492</v>
      </c>
      <c r="E407" s="6"/>
      <c r="F407" s="6"/>
      <c r="G407" s="6"/>
      <c r="H407" s="246"/>
      <c r="I407" s="246"/>
      <c r="J407" s="246"/>
      <c r="K407" s="246"/>
      <c r="L407" s="246"/>
      <c r="M407" s="5"/>
      <c r="N407" s="5"/>
      <c r="O407" s="5"/>
      <c r="P407" s="7"/>
      <c r="Q407" s="7"/>
      <c r="R407" s="7"/>
      <c r="S407" s="7"/>
      <c r="T407" s="7"/>
      <c r="U407" s="7"/>
      <c r="V407" s="7"/>
      <c r="W407" s="90"/>
      <c r="X407" s="92"/>
      <c r="Y407" s="7"/>
      <c r="Z407" s="92">
        <f t="shared" si="56"/>
        <v>0</v>
      </c>
      <c r="AA407" s="196"/>
      <c r="AB407" s="54"/>
      <c r="AC407" s="54"/>
      <c r="AD407" s="172" t="e">
        <f t="shared" si="57"/>
        <v>#DIV/0!</v>
      </c>
      <c r="AI407" s="253"/>
    </row>
    <row r="408" spans="1:35" s="3" customFormat="1" ht="51" customHeight="1" thickBot="1">
      <c r="A408" s="305"/>
      <c r="B408" s="306"/>
      <c r="C408" s="102"/>
      <c r="D408" s="305"/>
      <c r="E408" s="58" t="s">
        <v>1413</v>
      </c>
      <c r="F408" s="307" t="s">
        <v>1491</v>
      </c>
      <c r="G408" s="332"/>
      <c r="H408" s="342" t="s">
        <v>1459</v>
      </c>
      <c r="I408" s="309"/>
      <c r="J408" s="309"/>
      <c r="K408" s="309"/>
      <c r="L408" s="310"/>
      <c r="M408" s="302" t="s">
        <v>1490</v>
      </c>
      <c r="N408" s="272"/>
      <c r="O408" s="273"/>
      <c r="P408" s="288" t="s">
        <v>1489</v>
      </c>
      <c r="Q408" s="272"/>
      <c r="R408" s="272"/>
      <c r="S408" s="273"/>
      <c r="T408" s="274" t="s">
        <v>11</v>
      </c>
      <c r="U408" s="275"/>
      <c r="V408" s="276"/>
      <c r="W408" s="90">
        <v>6800</v>
      </c>
      <c r="X408" s="92">
        <f t="shared" si="55"/>
        <v>9790</v>
      </c>
      <c r="Y408" s="90"/>
      <c r="Z408" s="92">
        <f t="shared" si="56"/>
        <v>0</v>
      </c>
      <c r="AA408" s="196"/>
      <c r="AB408" s="54"/>
      <c r="AC408" s="54" t="s">
        <v>3967</v>
      </c>
      <c r="AD408" s="172">
        <f t="shared" si="57"/>
        <v>2.8361344537815025E-2</v>
      </c>
      <c r="AE408" s="90">
        <v>6800</v>
      </c>
      <c r="AF408" s="92">
        <v>9520</v>
      </c>
      <c r="AI408" s="253"/>
    </row>
    <row r="409" spans="1:35" s="3" customFormat="1" ht="51" customHeight="1" thickBot="1">
      <c r="A409" s="278"/>
      <c r="B409" s="267"/>
      <c r="C409" s="131"/>
      <c r="D409" s="278"/>
      <c r="E409" s="112"/>
      <c r="F409" s="267"/>
      <c r="G409" s="270"/>
      <c r="H409" s="343"/>
      <c r="I409" s="311"/>
      <c r="J409" s="311"/>
      <c r="K409" s="311"/>
      <c r="L409" s="312"/>
      <c r="M409" s="302" t="s">
        <v>1488</v>
      </c>
      <c r="N409" s="272"/>
      <c r="O409" s="273"/>
      <c r="P409" s="288" t="s">
        <v>1487</v>
      </c>
      <c r="Q409" s="272"/>
      <c r="R409" s="272"/>
      <c r="S409" s="273"/>
      <c r="T409" s="274" t="s">
        <v>15</v>
      </c>
      <c r="U409" s="275"/>
      <c r="V409" s="276"/>
      <c r="W409" s="90">
        <v>6822</v>
      </c>
      <c r="X409" s="92">
        <f t="shared" si="55"/>
        <v>9820</v>
      </c>
      <c r="Y409" s="90">
        <v>6481</v>
      </c>
      <c r="Z409" s="92">
        <f t="shared" si="56"/>
        <v>9330</v>
      </c>
      <c r="AA409" s="195" t="s">
        <v>1568</v>
      </c>
      <c r="AB409" s="137">
        <f t="shared" ref="AB409" si="64">Y409/W409-1</f>
        <v>-4.9985341542069794E-2</v>
      </c>
      <c r="AC409" s="54" t="s">
        <v>3967</v>
      </c>
      <c r="AD409" s="172">
        <f t="shared" si="57"/>
        <v>2.8272251308900431E-2</v>
      </c>
      <c r="AE409" s="90">
        <v>6822</v>
      </c>
      <c r="AF409" s="92">
        <v>9550</v>
      </c>
      <c r="AI409" s="253"/>
    </row>
    <row r="410" spans="1:35" s="3" customFormat="1" ht="51" customHeight="1" thickBot="1">
      <c r="A410" s="278"/>
      <c r="B410" s="267"/>
      <c r="C410" s="131"/>
      <c r="D410" s="278"/>
      <c r="E410" s="112"/>
      <c r="F410" s="267"/>
      <c r="G410" s="270"/>
      <c r="H410" s="343"/>
      <c r="I410" s="311"/>
      <c r="J410" s="311"/>
      <c r="K410" s="311"/>
      <c r="L410" s="312"/>
      <c r="M410" s="302" t="s">
        <v>1852</v>
      </c>
      <c r="N410" s="272"/>
      <c r="O410" s="273"/>
      <c r="P410" s="288" t="s">
        <v>1853</v>
      </c>
      <c r="Q410" s="272"/>
      <c r="R410" s="272"/>
      <c r="S410" s="273"/>
      <c r="T410" s="274" t="s">
        <v>1396</v>
      </c>
      <c r="U410" s="275"/>
      <c r="V410" s="276"/>
      <c r="W410" s="90">
        <v>7574</v>
      </c>
      <c r="X410" s="92">
        <f t="shared" si="55"/>
        <v>10910</v>
      </c>
      <c r="Y410" s="90"/>
      <c r="Z410" s="92">
        <f t="shared" si="56"/>
        <v>0</v>
      </c>
      <c r="AA410" s="196"/>
      <c r="AB410" s="54"/>
      <c r="AC410" s="54" t="s">
        <v>3967</v>
      </c>
      <c r="AD410" s="172">
        <f t="shared" si="57"/>
        <v>2.9245283018867863E-2</v>
      </c>
      <c r="AE410" s="90">
        <v>7574</v>
      </c>
      <c r="AF410" s="92">
        <v>10600</v>
      </c>
      <c r="AI410" s="253"/>
    </row>
    <row r="411" spans="1:35" s="3" customFormat="1" ht="51" customHeight="1" thickBot="1">
      <c r="A411" s="345"/>
      <c r="B411" s="328"/>
      <c r="C411" s="131"/>
      <c r="D411" s="345"/>
      <c r="E411" s="112"/>
      <c r="F411" s="328"/>
      <c r="G411" s="333"/>
      <c r="H411" s="344"/>
      <c r="I411" s="329"/>
      <c r="J411" s="329"/>
      <c r="K411" s="329"/>
      <c r="L411" s="330"/>
      <c r="M411" s="302" t="s">
        <v>2837</v>
      </c>
      <c r="N411" s="272"/>
      <c r="O411" s="273"/>
      <c r="P411" s="288" t="s">
        <v>2838</v>
      </c>
      <c r="Q411" s="272"/>
      <c r="R411" s="272"/>
      <c r="S411" s="273"/>
      <c r="T411" s="274" t="s">
        <v>1863</v>
      </c>
      <c r="U411" s="275"/>
      <c r="V411" s="276"/>
      <c r="W411" s="90">
        <v>7329</v>
      </c>
      <c r="X411" s="92">
        <f t="shared" si="55"/>
        <v>10550</v>
      </c>
      <c r="Y411" s="90"/>
      <c r="Z411" s="92">
        <f t="shared" si="56"/>
        <v>0</v>
      </c>
      <c r="AA411" s="196"/>
      <c r="AB411" s="54"/>
      <c r="AC411" s="54" t="s">
        <v>3967</v>
      </c>
      <c r="AD411" s="172">
        <f t="shared" si="57"/>
        <v>2.8265107212475549E-2</v>
      </c>
      <c r="AE411" s="90">
        <v>7329</v>
      </c>
      <c r="AF411" s="92">
        <v>10260</v>
      </c>
      <c r="AI411" s="253"/>
    </row>
    <row r="412" spans="1:35" s="3" customFormat="1" ht="51" customHeight="1" thickBot="1">
      <c r="A412" s="305"/>
      <c r="B412" s="306"/>
      <c r="C412" s="102"/>
      <c r="D412" s="305"/>
      <c r="E412" s="58" t="s">
        <v>1413</v>
      </c>
      <c r="F412" s="307" t="s">
        <v>1486</v>
      </c>
      <c r="G412" s="332"/>
      <c r="H412" s="342" t="s">
        <v>1453</v>
      </c>
      <c r="I412" s="309"/>
      <c r="J412" s="309"/>
      <c r="K412" s="309"/>
      <c r="L412" s="310"/>
      <c r="M412" s="302" t="s">
        <v>1485</v>
      </c>
      <c r="N412" s="272"/>
      <c r="O412" s="273"/>
      <c r="P412" s="288" t="s">
        <v>1484</v>
      </c>
      <c r="Q412" s="272"/>
      <c r="R412" s="272"/>
      <c r="S412" s="273"/>
      <c r="T412" s="274" t="s">
        <v>11</v>
      </c>
      <c r="U412" s="275"/>
      <c r="V412" s="276"/>
      <c r="W412" s="90">
        <v>9369</v>
      </c>
      <c r="X412" s="92">
        <f t="shared" si="55"/>
        <v>13490</v>
      </c>
      <c r="Y412" s="90"/>
      <c r="Z412" s="92">
        <f t="shared" si="56"/>
        <v>0</v>
      </c>
      <c r="AA412" s="196"/>
      <c r="AB412" s="54"/>
      <c r="AC412" s="54" t="s">
        <v>3967</v>
      </c>
      <c r="AD412" s="172">
        <f t="shared" si="57"/>
        <v>2.820121951219523E-2</v>
      </c>
      <c r="AE412" s="90">
        <v>9369</v>
      </c>
      <c r="AF412" s="92">
        <v>13120</v>
      </c>
      <c r="AI412" s="253"/>
    </row>
    <row r="413" spans="1:35" s="3" customFormat="1" ht="51" customHeight="1" thickBot="1">
      <c r="A413" s="278"/>
      <c r="B413" s="267"/>
      <c r="C413" s="131"/>
      <c r="D413" s="278"/>
      <c r="E413" s="112"/>
      <c r="F413" s="267"/>
      <c r="G413" s="270"/>
      <c r="H413" s="343"/>
      <c r="I413" s="311"/>
      <c r="J413" s="311"/>
      <c r="K413" s="311"/>
      <c r="L413" s="312"/>
      <c r="M413" s="302" t="s">
        <v>1483</v>
      </c>
      <c r="N413" s="272"/>
      <c r="O413" s="273"/>
      <c r="P413" s="288" t="s">
        <v>1482</v>
      </c>
      <c r="Q413" s="272"/>
      <c r="R413" s="272"/>
      <c r="S413" s="273"/>
      <c r="T413" s="274" t="s">
        <v>15</v>
      </c>
      <c r="U413" s="275"/>
      <c r="V413" s="276"/>
      <c r="W413" s="90">
        <v>9387</v>
      </c>
      <c r="X413" s="92">
        <f t="shared" si="55"/>
        <v>13520</v>
      </c>
      <c r="Y413" s="90">
        <v>7040</v>
      </c>
      <c r="Z413" s="92">
        <f t="shared" si="56"/>
        <v>10140</v>
      </c>
      <c r="AA413" s="195" t="s">
        <v>1568</v>
      </c>
      <c r="AB413" s="137">
        <f t="shared" ref="AB413:AB415" si="65">Y413/W413-1</f>
        <v>-0.25002663257696811</v>
      </c>
      <c r="AC413" s="54" t="s">
        <v>3967</v>
      </c>
      <c r="AD413" s="172">
        <f t="shared" si="57"/>
        <v>2.8919330289193246E-2</v>
      </c>
      <c r="AE413" s="90">
        <v>9387</v>
      </c>
      <c r="AF413" s="92">
        <v>13140</v>
      </c>
      <c r="AI413" s="253"/>
    </row>
    <row r="414" spans="1:35" s="3" customFormat="1" ht="51" customHeight="1" thickBot="1">
      <c r="A414" s="278"/>
      <c r="B414" s="267"/>
      <c r="C414" s="131"/>
      <c r="D414" s="278"/>
      <c r="E414" s="112"/>
      <c r="F414" s="267"/>
      <c r="G414" s="270"/>
      <c r="H414" s="343"/>
      <c r="I414" s="311"/>
      <c r="J414" s="311"/>
      <c r="K414" s="311"/>
      <c r="L414" s="312"/>
      <c r="M414" s="302" t="s">
        <v>1854</v>
      </c>
      <c r="N414" s="272"/>
      <c r="O414" s="273"/>
      <c r="P414" s="288" t="s">
        <v>1855</v>
      </c>
      <c r="Q414" s="272"/>
      <c r="R414" s="272"/>
      <c r="S414" s="273"/>
      <c r="T414" s="274" t="s">
        <v>1396</v>
      </c>
      <c r="U414" s="275"/>
      <c r="V414" s="276"/>
      <c r="W414" s="90">
        <v>10281</v>
      </c>
      <c r="X414" s="92">
        <f t="shared" si="55"/>
        <v>14800</v>
      </c>
      <c r="Y414" s="90">
        <v>9252</v>
      </c>
      <c r="Z414" s="92">
        <f t="shared" si="56"/>
        <v>13320</v>
      </c>
      <c r="AA414" s="195" t="s">
        <v>1568</v>
      </c>
      <c r="AB414" s="137">
        <f t="shared" si="65"/>
        <v>-0.10008754012255616</v>
      </c>
      <c r="AC414" s="54" t="s">
        <v>3967</v>
      </c>
      <c r="AD414" s="172">
        <f t="shared" si="57"/>
        <v>2.8492008339124464E-2</v>
      </c>
      <c r="AE414" s="90">
        <v>10281</v>
      </c>
      <c r="AF414" s="92">
        <v>14390</v>
      </c>
      <c r="AI414" s="253"/>
    </row>
    <row r="415" spans="1:35" s="3" customFormat="1" ht="51" customHeight="1" thickBot="1">
      <c r="A415" s="345"/>
      <c r="B415" s="328"/>
      <c r="C415" s="131"/>
      <c r="D415" s="345"/>
      <c r="E415" s="112"/>
      <c r="F415" s="328"/>
      <c r="G415" s="333"/>
      <c r="H415" s="344"/>
      <c r="I415" s="329"/>
      <c r="J415" s="329"/>
      <c r="K415" s="329"/>
      <c r="L415" s="330"/>
      <c r="M415" s="302" t="s">
        <v>3559</v>
      </c>
      <c r="N415" s="272"/>
      <c r="O415" s="273"/>
      <c r="P415" s="288" t="s">
        <v>3560</v>
      </c>
      <c r="Q415" s="272"/>
      <c r="R415" s="272"/>
      <c r="S415" s="273"/>
      <c r="T415" s="274" t="s">
        <v>1863</v>
      </c>
      <c r="U415" s="275"/>
      <c r="V415" s="276"/>
      <c r="W415" s="90">
        <v>9841</v>
      </c>
      <c r="X415" s="92">
        <f t="shared" si="55"/>
        <v>14170</v>
      </c>
      <c r="Y415" s="90">
        <v>6889</v>
      </c>
      <c r="Z415" s="92">
        <f t="shared" si="56"/>
        <v>9920</v>
      </c>
      <c r="AA415" s="195" t="s">
        <v>1568</v>
      </c>
      <c r="AB415" s="137">
        <f t="shared" si="65"/>
        <v>-0.29996951529316129</v>
      </c>
      <c r="AC415" s="54" t="s">
        <v>3967</v>
      </c>
      <c r="AD415" s="172">
        <f t="shared" si="57"/>
        <v>2.8301886792452935E-2</v>
      </c>
      <c r="AE415" s="90">
        <v>9841</v>
      </c>
      <c r="AF415" s="92">
        <v>13780</v>
      </c>
      <c r="AI415" s="253"/>
    </row>
    <row r="416" spans="1:35" s="3" customFormat="1" ht="54.75" customHeight="1" thickBot="1">
      <c r="A416" s="305"/>
      <c r="B416" s="306"/>
      <c r="C416" s="102"/>
      <c r="D416" s="305"/>
      <c r="E416" s="58" t="s">
        <v>1413</v>
      </c>
      <c r="F416" s="307" t="s">
        <v>1481</v>
      </c>
      <c r="G416" s="332"/>
      <c r="H416" s="342" t="s">
        <v>1546</v>
      </c>
      <c r="I416" s="309"/>
      <c r="J416" s="309"/>
      <c r="K416" s="309"/>
      <c r="L416" s="310"/>
      <c r="M416" s="302" t="s">
        <v>1480</v>
      </c>
      <c r="N416" s="272"/>
      <c r="O416" s="273"/>
      <c r="P416" s="288" t="s">
        <v>1479</v>
      </c>
      <c r="Q416" s="272"/>
      <c r="R416" s="272"/>
      <c r="S416" s="273"/>
      <c r="T416" s="274" t="s">
        <v>11</v>
      </c>
      <c r="U416" s="275"/>
      <c r="V416" s="276"/>
      <c r="W416" s="90">
        <v>7899</v>
      </c>
      <c r="X416" s="92">
        <f t="shared" si="55"/>
        <v>11370</v>
      </c>
      <c r="Y416" s="90"/>
      <c r="Z416" s="92">
        <f t="shared" si="56"/>
        <v>0</v>
      </c>
      <c r="AA416" s="196"/>
      <c r="AB416" s="54"/>
      <c r="AC416" s="54" t="s">
        <v>3967</v>
      </c>
      <c r="AD416" s="172">
        <f t="shared" si="57"/>
        <v>2.8028933092224317E-2</v>
      </c>
      <c r="AE416" s="90">
        <v>7899</v>
      </c>
      <c r="AF416" s="92">
        <v>11060</v>
      </c>
      <c r="AI416" s="253"/>
    </row>
    <row r="417" spans="1:35" s="3" customFormat="1" ht="54.75" customHeight="1" thickBot="1">
      <c r="A417" s="345"/>
      <c r="B417" s="328"/>
      <c r="C417" s="131"/>
      <c r="D417" s="345"/>
      <c r="E417" s="112"/>
      <c r="F417" s="328"/>
      <c r="G417" s="333"/>
      <c r="H417" s="344"/>
      <c r="I417" s="329"/>
      <c r="J417" s="329"/>
      <c r="K417" s="329"/>
      <c r="L417" s="330"/>
      <c r="M417" s="302" t="s">
        <v>1478</v>
      </c>
      <c r="N417" s="272"/>
      <c r="O417" s="273"/>
      <c r="P417" s="288" t="s">
        <v>1477</v>
      </c>
      <c r="Q417" s="272"/>
      <c r="R417" s="272"/>
      <c r="S417" s="273"/>
      <c r="T417" s="274" t="s">
        <v>15</v>
      </c>
      <c r="U417" s="275"/>
      <c r="V417" s="276"/>
      <c r="W417" s="90">
        <v>9156</v>
      </c>
      <c r="X417" s="92">
        <f t="shared" si="55"/>
        <v>13180</v>
      </c>
      <c r="Y417" s="90">
        <v>8240</v>
      </c>
      <c r="Z417" s="92">
        <f t="shared" si="56"/>
        <v>11870</v>
      </c>
      <c r="AA417" s="195" t="s">
        <v>1568</v>
      </c>
      <c r="AB417" s="137">
        <f t="shared" ref="AB417" si="66">Y417/W417-1</f>
        <v>-0.10004368719965051</v>
      </c>
      <c r="AC417" s="54" t="s">
        <v>3967</v>
      </c>
      <c r="AD417" s="172">
        <f t="shared" si="57"/>
        <v>2.808112324492984E-2</v>
      </c>
      <c r="AE417" s="90">
        <v>9156</v>
      </c>
      <c r="AF417" s="92">
        <v>12820</v>
      </c>
      <c r="AI417" s="253"/>
    </row>
    <row r="418" spans="1:35" s="3" customFormat="1" ht="65.25" customHeight="1" thickBot="1">
      <c r="A418" s="305"/>
      <c r="B418" s="306"/>
      <c r="C418" s="102"/>
      <c r="D418" s="305"/>
      <c r="E418" s="58"/>
      <c r="F418" s="307" t="s">
        <v>1476</v>
      </c>
      <c r="G418" s="332"/>
      <c r="H418" s="342" t="s">
        <v>5077</v>
      </c>
      <c r="I418" s="309"/>
      <c r="J418" s="309"/>
      <c r="K418" s="309"/>
      <c r="L418" s="310"/>
      <c r="M418" s="302" t="s">
        <v>1475</v>
      </c>
      <c r="N418" s="272"/>
      <c r="O418" s="273"/>
      <c r="P418" s="288" t="s">
        <v>1474</v>
      </c>
      <c r="Q418" s="272"/>
      <c r="R418" s="272"/>
      <c r="S418" s="273"/>
      <c r="T418" s="274" t="s">
        <v>11</v>
      </c>
      <c r="U418" s="275"/>
      <c r="V418" s="276"/>
      <c r="W418" s="90">
        <v>22722</v>
      </c>
      <c r="X418" s="92">
        <f t="shared" si="55"/>
        <v>32720</v>
      </c>
      <c r="Y418" s="90"/>
      <c r="Z418" s="92">
        <f t="shared" si="56"/>
        <v>0</v>
      </c>
      <c r="AA418" s="196"/>
      <c r="AB418" s="54"/>
      <c r="AC418" s="54" t="s">
        <v>3967</v>
      </c>
      <c r="AD418" s="172">
        <f t="shared" si="57"/>
        <v>2.8607356177302812E-2</v>
      </c>
      <c r="AE418" s="90">
        <v>22722</v>
      </c>
      <c r="AF418" s="92">
        <v>31810</v>
      </c>
      <c r="AI418" s="253"/>
    </row>
    <row r="419" spans="1:35" s="3" customFormat="1" ht="65.25" customHeight="1" thickBot="1">
      <c r="A419" s="278"/>
      <c r="B419" s="267"/>
      <c r="C419" s="131"/>
      <c r="D419" s="278"/>
      <c r="E419" s="112"/>
      <c r="F419" s="267"/>
      <c r="G419" s="270"/>
      <c r="H419" s="343"/>
      <c r="I419" s="311"/>
      <c r="J419" s="311"/>
      <c r="K419" s="311"/>
      <c r="L419" s="312"/>
      <c r="M419" s="302" t="s">
        <v>1473</v>
      </c>
      <c r="N419" s="272"/>
      <c r="O419" s="273"/>
      <c r="P419" s="288" t="s">
        <v>1472</v>
      </c>
      <c r="Q419" s="272"/>
      <c r="R419" s="272"/>
      <c r="S419" s="273"/>
      <c r="T419" s="274" t="s">
        <v>15</v>
      </c>
      <c r="U419" s="275"/>
      <c r="V419" s="276"/>
      <c r="W419" s="90">
        <v>22438</v>
      </c>
      <c r="X419" s="92">
        <f t="shared" si="55"/>
        <v>32310</v>
      </c>
      <c r="Y419" s="90"/>
      <c r="Z419" s="92">
        <f t="shared" si="56"/>
        <v>0</v>
      </c>
      <c r="AA419" s="196"/>
      <c r="AB419" s="54"/>
      <c r="AC419" s="54" t="s">
        <v>3967</v>
      </c>
      <c r="AD419" s="172">
        <f t="shared" si="57"/>
        <v>2.8653295128939771E-2</v>
      </c>
      <c r="AE419" s="90">
        <v>22438</v>
      </c>
      <c r="AF419" s="92">
        <v>31410</v>
      </c>
      <c r="AI419" s="253"/>
    </row>
    <row r="420" spans="1:35" s="3" customFormat="1" ht="65.25" customHeight="1" thickBot="1">
      <c r="A420" s="345"/>
      <c r="B420" s="328"/>
      <c r="C420" s="131"/>
      <c r="D420" s="345"/>
      <c r="E420" s="112"/>
      <c r="F420" s="328"/>
      <c r="G420" s="333"/>
      <c r="H420" s="344"/>
      <c r="I420" s="329"/>
      <c r="J420" s="329"/>
      <c r="K420" s="329"/>
      <c r="L420" s="330"/>
      <c r="M420" s="302" t="s">
        <v>1856</v>
      </c>
      <c r="N420" s="272"/>
      <c r="O420" s="273"/>
      <c r="P420" s="288" t="s">
        <v>1857</v>
      </c>
      <c r="Q420" s="272"/>
      <c r="R420" s="272"/>
      <c r="S420" s="273"/>
      <c r="T420" s="274" t="s">
        <v>1396</v>
      </c>
      <c r="U420" s="275"/>
      <c r="V420" s="276"/>
      <c r="W420" s="90">
        <v>25259</v>
      </c>
      <c r="X420" s="92">
        <f t="shared" ref="X420:X483" si="67">ROUND(W420*1.44/10,0)*10</f>
        <v>36370</v>
      </c>
      <c r="Y420" s="90"/>
      <c r="Z420" s="92">
        <f t="shared" ref="Z420:Z483" si="68">ROUND(Y420*1.44/10,0)*10</f>
        <v>0</v>
      </c>
      <c r="AA420" s="196"/>
      <c r="AB420" s="54"/>
      <c r="AC420" s="54" t="s">
        <v>3967</v>
      </c>
      <c r="AD420" s="172">
        <f t="shared" ref="AD420:AD483" si="69">X420/AF420-1</f>
        <v>2.8563348416289491E-2</v>
      </c>
      <c r="AE420" s="90">
        <v>25259</v>
      </c>
      <c r="AF420" s="92">
        <v>35360</v>
      </c>
      <c r="AI420" s="253"/>
    </row>
    <row r="421" spans="1:35" s="3" customFormat="1" ht="65.25" customHeight="1" thickBot="1">
      <c r="A421" s="305"/>
      <c r="B421" s="306"/>
      <c r="C421" s="102"/>
      <c r="D421" s="305"/>
      <c r="E421" s="58"/>
      <c r="F421" s="307" t="s">
        <v>1471</v>
      </c>
      <c r="G421" s="332"/>
      <c r="H421" s="342" t="s">
        <v>5078</v>
      </c>
      <c r="I421" s="309"/>
      <c r="J421" s="309"/>
      <c r="K421" s="309"/>
      <c r="L421" s="310"/>
      <c r="M421" s="302" t="s">
        <v>1470</v>
      </c>
      <c r="N421" s="272"/>
      <c r="O421" s="273"/>
      <c r="P421" s="288" t="s">
        <v>1469</v>
      </c>
      <c r="Q421" s="272"/>
      <c r="R421" s="272"/>
      <c r="S421" s="273"/>
      <c r="T421" s="274" t="s">
        <v>11</v>
      </c>
      <c r="U421" s="275"/>
      <c r="V421" s="276"/>
      <c r="W421" s="90">
        <v>24421</v>
      </c>
      <c r="X421" s="92">
        <f t="shared" si="67"/>
        <v>35170</v>
      </c>
      <c r="Y421" s="90"/>
      <c r="Z421" s="92">
        <f t="shared" si="68"/>
        <v>0</v>
      </c>
      <c r="AA421" s="196"/>
      <c r="AB421" s="54"/>
      <c r="AC421" s="54" t="s">
        <v>3967</v>
      </c>
      <c r="AD421" s="172">
        <f t="shared" si="69"/>
        <v>2.8663351857268315E-2</v>
      </c>
      <c r="AE421" s="90">
        <v>24421</v>
      </c>
      <c r="AF421" s="92">
        <v>34190</v>
      </c>
      <c r="AI421" s="253"/>
    </row>
    <row r="422" spans="1:35" s="3" customFormat="1" ht="65.25" customHeight="1" thickBot="1">
      <c r="A422" s="278"/>
      <c r="B422" s="267"/>
      <c r="C422" s="131"/>
      <c r="D422" s="278"/>
      <c r="E422" s="112"/>
      <c r="F422" s="267"/>
      <c r="G422" s="270"/>
      <c r="H422" s="343"/>
      <c r="I422" s="311"/>
      <c r="J422" s="311"/>
      <c r="K422" s="311"/>
      <c r="L422" s="312"/>
      <c r="M422" s="302" t="s">
        <v>1468</v>
      </c>
      <c r="N422" s="272"/>
      <c r="O422" s="273"/>
      <c r="P422" s="288" t="s">
        <v>1467</v>
      </c>
      <c r="Q422" s="272"/>
      <c r="R422" s="272"/>
      <c r="S422" s="273"/>
      <c r="T422" s="274" t="s">
        <v>15</v>
      </c>
      <c r="U422" s="275"/>
      <c r="V422" s="276"/>
      <c r="W422" s="90">
        <v>25328</v>
      </c>
      <c r="X422" s="92">
        <f t="shared" si="67"/>
        <v>36470</v>
      </c>
      <c r="Y422" s="90">
        <v>24061</v>
      </c>
      <c r="Z422" s="92">
        <f t="shared" si="68"/>
        <v>34650</v>
      </c>
      <c r="AA422" s="195" t="s">
        <v>1568</v>
      </c>
      <c r="AB422" s="137">
        <f t="shared" ref="AB422" si="70">Y422/W422-1</f>
        <v>-5.0023689197725818E-2</v>
      </c>
      <c r="AC422" s="54" t="s">
        <v>3967</v>
      </c>
      <c r="AD422" s="172">
        <f t="shared" si="69"/>
        <v>2.8482797518330605E-2</v>
      </c>
      <c r="AE422" s="90">
        <v>25328</v>
      </c>
      <c r="AF422" s="92">
        <v>35460</v>
      </c>
      <c r="AI422" s="253"/>
    </row>
    <row r="423" spans="1:35" s="3" customFormat="1" ht="65.25" customHeight="1" thickBot="1">
      <c r="A423" s="278"/>
      <c r="B423" s="267"/>
      <c r="C423" s="131"/>
      <c r="D423" s="278"/>
      <c r="E423" s="112"/>
      <c r="F423" s="267"/>
      <c r="G423" s="270"/>
      <c r="H423" s="343"/>
      <c r="I423" s="311"/>
      <c r="J423" s="311"/>
      <c r="K423" s="311"/>
      <c r="L423" s="312"/>
      <c r="M423" s="302" t="s">
        <v>1858</v>
      </c>
      <c r="N423" s="272"/>
      <c r="O423" s="273"/>
      <c r="P423" s="288" t="s">
        <v>1859</v>
      </c>
      <c r="Q423" s="272"/>
      <c r="R423" s="272"/>
      <c r="S423" s="273"/>
      <c r="T423" s="274" t="s">
        <v>1396</v>
      </c>
      <c r="U423" s="275"/>
      <c r="V423" s="276"/>
      <c r="W423" s="90">
        <v>30510</v>
      </c>
      <c r="X423" s="92">
        <f t="shared" si="67"/>
        <v>43930</v>
      </c>
      <c r="Y423" s="90"/>
      <c r="Z423" s="92">
        <f t="shared" si="68"/>
        <v>0</v>
      </c>
      <c r="AA423" s="196"/>
      <c r="AB423" s="54"/>
      <c r="AC423" s="54" t="s">
        <v>3967</v>
      </c>
      <c r="AD423" s="172">
        <f t="shared" si="69"/>
        <v>2.8564738937017164E-2</v>
      </c>
      <c r="AE423" s="90">
        <v>30510</v>
      </c>
      <c r="AF423" s="92">
        <v>42710</v>
      </c>
      <c r="AI423" s="253"/>
    </row>
    <row r="424" spans="1:35" s="3" customFormat="1" ht="65.25" customHeight="1" thickBot="1">
      <c r="A424" s="345"/>
      <c r="B424" s="328"/>
      <c r="C424" s="131"/>
      <c r="D424" s="345"/>
      <c r="E424" s="112"/>
      <c r="F424" s="328"/>
      <c r="G424" s="333"/>
      <c r="H424" s="344"/>
      <c r="I424" s="329"/>
      <c r="J424" s="329"/>
      <c r="K424" s="329"/>
      <c r="L424" s="330"/>
      <c r="M424" s="302" t="s">
        <v>2839</v>
      </c>
      <c r="N424" s="272"/>
      <c r="O424" s="273"/>
      <c r="P424" s="288" t="s">
        <v>2840</v>
      </c>
      <c r="Q424" s="272"/>
      <c r="R424" s="272"/>
      <c r="S424" s="273"/>
      <c r="T424" s="274" t="s">
        <v>1863</v>
      </c>
      <c r="U424" s="275"/>
      <c r="V424" s="276"/>
      <c r="W424" s="90">
        <v>27947</v>
      </c>
      <c r="X424" s="92">
        <f t="shared" si="67"/>
        <v>40240</v>
      </c>
      <c r="Y424" s="90"/>
      <c r="Z424" s="92">
        <f t="shared" si="68"/>
        <v>0</v>
      </c>
      <c r="AA424" s="196"/>
      <c r="AB424" s="54"/>
      <c r="AC424" s="54" t="s">
        <v>3967</v>
      </c>
      <c r="AD424" s="172">
        <f t="shared" si="69"/>
        <v>2.8366981855354023E-2</v>
      </c>
      <c r="AE424" s="90">
        <v>27947</v>
      </c>
      <c r="AF424" s="92">
        <v>39130</v>
      </c>
      <c r="AI424" s="253"/>
    </row>
    <row r="425" spans="1:35" s="3" customFormat="1" ht="75" customHeight="1" thickBot="1">
      <c r="A425" s="305"/>
      <c r="B425" s="306"/>
      <c r="C425" s="102"/>
      <c r="D425" s="305"/>
      <c r="E425" s="58" t="s">
        <v>1413</v>
      </c>
      <c r="F425" s="307" t="s">
        <v>1466</v>
      </c>
      <c r="G425" s="332"/>
      <c r="H425" s="342" t="s">
        <v>5079</v>
      </c>
      <c r="I425" s="309"/>
      <c r="J425" s="309"/>
      <c r="K425" s="309"/>
      <c r="L425" s="310"/>
      <c r="M425" s="302" t="s">
        <v>1465</v>
      </c>
      <c r="N425" s="272"/>
      <c r="O425" s="273"/>
      <c r="P425" s="288" t="s">
        <v>1464</v>
      </c>
      <c r="Q425" s="272"/>
      <c r="R425" s="272"/>
      <c r="S425" s="273"/>
      <c r="T425" s="274" t="s">
        <v>11</v>
      </c>
      <c r="U425" s="275"/>
      <c r="V425" s="276"/>
      <c r="W425" s="90">
        <v>18936</v>
      </c>
      <c r="X425" s="92">
        <f t="shared" si="67"/>
        <v>27270</v>
      </c>
      <c r="Y425" s="90">
        <v>14202</v>
      </c>
      <c r="Z425" s="92">
        <f t="shared" si="68"/>
        <v>20450</v>
      </c>
      <c r="AA425" s="195" t="s">
        <v>1568</v>
      </c>
      <c r="AB425" s="137">
        <f t="shared" ref="AB425:AB426" si="71">Y425/W425-1</f>
        <v>-0.25</v>
      </c>
      <c r="AC425" s="54" t="s">
        <v>3967</v>
      </c>
      <c r="AD425" s="172">
        <f t="shared" si="69"/>
        <v>2.866842700867589E-2</v>
      </c>
      <c r="AE425" s="90">
        <v>18936</v>
      </c>
      <c r="AF425" s="92">
        <v>26510</v>
      </c>
      <c r="AI425" s="253"/>
    </row>
    <row r="426" spans="1:35" s="3" customFormat="1" ht="75.75" customHeight="1" thickBot="1">
      <c r="A426" s="345"/>
      <c r="B426" s="328"/>
      <c r="C426" s="131"/>
      <c r="D426" s="345"/>
      <c r="E426" s="112"/>
      <c r="F426" s="328"/>
      <c r="G426" s="333"/>
      <c r="H426" s="344"/>
      <c r="I426" s="329"/>
      <c r="J426" s="329"/>
      <c r="K426" s="329"/>
      <c r="L426" s="330"/>
      <c r="M426" s="302" t="s">
        <v>1463</v>
      </c>
      <c r="N426" s="272"/>
      <c r="O426" s="273"/>
      <c r="P426" s="288" t="s">
        <v>1462</v>
      </c>
      <c r="Q426" s="272"/>
      <c r="R426" s="272"/>
      <c r="S426" s="273"/>
      <c r="T426" s="274" t="s">
        <v>15</v>
      </c>
      <c r="U426" s="275"/>
      <c r="V426" s="276"/>
      <c r="W426" s="90">
        <v>25679</v>
      </c>
      <c r="X426" s="92">
        <f t="shared" si="67"/>
        <v>36980</v>
      </c>
      <c r="Y426" s="90">
        <v>24394</v>
      </c>
      <c r="Z426" s="92">
        <f t="shared" si="68"/>
        <v>35130</v>
      </c>
      <c r="AA426" s="195" t="s">
        <v>1568</v>
      </c>
      <c r="AB426" s="137">
        <f t="shared" si="71"/>
        <v>-5.0040889442735326E-2</v>
      </c>
      <c r="AC426" s="54" t="s">
        <v>3967</v>
      </c>
      <c r="AD426" s="172">
        <f t="shared" si="69"/>
        <v>2.8650904033379776E-2</v>
      </c>
      <c r="AE426" s="90">
        <v>25679</v>
      </c>
      <c r="AF426" s="92">
        <v>35950</v>
      </c>
      <c r="AI426" s="253"/>
    </row>
    <row r="427" spans="1:35" s="3" customFormat="1" ht="14.1" customHeight="1" thickBot="1">
      <c r="A427" s="4"/>
      <c r="B427" s="5"/>
      <c r="C427" s="5"/>
      <c r="D427" s="6" t="s">
        <v>1461</v>
      </c>
      <c r="E427" s="6"/>
      <c r="F427" s="6"/>
      <c r="G427" s="6"/>
      <c r="H427" s="246"/>
      <c r="I427" s="246"/>
      <c r="J427" s="246"/>
      <c r="K427" s="246"/>
      <c r="L427" s="246"/>
      <c r="M427" s="5"/>
      <c r="N427" s="5"/>
      <c r="O427" s="5"/>
      <c r="P427" s="7"/>
      <c r="Q427" s="7"/>
      <c r="R427" s="7"/>
      <c r="S427" s="7"/>
      <c r="T427" s="7"/>
      <c r="U427" s="7"/>
      <c r="V427" s="7"/>
      <c r="W427" s="90"/>
      <c r="X427" s="92"/>
      <c r="Y427" s="7"/>
      <c r="Z427" s="92">
        <f t="shared" si="68"/>
        <v>0</v>
      </c>
      <c r="AA427" s="196"/>
      <c r="AB427" s="54"/>
      <c r="AC427" s="54"/>
      <c r="AD427" s="172" t="e">
        <f t="shared" si="69"/>
        <v>#DIV/0!</v>
      </c>
      <c r="AI427" s="253"/>
    </row>
    <row r="428" spans="1:35" s="3" customFormat="1" ht="51" customHeight="1" thickBot="1">
      <c r="A428" s="305"/>
      <c r="B428" s="306"/>
      <c r="C428" s="102"/>
      <c r="D428" s="305"/>
      <c r="E428" s="58" t="s">
        <v>1413</v>
      </c>
      <c r="F428" s="307" t="s">
        <v>1460</v>
      </c>
      <c r="G428" s="332"/>
      <c r="H428" s="342" t="s">
        <v>1459</v>
      </c>
      <c r="I428" s="309"/>
      <c r="J428" s="309"/>
      <c r="K428" s="309"/>
      <c r="L428" s="310"/>
      <c r="M428" s="302" t="s">
        <v>1458</v>
      </c>
      <c r="N428" s="272"/>
      <c r="O428" s="273"/>
      <c r="P428" s="271" t="s">
        <v>1457</v>
      </c>
      <c r="Q428" s="272"/>
      <c r="R428" s="272"/>
      <c r="S428" s="273"/>
      <c r="T428" s="274" t="s">
        <v>11</v>
      </c>
      <c r="U428" s="275"/>
      <c r="V428" s="276"/>
      <c r="W428" s="90">
        <v>6376</v>
      </c>
      <c r="X428" s="92">
        <f t="shared" si="67"/>
        <v>9180</v>
      </c>
      <c r="Y428" s="90"/>
      <c r="Z428" s="92">
        <f t="shared" si="68"/>
        <v>0</v>
      </c>
      <c r="AA428" s="196"/>
      <c r="AB428" s="54"/>
      <c r="AC428" s="54" t="s">
        <v>3967</v>
      </c>
      <c r="AD428" s="172">
        <f t="shared" si="69"/>
        <v>2.7995520716685318E-2</v>
      </c>
      <c r="AE428" s="90">
        <v>6376</v>
      </c>
      <c r="AF428" s="92">
        <v>8930</v>
      </c>
      <c r="AI428" s="253"/>
    </row>
    <row r="429" spans="1:35" s="3" customFormat="1" ht="51" customHeight="1" thickBot="1">
      <c r="A429" s="345"/>
      <c r="B429" s="328"/>
      <c r="C429" s="131"/>
      <c r="D429" s="345"/>
      <c r="E429" s="112"/>
      <c r="F429" s="328"/>
      <c r="G429" s="333"/>
      <c r="H429" s="344"/>
      <c r="I429" s="329"/>
      <c r="J429" s="329"/>
      <c r="K429" s="329"/>
      <c r="L429" s="330"/>
      <c r="M429" s="302" t="s">
        <v>1456</v>
      </c>
      <c r="N429" s="272"/>
      <c r="O429" s="273"/>
      <c r="P429" s="271" t="s">
        <v>1455</v>
      </c>
      <c r="Q429" s="272"/>
      <c r="R429" s="272"/>
      <c r="S429" s="273"/>
      <c r="T429" s="274" t="s">
        <v>15</v>
      </c>
      <c r="U429" s="275"/>
      <c r="V429" s="276"/>
      <c r="W429" s="90">
        <v>6368</v>
      </c>
      <c r="X429" s="92">
        <f t="shared" si="67"/>
        <v>9170</v>
      </c>
      <c r="Y429" s="90">
        <v>5731</v>
      </c>
      <c r="Z429" s="92">
        <f t="shared" si="68"/>
        <v>8250</v>
      </c>
      <c r="AA429" s="195" t="s">
        <v>1568</v>
      </c>
      <c r="AB429" s="137">
        <f t="shared" ref="AB429" si="72">Y429/W429-1</f>
        <v>-0.10003140703517588</v>
      </c>
      <c r="AC429" s="54" t="s">
        <v>3967</v>
      </c>
      <c r="AD429" s="172">
        <f t="shared" si="69"/>
        <v>2.8026905829596327E-2</v>
      </c>
      <c r="AE429" s="90">
        <v>6368</v>
      </c>
      <c r="AF429" s="92">
        <v>8920</v>
      </c>
      <c r="AI429" s="253"/>
    </row>
    <row r="430" spans="1:35" s="3" customFormat="1" ht="51" customHeight="1" thickBot="1">
      <c r="A430" s="305"/>
      <c r="B430" s="306"/>
      <c r="C430" s="102"/>
      <c r="D430" s="305"/>
      <c r="E430" s="58" t="s">
        <v>1413</v>
      </c>
      <c r="F430" s="307" t="s">
        <v>1454</v>
      </c>
      <c r="G430" s="332"/>
      <c r="H430" s="342" t="s">
        <v>1453</v>
      </c>
      <c r="I430" s="309"/>
      <c r="J430" s="309"/>
      <c r="K430" s="309"/>
      <c r="L430" s="310"/>
      <c r="M430" s="302" t="s">
        <v>1452</v>
      </c>
      <c r="N430" s="272"/>
      <c r="O430" s="273"/>
      <c r="P430" s="288" t="s">
        <v>1451</v>
      </c>
      <c r="Q430" s="272"/>
      <c r="R430" s="272"/>
      <c r="S430" s="273"/>
      <c r="T430" s="274" t="s">
        <v>11</v>
      </c>
      <c r="U430" s="275"/>
      <c r="V430" s="276"/>
      <c r="W430" s="90">
        <v>7652</v>
      </c>
      <c r="X430" s="92">
        <f t="shared" si="67"/>
        <v>11020</v>
      </c>
      <c r="Y430" s="90"/>
      <c r="Z430" s="92">
        <f t="shared" si="68"/>
        <v>0</v>
      </c>
      <c r="AA430" s="196"/>
      <c r="AB430" s="54"/>
      <c r="AC430" s="54" t="s">
        <v>3967</v>
      </c>
      <c r="AD430" s="172">
        <f t="shared" si="69"/>
        <v>2.8944911297852371E-2</v>
      </c>
      <c r="AE430" s="90">
        <v>7652</v>
      </c>
      <c r="AF430" s="92">
        <v>10710</v>
      </c>
      <c r="AI430" s="253"/>
    </row>
    <row r="431" spans="1:35" s="3" customFormat="1" ht="51" customHeight="1" thickBot="1">
      <c r="A431" s="345"/>
      <c r="B431" s="328"/>
      <c r="C431" s="131"/>
      <c r="D431" s="345"/>
      <c r="E431" s="112"/>
      <c r="F431" s="328"/>
      <c r="G431" s="333"/>
      <c r="H431" s="344"/>
      <c r="I431" s="329"/>
      <c r="J431" s="329"/>
      <c r="K431" s="329"/>
      <c r="L431" s="330"/>
      <c r="M431" s="302" t="s">
        <v>1450</v>
      </c>
      <c r="N431" s="272"/>
      <c r="O431" s="273"/>
      <c r="P431" s="288" t="s">
        <v>1449</v>
      </c>
      <c r="Q431" s="272"/>
      <c r="R431" s="272"/>
      <c r="S431" s="273"/>
      <c r="T431" s="274" t="s">
        <v>15</v>
      </c>
      <c r="U431" s="275"/>
      <c r="V431" s="276"/>
      <c r="W431" s="90">
        <v>8473</v>
      </c>
      <c r="X431" s="92">
        <f t="shared" si="67"/>
        <v>12200</v>
      </c>
      <c r="Y431" s="90">
        <v>8050</v>
      </c>
      <c r="Z431" s="92">
        <f t="shared" si="68"/>
        <v>11590</v>
      </c>
      <c r="AA431" s="195" t="s">
        <v>1568</v>
      </c>
      <c r="AB431" s="137">
        <f t="shared" ref="AB431" si="73">Y431/W431-1</f>
        <v>-4.9923285731146017E-2</v>
      </c>
      <c r="AC431" s="54" t="s">
        <v>3967</v>
      </c>
      <c r="AD431" s="172">
        <f t="shared" si="69"/>
        <v>2.8667790893760481E-2</v>
      </c>
      <c r="AE431" s="90">
        <v>8473</v>
      </c>
      <c r="AF431" s="92">
        <v>11860</v>
      </c>
      <c r="AI431" s="253"/>
    </row>
    <row r="432" spans="1:35" s="3" customFormat="1" ht="54.75" customHeight="1" thickBot="1">
      <c r="A432" s="305"/>
      <c r="B432" s="306"/>
      <c r="C432" s="102"/>
      <c r="D432" s="305"/>
      <c r="E432" s="58" t="s">
        <v>1413</v>
      </c>
      <c r="F432" s="307" t="s">
        <v>1448</v>
      </c>
      <c r="G432" s="332"/>
      <c r="H432" s="342" t="s">
        <v>5080</v>
      </c>
      <c r="I432" s="309"/>
      <c r="J432" s="309"/>
      <c r="K432" s="309"/>
      <c r="L432" s="310"/>
      <c r="M432" s="302" t="s">
        <v>1447</v>
      </c>
      <c r="N432" s="272"/>
      <c r="O432" s="273"/>
      <c r="P432" s="288" t="s">
        <v>1446</v>
      </c>
      <c r="Q432" s="272"/>
      <c r="R432" s="272"/>
      <c r="S432" s="273"/>
      <c r="T432" s="274" t="s">
        <v>11</v>
      </c>
      <c r="U432" s="275"/>
      <c r="V432" s="276"/>
      <c r="W432" s="90">
        <v>10571</v>
      </c>
      <c r="X432" s="92">
        <f t="shared" si="67"/>
        <v>15220</v>
      </c>
      <c r="Y432" s="90"/>
      <c r="Z432" s="92">
        <f t="shared" si="68"/>
        <v>0</v>
      </c>
      <c r="AA432" s="196"/>
      <c r="AB432" s="54"/>
      <c r="AC432" s="54" t="s">
        <v>3967</v>
      </c>
      <c r="AD432" s="172">
        <f t="shared" si="69"/>
        <v>2.8378378378378422E-2</v>
      </c>
      <c r="AE432" s="90">
        <v>10571</v>
      </c>
      <c r="AF432" s="92">
        <v>14800</v>
      </c>
      <c r="AI432" s="253"/>
    </row>
    <row r="433" spans="1:35" s="3" customFormat="1" ht="54.75" customHeight="1" thickBot="1">
      <c r="A433" s="345"/>
      <c r="B433" s="328"/>
      <c r="C433" s="131"/>
      <c r="D433" s="345"/>
      <c r="E433" s="112"/>
      <c r="F433" s="328"/>
      <c r="G433" s="333"/>
      <c r="H433" s="344"/>
      <c r="I433" s="329"/>
      <c r="J433" s="329"/>
      <c r="K433" s="329"/>
      <c r="L433" s="330"/>
      <c r="M433" s="302" t="s">
        <v>1445</v>
      </c>
      <c r="N433" s="272"/>
      <c r="O433" s="273"/>
      <c r="P433" s="288" t="s">
        <v>1444</v>
      </c>
      <c r="Q433" s="272"/>
      <c r="R433" s="272"/>
      <c r="S433" s="273"/>
      <c r="T433" s="274" t="s">
        <v>15</v>
      </c>
      <c r="U433" s="275"/>
      <c r="V433" s="276"/>
      <c r="W433" s="90">
        <v>11644</v>
      </c>
      <c r="X433" s="92">
        <f t="shared" si="67"/>
        <v>16770</v>
      </c>
      <c r="Y433" s="90">
        <v>9898</v>
      </c>
      <c r="Z433" s="92">
        <f t="shared" si="68"/>
        <v>14250</v>
      </c>
      <c r="AA433" s="195" t="s">
        <v>1568</v>
      </c>
      <c r="AB433" s="137">
        <f t="shared" ref="AB433" si="74">Y433/W433-1</f>
        <v>-0.14994847131569911</v>
      </c>
      <c r="AC433" s="54" t="s">
        <v>3967</v>
      </c>
      <c r="AD433" s="172">
        <f t="shared" si="69"/>
        <v>2.8834355828220914E-2</v>
      </c>
      <c r="AE433" s="90">
        <v>11644</v>
      </c>
      <c r="AF433" s="92">
        <v>16300</v>
      </c>
      <c r="AI433" s="253"/>
    </row>
    <row r="434" spans="1:35" s="3" customFormat="1" ht="69.75" customHeight="1" thickBot="1">
      <c r="A434" s="305"/>
      <c r="B434" s="306"/>
      <c r="C434" s="102"/>
      <c r="D434" s="305"/>
      <c r="E434" s="58"/>
      <c r="F434" s="307" t="s">
        <v>1443</v>
      </c>
      <c r="G434" s="332"/>
      <c r="H434" s="342" t="s">
        <v>5081</v>
      </c>
      <c r="I434" s="309"/>
      <c r="J434" s="309"/>
      <c r="K434" s="309"/>
      <c r="L434" s="310"/>
      <c r="M434" s="302" t="s">
        <v>1442</v>
      </c>
      <c r="N434" s="272"/>
      <c r="O434" s="273"/>
      <c r="P434" s="271" t="s">
        <v>1441</v>
      </c>
      <c r="Q434" s="272"/>
      <c r="R434" s="272"/>
      <c r="S434" s="273"/>
      <c r="T434" s="274" t="s">
        <v>11</v>
      </c>
      <c r="U434" s="275"/>
      <c r="V434" s="276"/>
      <c r="W434" s="90">
        <v>19892</v>
      </c>
      <c r="X434" s="92">
        <f t="shared" si="67"/>
        <v>28640</v>
      </c>
      <c r="Y434" s="90"/>
      <c r="Z434" s="92">
        <f t="shared" si="68"/>
        <v>0</v>
      </c>
      <c r="AA434" s="196"/>
      <c r="AB434" s="54"/>
      <c r="AC434" s="54" t="s">
        <v>3967</v>
      </c>
      <c r="AD434" s="172">
        <f t="shared" si="69"/>
        <v>2.836624775583485E-2</v>
      </c>
      <c r="AE434" s="90">
        <v>19892</v>
      </c>
      <c r="AF434" s="92">
        <v>27850</v>
      </c>
      <c r="AI434" s="253"/>
    </row>
    <row r="435" spans="1:35" s="3" customFormat="1" ht="70.5" customHeight="1" thickBot="1">
      <c r="A435" s="345"/>
      <c r="B435" s="328"/>
      <c r="C435" s="131"/>
      <c r="D435" s="345"/>
      <c r="E435" s="112"/>
      <c r="F435" s="328"/>
      <c r="G435" s="333"/>
      <c r="H435" s="344"/>
      <c r="I435" s="329"/>
      <c r="J435" s="329"/>
      <c r="K435" s="329"/>
      <c r="L435" s="330"/>
      <c r="M435" s="302" t="s">
        <v>1440</v>
      </c>
      <c r="N435" s="272"/>
      <c r="O435" s="273"/>
      <c r="P435" s="288" t="s">
        <v>1439</v>
      </c>
      <c r="Q435" s="272"/>
      <c r="R435" s="272"/>
      <c r="S435" s="273"/>
      <c r="T435" s="274" t="s">
        <v>15</v>
      </c>
      <c r="U435" s="275"/>
      <c r="V435" s="276"/>
      <c r="W435" s="90">
        <v>17672</v>
      </c>
      <c r="X435" s="92">
        <f t="shared" si="67"/>
        <v>25450</v>
      </c>
      <c r="Y435" s="90">
        <v>14137</v>
      </c>
      <c r="Z435" s="92">
        <f t="shared" si="68"/>
        <v>20360</v>
      </c>
      <c r="AA435" s="195" t="s">
        <v>1568</v>
      </c>
      <c r="AB435" s="137">
        <f t="shared" ref="AB435:AB439" si="75">Y435/W435-1</f>
        <v>-0.20003395201448615</v>
      </c>
      <c r="AC435" s="54" t="s">
        <v>3967</v>
      </c>
      <c r="AD435" s="172">
        <f t="shared" si="69"/>
        <v>2.8698464025868953E-2</v>
      </c>
      <c r="AE435" s="90">
        <v>17672</v>
      </c>
      <c r="AF435" s="92">
        <v>24740</v>
      </c>
      <c r="AI435" s="253"/>
    </row>
    <row r="436" spans="1:35" s="3" customFormat="1" ht="69.75" customHeight="1" thickBot="1">
      <c r="A436" s="305"/>
      <c r="B436" s="306"/>
      <c r="C436" s="102"/>
      <c r="D436" s="305"/>
      <c r="E436" s="58"/>
      <c r="F436" s="307" t="s">
        <v>1438</v>
      </c>
      <c r="G436" s="332"/>
      <c r="H436" s="342" t="s">
        <v>5082</v>
      </c>
      <c r="I436" s="309"/>
      <c r="J436" s="309"/>
      <c r="K436" s="309"/>
      <c r="L436" s="310"/>
      <c r="M436" s="302" t="s">
        <v>1437</v>
      </c>
      <c r="N436" s="272"/>
      <c r="O436" s="273"/>
      <c r="P436" s="288" t="s">
        <v>1436</v>
      </c>
      <c r="Q436" s="272"/>
      <c r="R436" s="272"/>
      <c r="S436" s="273"/>
      <c r="T436" s="274" t="s">
        <v>11</v>
      </c>
      <c r="U436" s="275"/>
      <c r="V436" s="276"/>
      <c r="W436" s="90">
        <v>22352</v>
      </c>
      <c r="X436" s="92">
        <f t="shared" si="67"/>
        <v>32190</v>
      </c>
      <c r="Y436" s="90">
        <v>21234</v>
      </c>
      <c r="Z436" s="92">
        <f t="shared" si="68"/>
        <v>30580</v>
      </c>
      <c r="AA436" s="195" t="s">
        <v>1568</v>
      </c>
      <c r="AB436" s="137">
        <f t="shared" si="75"/>
        <v>-5.0017895490336417E-2</v>
      </c>
      <c r="AC436" s="54" t="s">
        <v>3967</v>
      </c>
      <c r="AD436" s="172">
        <f t="shared" si="69"/>
        <v>2.8763183125599223E-2</v>
      </c>
      <c r="AE436" s="90">
        <v>22352</v>
      </c>
      <c r="AF436" s="92">
        <v>31290</v>
      </c>
      <c r="AI436" s="253"/>
    </row>
    <row r="437" spans="1:35" s="3" customFormat="1" ht="70.5" customHeight="1" thickBot="1">
      <c r="A437" s="345"/>
      <c r="B437" s="328"/>
      <c r="C437" s="131"/>
      <c r="D437" s="345"/>
      <c r="E437" s="112"/>
      <c r="F437" s="328"/>
      <c r="G437" s="333"/>
      <c r="H437" s="344"/>
      <c r="I437" s="329"/>
      <c r="J437" s="329"/>
      <c r="K437" s="329"/>
      <c r="L437" s="330"/>
      <c r="M437" s="302" t="s">
        <v>1435</v>
      </c>
      <c r="N437" s="272"/>
      <c r="O437" s="273"/>
      <c r="P437" s="288" t="s">
        <v>1434</v>
      </c>
      <c r="Q437" s="272"/>
      <c r="R437" s="272"/>
      <c r="S437" s="273"/>
      <c r="T437" s="274" t="s">
        <v>15</v>
      </c>
      <c r="U437" s="275"/>
      <c r="V437" s="276"/>
      <c r="W437" s="90">
        <v>22805</v>
      </c>
      <c r="X437" s="92">
        <f t="shared" si="67"/>
        <v>32840</v>
      </c>
      <c r="Y437" s="90">
        <v>17104</v>
      </c>
      <c r="Z437" s="92">
        <f t="shared" si="68"/>
        <v>24630</v>
      </c>
      <c r="AA437" s="195" t="s">
        <v>1568</v>
      </c>
      <c r="AB437" s="137">
        <f t="shared" si="75"/>
        <v>-0.24998903749177814</v>
      </c>
      <c r="AC437" s="54" t="s">
        <v>3967</v>
      </c>
      <c r="AD437" s="172">
        <f t="shared" si="69"/>
        <v>2.8499843407453707E-2</v>
      </c>
      <c r="AE437" s="90">
        <v>22805</v>
      </c>
      <c r="AF437" s="92">
        <v>31930</v>
      </c>
      <c r="AI437" s="253"/>
    </row>
    <row r="438" spans="1:35" s="3" customFormat="1" ht="75" customHeight="1" thickBot="1">
      <c r="A438" s="305"/>
      <c r="B438" s="306"/>
      <c r="C438" s="102"/>
      <c r="D438" s="305"/>
      <c r="E438" s="58" t="s">
        <v>1413</v>
      </c>
      <c r="F438" s="307" t="s">
        <v>1433</v>
      </c>
      <c r="G438" s="332"/>
      <c r="H438" s="342" t="s">
        <v>5083</v>
      </c>
      <c r="I438" s="309"/>
      <c r="J438" s="309"/>
      <c r="K438" s="309"/>
      <c r="L438" s="310"/>
      <c r="M438" s="302" t="s">
        <v>1432</v>
      </c>
      <c r="N438" s="272"/>
      <c r="O438" s="273"/>
      <c r="P438" s="288" t="s">
        <v>1431</v>
      </c>
      <c r="Q438" s="272"/>
      <c r="R438" s="272"/>
      <c r="S438" s="273"/>
      <c r="T438" s="274" t="s">
        <v>11</v>
      </c>
      <c r="U438" s="275"/>
      <c r="V438" s="276"/>
      <c r="W438" s="90">
        <v>15308</v>
      </c>
      <c r="X438" s="92">
        <f t="shared" si="67"/>
        <v>22040</v>
      </c>
      <c r="Y438" s="90">
        <v>12246</v>
      </c>
      <c r="Z438" s="92">
        <f t="shared" si="68"/>
        <v>17630</v>
      </c>
      <c r="AA438" s="195" t="s">
        <v>1568</v>
      </c>
      <c r="AB438" s="137">
        <f t="shared" si="75"/>
        <v>-0.2000261301280376</v>
      </c>
      <c r="AC438" s="54" t="s">
        <v>3967</v>
      </c>
      <c r="AD438" s="172">
        <f t="shared" si="69"/>
        <v>2.8464769015398961E-2</v>
      </c>
      <c r="AE438" s="90">
        <v>15308</v>
      </c>
      <c r="AF438" s="92">
        <v>21430</v>
      </c>
      <c r="AI438" s="253"/>
    </row>
    <row r="439" spans="1:35" s="3" customFormat="1" ht="75.75" customHeight="1" thickBot="1">
      <c r="A439" s="345"/>
      <c r="B439" s="328"/>
      <c r="C439" s="131"/>
      <c r="D439" s="279"/>
      <c r="E439" s="112"/>
      <c r="F439" s="328"/>
      <c r="G439" s="333"/>
      <c r="H439" s="344"/>
      <c r="I439" s="329"/>
      <c r="J439" s="329"/>
      <c r="K439" s="329"/>
      <c r="L439" s="330"/>
      <c r="M439" s="302" t="s">
        <v>1430</v>
      </c>
      <c r="N439" s="272"/>
      <c r="O439" s="273"/>
      <c r="P439" s="288" t="s">
        <v>1429</v>
      </c>
      <c r="Q439" s="272"/>
      <c r="R439" s="272"/>
      <c r="S439" s="273"/>
      <c r="T439" s="274" t="s">
        <v>15</v>
      </c>
      <c r="U439" s="275"/>
      <c r="V439" s="276"/>
      <c r="W439" s="90">
        <v>16719</v>
      </c>
      <c r="X439" s="92">
        <f t="shared" si="67"/>
        <v>24080</v>
      </c>
      <c r="Y439" s="90">
        <v>14211</v>
      </c>
      <c r="Z439" s="92">
        <f t="shared" si="68"/>
        <v>20460</v>
      </c>
      <c r="AA439" s="195" t="s">
        <v>1568</v>
      </c>
      <c r="AB439" s="137">
        <f t="shared" si="75"/>
        <v>-0.15000897182845863</v>
      </c>
      <c r="AC439" s="54" t="s">
        <v>3967</v>
      </c>
      <c r="AD439" s="172">
        <f t="shared" si="69"/>
        <v>2.8620247757368711E-2</v>
      </c>
      <c r="AE439" s="90">
        <v>16719</v>
      </c>
      <c r="AF439" s="92">
        <v>23410</v>
      </c>
      <c r="AI439" s="253"/>
    </row>
    <row r="440" spans="1:35" s="3" customFormat="1" ht="23.25" customHeight="1" thickBot="1">
      <c r="A440" s="4"/>
      <c r="B440" s="5"/>
      <c r="C440" s="5"/>
      <c r="D440" s="6" t="s">
        <v>2990</v>
      </c>
      <c r="E440" s="6"/>
      <c r="F440" s="6"/>
      <c r="G440" s="6"/>
      <c r="H440" s="246"/>
      <c r="I440" s="246"/>
      <c r="J440" s="246"/>
      <c r="K440" s="246"/>
      <c r="L440" s="246"/>
      <c r="M440" s="5"/>
      <c r="N440" s="5"/>
      <c r="O440" s="5"/>
      <c r="P440" s="7"/>
      <c r="Q440" s="7"/>
      <c r="R440" s="7"/>
      <c r="S440" s="7"/>
      <c r="T440" s="7"/>
      <c r="U440" s="7"/>
      <c r="V440" s="7"/>
      <c r="W440" s="90"/>
      <c r="X440" s="92"/>
      <c r="Y440" s="7"/>
      <c r="Z440" s="92">
        <f t="shared" si="68"/>
        <v>0</v>
      </c>
      <c r="AA440" s="196"/>
      <c r="AB440" s="54"/>
      <c r="AC440" s="54"/>
      <c r="AD440" s="172" t="e">
        <f t="shared" si="69"/>
        <v>#DIV/0!</v>
      </c>
      <c r="AI440" s="253"/>
    </row>
    <row r="441" spans="1:35" s="3" customFormat="1" ht="141" customHeight="1" thickBot="1">
      <c r="A441" s="316"/>
      <c r="B441" s="317"/>
      <c r="C441" s="102"/>
      <c r="D441" s="209"/>
      <c r="E441" s="58"/>
      <c r="F441" s="265" t="s">
        <v>3812</v>
      </c>
      <c r="G441" s="266"/>
      <c r="H441" s="342" t="s">
        <v>5084</v>
      </c>
      <c r="I441" s="309"/>
      <c r="J441" s="309"/>
      <c r="K441" s="309"/>
      <c r="L441" s="310"/>
      <c r="M441" s="302" t="s">
        <v>3811</v>
      </c>
      <c r="N441" s="272"/>
      <c r="O441" s="273"/>
      <c r="P441" s="271" t="s">
        <v>3815</v>
      </c>
      <c r="Q441" s="346"/>
      <c r="R441" s="346"/>
      <c r="S441" s="347"/>
      <c r="T441" s="274" t="s">
        <v>1396</v>
      </c>
      <c r="U441" s="275"/>
      <c r="V441" s="276"/>
      <c r="W441" s="90">
        <v>24121</v>
      </c>
      <c r="X441" s="92">
        <f t="shared" si="67"/>
        <v>34730</v>
      </c>
      <c r="Y441" s="90">
        <v>20503</v>
      </c>
      <c r="Z441" s="92">
        <f t="shared" si="68"/>
        <v>29520</v>
      </c>
      <c r="AA441" s="195" t="s">
        <v>1568</v>
      </c>
      <c r="AB441" s="137">
        <f t="shared" ref="AB441:AB442" si="76">Y441/W441-1</f>
        <v>-0.14999378135234853</v>
      </c>
      <c r="AC441" s="54" t="s">
        <v>3967</v>
      </c>
      <c r="AD441" s="172">
        <f t="shared" si="69"/>
        <v>2.8427598460171843E-2</v>
      </c>
      <c r="AE441" s="90">
        <v>24121</v>
      </c>
      <c r="AF441" s="92">
        <v>33770</v>
      </c>
      <c r="AI441" s="253"/>
    </row>
    <row r="442" spans="1:35" s="3" customFormat="1" ht="141" customHeight="1" thickBot="1">
      <c r="A442" s="316"/>
      <c r="B442" s="317"/>
      <c r="C442" s="102"/>
      <c r="D442" s="209"/>
      <c r="E442" s="58"/>
      <c r="F442" s="280"/>
      <c r="G442" s="280"/>
      <c r="H442" s="351"/>
      <c r="I442" s="313"/>
      <c r="J442" s="313"/>
      <c r="K442" s="313"/>
      <c r="L442" s="314"/>
      <c r="M442" s="302" t="s">
        <v>3813</v>
      </c>
      <c r="N442" s="272"/>
      <c r="O442" s="273"/>
      <c r="P442" s="271" t="s">
        <v>3814</v>
      </c>
      <c r="Q442" s="346"/>
      <c r="R442" s="346"/>
      <c r="S442" s="347"/>
      <c r="T442" s="274" t="s">
        <v>15</v>
      </c>
      <c r="U442" s="275"/>
      <c r="V442" s="276"/>
      <c r="W442" s="90">
        <v>21711</v>
      </c>
      <c r="X442" s="92">
        <f t="shared" si="67"/>
        <v>31260</v>
      </c>
      <c r="Y442" s="90">
        <v>17369</v>
      </c>
      <c r="Z442" s="92">
        <f t="shared" si="68"/>
        <v>25010</v>
      </c>
      <c r="AA442" s="195" t="s">
        <v>1568</v>
      </c>
      <c r="AB442" s="137">
        <f t="shared" si="76"/>
        <v>-0.19999078807977522</v>
      </c>
      <c r="AC442" s="54" t="s">
        <v>3967</v>
      </c>
      <c r="AD442" s="172">
        <f t="shared" si="69"/>
        <v>2.8289473684210531E-2</v>
      </c>
      <c r="AE442" s="90">
        <v>21711</v>
      </c>
      <c r="AF442" s="92">
        <v>30400</v>
      </c>
      <c r="AI442" s="253"/>
    </row>
    <row r="443" spans="1:35" s="3" customFormat="1" ht="141" customHeight="1" thickBot="1">
      <c r="A443" s="316"/>
      <c r="B443" s="317"/>
      <c r="C443" s="102"/>
      <c r="D443" s="209"/>
      <c r="E443" s="58"/>
      <c r="F443" s="265" t="s">
        <v>3820</v>
      </c>
      <c r="G443" s="266"/>
      <c r="H443" s="268" t="s">
        <v>3825</v>
      </c>
      <c r="I443" s="283"/>
      <c r="J443" s="283"/>
      <c r="K443" s="283"/>
      <c r="L443" s="284"/>
      <c r="M443" s="302" t="s">
        <v>3816</v>
      </c>
      <c r="N443" s="272"/>
      <c r="O443" s="273"/>
      <c r="P443" s="271" t="s">
        <v>3821</v>
      </c>
      <c r="Q443" s="346"/>
      <c r="R443" s="346"/>
      <c r="S443" s="347"/>
      <c r="T443" s="274" t="s">
        <v>11</v>
      </c>
      <c r="U443" s="275"/>
      <c r="V443" s="276"/>
      <c r="W443" s="90">
        <v>19739</v>
      </c>
      <c r="X443" s="92">
        <f t="shared" si="67"/>
        <v>28420</v>
      </c>
      <c r="Y443" s="90"/>
      <c r="Z443" s="92">
        <f t="shared" si="68"/>
        <v>0</v>
      </c>
      <c r="AA443" s="196"/>
      <c r="AB443" s="54"/>
      <c r="AC443" s="54" t="s">
        <v>3967</v>
      </c>
      <c r="AD443" s="172">
        <f t="shared" si="69"/>
        <v>2.8592110025334794E-2</v>
      </c>
      <c r="AE443" s="90">
        <v>19739</v>
      </c>
      <c r="AF443" s="92">
        <v>27630</v>
      </c>
      <c r="AI443" s="253"/>
    </row>
    <row r="444" spans="1:35" s="3" customFormat="1" ht="141" customHeight="1" thickBot="1">
      <c r="A444" s="316"/>
      <c r="B444" s="317"/>
      <c r="C444" s="102"/>
      <c r="D444" s="209"/>
      <c r="E444" s="58"/>
      <c r="F444" s="267"/>
      <c r="G444" s="267"/>
      <c r="H444" s="285"/>
      <c r="I444" s="285"/>
      <c r="J444" s="285"/>
      <c r="K444" s="285"/>
      <c r="L444" s="286"/>
      <c r="M444" s="302" t="s">
        <v>3817</v>
      </c>
      <c r="N444" s="272"/>
      <c r="O444" s="273"/>
      <c r="P444" s="271" t="s">
        <v>3822</v>
      </c>
      <c r="Q444" s="346"/>
      <c r="R444" s="346"/>
      <c r="S444" s="347"/>
      <c r="T444" s="274" t="s">
        <v>15</v>
      </c>
      <c r="U444" s="275"/>
      <c r="V444" s="276"/>
      <c r="W444" s="90">
        <v>20129</v>
      </c>
      <c r="X444" s="92">
        <f t="shared" si="67"/>
        <v>28990</v>
      </c>
      <c r="Y444" s="90"/>
      <c r="Z444" s="92">
        <f t="shared" si="68"/>
        <v>0</v>
      </c>
      <c r="AA444" s="196"/>
      <c r="AB444" s="54"/>
      <c r="AC444" s="54" t="s">
        <v>3967</v>
      </c>
      <c r="AD444" s="172">
        <f t="shared" si="69"/>
        <v>2.8743789921930496E-2</v>
      </c>
      <c r="AE444" s="90">
        <v>20129</v>
      </c>
      <c r="AF444" s="92">
        <v>28180</v>
      </c>
      <c r="AI444" s="253"/>
    </row>
    <row r="445" spans="1:35" s="3" customFormat="1" ht="141" customHeight="1" thickBot="1">
      <c r="A445" s="316"/>
      <c r="B445" s="317"/>
      <c r="C445" s="102"/>
      <c r="D445" s="209"/>
      <c r="E445" s="58"/>
      <c r="F445" s="267"/>
      <c r="G445" s="267"/>
      <c r="H445" s="285"/>
      <c r="I445" s="285"/>
      <c r="J445" s="285"/>
      <c r="K445" s="285"/>
      <c r="L445" s="286"/>
      <c r="M445" s="302" t="s">
        <v>3818</v>
      </c>
      <c r="N445" s="272"/>
      <c r="O445" s="273"/>
      <c r="P445" s="271" t="s">
        <v>3823</v>
      </c>
      <c r="Q445" s="346"/>
      <c r="R445" s="346"/>
      <c r="S445" s="347"/>
      <c r="T445" s="274" t="s">
        <v>1863</v>
      </c>
      <c r="U445" s="275"/>
      <c r="V445" s="276"/>
      <c r="W445" s="90">
        <v>26015</v>
      </c>
      <c r="X445" s="92">
        <f t="shared" si="67"/>
        <v>37460</v>
      </c>
      <c r="Y445" s="90"/>
      <c r="Z445" s="92">
        <f t="shared" si="68"/>
        <v>0</v>
      </c>
      <c r="AA445" s="196"/>
      <c r="AB445" s="54"/>
      <c r="AC445" s="54" t="s">
        <v>3967</v>
      </c>
      <c r="AD445" s="172">
        <f t="shared" si="69"/>
        <v>2.8555738605162029E-2</v>
      </c>
      <c r="AE445" s="90">
        <v>26015</v>
      </c>
      <c r="AF445" s="92">
        <v>36420</v>
      </c>
      <c r="AI445" s="253"/>
    </row>
    <row r="446" spans="1:35" s="3" customFormat="1" ht="141" customHeight="1" thickBot="1">
      <c r="A446" s="316"/>
      <c r="B446" s="317"/>
      <c r="C446" s="102"/>
      <c r="D446" s="209"/>
      <c r="E446" s="58"/>
      <c r="F446" s="280"/>
      <c r="G446" s="280"/>
      <c r="H446" s="352"/>
      <c r="I446" s="352"/>
      <c r="J446" s="352"/>
      <c r="K446" s="352"/>
      <c r="L446" s="353"/>
      <c r="M446" s="302" t="s">
        <v>3819</v>
      </c>
      <c r="N446" s="272"/>
      <c r="O446" s="273"/>
      <c r="P446" s="271" t="s">
        <v>3824</v>
      </c>
      <c r="Q446" s="346"/>
      <c r="R446" s="346"/>
      <c r="S446" s="347"/>
      <c r="T446" s="274" t="s">
        <v>1396</v>
      </c>
      <c r="U446" s="275"/>
      <c r="V446" s="276"/>
      <c r="W446" s="90">
        <v>27506</v>
      </c>
      <c r="X446" s="92">
        <f t="shared" si="67"/>
        <v>39610</v>
      </c>
      <c r="Y446" s="90"/>
      <c r="Z446" s="92">
        <f t="shared" si="68"/>
        <v>0</v>
      </c>
      <c r="AA446" s="196"/>
      <c r="AB446" s="54"/>
      <c r="AC446" s="54" t="s">
        <v>3967</v>
      </c>
      <c r="AD446" s="172">
        <f t="shared" si="69"/>
        <v>2.8564009348221342E-2</v>
      </c>
      <c r="AE446" s="90">
        <v>27506</v>
      </c>
      <c r="AF446" s="92">
        <v>38510</v>
      </c>
      <c r="AI446" s="253"/>
    </row>
    <row r="447" spans="1:35" s="3" customFormat="1" ht="141" customHeight="1" thickBot="1">
      <c r="A447" s="316"/>
      <c r="B447" s="317"/>
      <c r="C447" s="102"/>
      <c r="D447" s="209"/>
      <c r="E447" s="58"/>
      <c r="F447" s="341" t="s">
        <v>2993</v>
      </c>
      <c r="G447" s="269"/>
      <c r="H447" s="342" t="s">
        <v>5085</v>
      </c>
      <c r="I447" s="309"/>
      <c r="J447" s="309"/>
      <c r="K447" s="309"/>
      <c r="L447" s="310"/>
      <c r="M447" s="302" t="s">
        <v>2991</v>
      </c>
      <c r="N447" s="272"/>
      <c r="O447" s="273"/>
      <c r="P447" s="271" t="s">
        <v>2992</v>
      </c>
      <c r="Q447" s="272"/>
      <c r="R447" s="272"/>
      <c r="S447" s="273"/>
      <c r="T447" s="274" t="s">
        <v>11</v>
      </c>
      <c r="U447" s="275"/>
      <c r="V447" s="276"/>
      <c r="W447" s="90">
        <v>20623</v>
      </c>
      <c r="X447" s="92">
        <f t="shared" si="67"/>
        <v>29700</v>
      </c>
      <c r="Y447" s="90"/>
      <c r="Z447" s="92">
        <f t="shared" si="68"/>
        <v>0</v>
      </c>
      <c r="AA447" s="196"/>
      <c r="AB447" s="54"/>
      <c r="AC447" s="54" t="s">
        <v>3967</v>
      </c>
      <c r="AD447" s="172">
        <f t="shared" si="69"/>
        <v>2.874956702459297E-2</v>
      </c>
      <c r="AE447" s="90">
        <v>20623</v>
      </c>
      <c r="AF447" s="92">
        <v>28870</v>
      </c>
      <c r="AI447" s="253"/>
    </row>
    <row r="448" spans="1:35" s="3" customFormat="1" ht="141" customHeight="1" thickBot="1">
      <c r="A448" s="316"/>
      <c r="B448" s="317"/>
      <c r="C448" s="102"/>
      <c r="D448" s="209"/>
      <c r="E448" s="58"/>
      <c r="F448" s="280"/>
      <c r="G448" s="281"/>
      <c r="H448" s="351"/>
      <c r="I448" s="313"/>
      <c r="J448" s="313"/>
      <c r="K448" s="313"/>
      <c r="L448" s="314"/>
      <c r="M448" s="302" t="s">
        <v>3394</v>
      </c>
      <c r="N448" s="272"/>
      <c r="O448" s="273"/>
      <c r="P448" s="271" t="s">
        <v>3395</v>
      </c>
      <c r="Q448" s="272"/>
      <c r="R448" s="272"/>
      <c r="S448" s="273"/>
      <c r="T448" s="274" t="s">
        <v>1396</v>
      </c>
      <c r="U448" s="275"/>
      <c r="V448" s="276"/>
      <c r="W448" s="90">
        <v>24626</v>
      </c>
      <c r="X448" s="92">
        <f t="shared" si="67"/>
        <v>35460</v>
      </c>
      <c r="Y448" s="90"/>
      <c r="Z448" s="92">
        <f t="shared" si="68"/>
        <v>0</v>
      </c>
      <c r="AA448" s="196"/>
      <c r="AB448" s="54"/>
      <c r="AC448" s="54" t="s">
        <v>3967</v>
      </c>
      <c r="AD448" s="172">
        <f t="shared" si="69"/>
        <v>2.8422273781902652E-2</v>
      </c>
      <c r="AE448" s="90">
        <v>24626</v>
      </c>
      <c r="AF448" s="92">
        <v>34480</v>
      </c>
      <c r="AI448" s="253"/>
    </row>
    <row r="449" spans="1:35" s="3" customFormat="1" ht="29.25" customHeight="1" thickBot="1">
      <c r="A449" s="4"/>
      <c r="B449" s="5"/>
      <c r="C449" s="5"/>
      <c r="D449" s="6" t="s">
        <v>2650</v>
      </c>
      <c r="E449" s="6"/>
      <c r="F449" s="6"/>
      <c r="G449" s="6"/>
      <c r="H449" s="246"/>
      <c r="I449" s="246"/>
      <c r="J449" s="246"/>
      <c r="K449" s="246"/>
      <c r="L449" s="246"/>
      <c r="M449" s="5"/>
      <c r="N449" s="5"/>
      <c r="O449" s="5"/>
      <c r="P449" s="7"/>
      <c r="Q449" s="7"/>
      <c r="R449" s="7"/>
      <c r="S449" s="7"/>
      <c r="T449" s="7"/>
      <c r="U449" s="7"/>
      <c r="V449" s="7"/>
      <c r="W449" s="90"/>
      <c r="X449" s="92"/>
      <c r="Y449" s="7"/>
      <c r="Z449" s="92">
        <f t="shared" si="68"/>
        <v>0</v>
      </c>
      <c r="AA449" s="196"/>
      <c r="AB449" s="54"/>
      <c r="AC449" s="54"/>
      <c r="AD449" s="172" t="e">
        <f t="shared" si="69"/>
        <v>#DIV/0!</v>
      </c>
      <c r="AI449" s="253"/>
    </row>
    <row r="450" spans="1:35" s="3" customFormat="1" ht="111.75" customHeight="1" thickBot="1">
      <c r="A450" s="322"/>
      <c r="B450" s="317"/>
      <c r="C450" s="102"/>
      <c r="D450" s="305"/>
      <c r="E450" s="58"/>
      <c r="F450" s="265" t="s">
        <v>3831</v>
      </c>
      <c r="G450" s="266"/>
      <c r="H450" s="268" t="s">
        <v>3828</v>
      </c>
      <c r="I450" s="283"/>
      <c r="J450" s="283"/>
      <c r="K450" s="283"/>
      <c r="L450" s="284"/>
      <c r="M450" s="41" t="s">
        <v>3826</v>
      </c>
      <c r="N450" s="67"/>
      <c r="O450" s="66"/>
      <c r="P450" s="288" t="s">
        <v>3829</v>
      </c>
      <c r="Q450" s="272"/>
      <c r="R450" s="272"/>
      <c r="S450" s="273"/>
      <c r="T450" s="274" t="s">
        <v>11</v>
      </c>
      <c r="U450" s="275"/>
      <c r="V450" s="276"/>
      <c r="W450" s="90">
        <v>33588</v>
      </c>
      <c r="X450" s="92">
        <f t="shared" si="67"/>
        <v>48370</v>
      </c>
      <c r="Y450" s="90">
        <v>29743</v>
      </c>
      <c r="Z450" s="92">
        <f t="shared" si="68"/>
        <v>42830</v>
      </c>
      <c r="AA450" s="195" t="s">
        <v>1568</v>
      </c>
      <c r="AB450" s="137">
        <f t="shared" ref="AB450" si="77">Y450/W450-1</f>
        <v>-0.11447540788376798</v>
      </c>
      <c r="AC450" s="54" t="s">
        <v>3967</v>
      </c>
      <c r="AD450" s="172">
        <f t="shared" si="69"/>
        <v>2.8711186729051486E-2</v>
      </c>
      <c r="AE450" s="90">
        <v>33588</v>
      </c>
      <c r="AF450" s="92">
        <v>47020</v>
      </c>
      <c r="AI450" s="253"/>
    </row>
    <row r="451" spans="1:35" s="3" customFormat="1" ht="111.75" customHeight="1" thickBot="1">
      <c r="A451" s="322"/>
      <c r="B451" s="317"/>
      <c r="C451" s="131"/>
      <c r="D451" s="278"/>
      <c r="E451" s="112"/>
      <c r="F451" s="280"/>
      <c r="G451" s="280"/>
      <c r="H451" s="291"/>
      <c r="I451" s="291"/>
      <c r="J451" s="291"/>
      <c r="K451" s="291"/>
      <c r="L451" s="292"/>
      <c r="M451" s="41" t="s">
        <v>3827</v>
      </c>
      <c r="N451" s="67"/>
      <c r="O451" s="66"/>
      <c r="P451" s="288" t="s">
        <v>3830</v>
      </c>
      <c r="Q451" s="272"/>
      <c r="R451" s="272"/>
      <c r="S451" s="273"/>
      <c r="T451" s="274" t="s">
        <v>15</v>
      </c>
      <c r="U451" s="275"/>
      <c r="V451" s="276"/>
      <c r="W451" s="90">
        <v>34008</v>
      </c>
      <c r="X451" s="92">
        <f t="shared" si="67"/>
        <v>48970</v>
      </c>
      <c r="Y451" s="90"/>
      <c r="Z451" s="92">
        <f t="shared" si="68"/>
        <v>0</v>
      </c>
      <c r="AA451" s="196"/>
      <c r="AB451" s="54"/>
      <c r="AC451" s="54" t="s">
        <v>3967</v>
      </c>
      <c r="AD451" s="172">
        <f t="shared" si="69"/>
        <v>2.8565427431211932E-2</v>
      </c>
      <c r="AE451" s="90">
        <v>34008</v>
      </c>
      <c r="AF451" s="92">
        <v>47610</v>
      </c>
      <c r="AI451" s="253"/>
    </row>
    <row r="452" spans="1:35" s="3" customFormat="1" ht="111.75" customHeight="1" thickBot="1">
      <c r="A452" s="322"/>
      <c r="B452" s="317"/>
      <c r="C452" s="102"/>
      <c r="D452" s="305"/>
      <c r="E452" s="58"/>
      <c r="F452" s="265" t="s">
        <v>3837</v>
      </c>
      <c r="G452" s="266"/>
      <c r="H452" s="268" t="s">
        <v>3832</v>
      </c>
      <c r="I452" s="283"/>
      <c r="J452" s="283"/>
      <c r="K452" s="283"/>
      <c r="L452" s="284"/>
      <c r="M452" s="41" t="s">
        <v>3833</v>
      </c>
      <c r="N452" s="67"/>
      <c r="O452" s="66"/>
      <c r="P452" s="288" t="s">
        <v>3835</v>
      </c>
      <c r="Q452" s="272"/>
      <c r="R452" s="272"/>
      <c r="S452" s="273"/>
      <c r="T452" s="274" t="s">
        <v>11</v>
      </c>
      <c r="U452" s="275"/>
      <c r="V452" s="276"/>
      <c r="W452" s="90">
        <v>35464</v>
      </c>
      <c r="X452" s="92">
        <f t="shared" si="67"/>
        <v>51070</v>
      </c>
      <c r="Y452" s="90">
        <v>32105</v>
      </c>
      <c r="Z452" s="92">
        <f t="shared" si="68"/>
        <v>46230</v>
      </c>
      <c r="AA452" s="195" t="s">
        <v>1568</v>
      </c>
      <c r="AB452" s="137">
        <f t="shared" ref="AB452:AB459" si="78">Y452/W452-1</f>
        <v>-9.4715768102864861E-2</v>
      </c>
      <c r="AC452" s="54" t="s">
        <v>3967</v>
      </c>
      <c r="AD452" s="172">
        <f t="shared" si="69"/>
        <v>2.8600201409869186E-2</v>
      </c>
      <c r="AE452" s="90">
        <v>35464</v>
      </c>
      <c r="AF452" s="92">
        <v>49650</v>
      </c>
      <c r="AI452" s="253"/>
    </row>
    <row r="453" spans="1:35" s="3" customFormat="1" ht="111.75" customHeight="1" thickBot="1">
      <c r="A453" s="322"/>
      <c r="B453" s="317"/>
      <c r="C453" s="131"/>
      <c r="D453" s="278"/>
      <c r="E453" s="112"/>
      <c r="F453" s="280"/>
      <c r="G453" s="280"/>
      <c r="H453" s="291"/>
      <c r="I453" s="291"/>
      <c r="J453" s="291"/>
      <c r="K453" s="291"/>
      <c r="L453" s="292"/>
      <c r="M453" s="41" t="s">
        <v>3834</v>
      </c>
      <c r="N453" s="67"/>
      <c r="O453" s="66"/>
      <c r="P453" s="288" t="s">
        <v>3836</v>
      </c>
      <c r="Q453" s="272"/>
      <c r="R453" s="272"/>
      <c r="S453" s="273"/>
      <c r="T453" s="274" t="s">
        <v>15</v>
      </c>
      <c r="U453" s="275"/>
      <c r="V453" s="276"/>
      <c r="W453" s="90">
        <v>35452</v>
      </c>
      <c r="X453" s="92">
        <f t="shared" si="67"/>
        <v>51050</v>
      </c>
      <c r="Y453" s="90">
        <v>31299</v>
      </c>
      <c r="Z453" s="92">
        <f t="shared" si="68"/>
        <v>45070</v>
      </c>
      <c r="AA453" s="195" t="s">
        <v>1568</v>
      </c>
      <c r="AB453" s="137">
        <f t="shared" si="78"/>
        <v>-0.11714430779645724</v>
      </c>
      <c r="AC453" s="54" t="s">
        <v>3967</v>
      </c>
      <c r="AD453" s="172">
        <f t="shared" si="69"/>
        <v>2.8611726778158264E-2</v>
      </c>
      <c r="AE453" s="90">
        <v>35452</v>
      </c>
      <c r="AF453" s="92">
        <v>49630</v>
      </c>
      <c r="AI453" s="253"/>
    </row>
    <row r="454" spans="1:35" s="3" customFormat="1" ht="111.75" customHeight="1" thickBot="1">
      <c r="A454" s="322"/>
      <c r="B454" s="317"/>
      <c r="C454" s="102"/>
      <c r="D454" s="305"/>
      <c r="E454" s="58"/>
      <c r="F454" s="265" t="s">
        <v>3838</v>
      </c>
      <c r="G454" s="266"/>
      <c r="H454" s="268" t="s">
        <v>3843</v>
      </c>
      <c r="I454" s="283"/>
      <c r="J454" s="283"/>
      <c r="K454" s="283"/>
      <c r="L454" s="284"/>
      <c r="M454" s="41" t="s">
        <v>3839</v>
      </c>
      <c r="N454" s="67"/>
      <c r="O454" s="66"/>
      <c r="P454" s="288" t="s">
        <v>3842</v>
      </c>
      <c r="Q454" s="272"/>
      <c r="R454" s="272"/>
      <c r="S454" s="273"/>
      <c r="T454" s="274" t="s">
        <v>11</v>
      </c>
      <c r="U454" s="275"/>
      <c r="V454" s="276"/>
      <c r="W454" s="90">
        <v>28065</v>
      </c>
      <c r="X454" s="92">
        <f t="shared" si="67"/>
        <v>40410</v>
      </c>
      <c r="Y454" s="90">
        <v>25908</v>
      </c>
      <c r="Z454" s="92">
        <f t="shared" si="68"/>
        <v>37310</v>
      </c>
      <c r="AA454" s="195" t="s">
        <v>1568</v>
      </c>
      <c r="AB454" s="137">
        <f t="shared" si="78"/>
        <v>-7.6857295563869554E-2</v>
      </c>
      <c r="AC454" s="54" t="s">
        <v>3967</v>
      </c>
      <c r="AD454" s="172">
        <f t="shared" si="69"/>
        <v>2.8505981165690919E-2</v>
      </c>
      <c r="AE454" s="90">
        <v>28065</v>
      </c>
      <c r="AF454" s="92">
        <v>39290</v>
      </c>
      <c r="AI454" s="253"/>
    </row>
    <row r="455" spans="1:35" s="3" customFormat="1" ht="111.75" customHeight="1" thickBot="1">
      <c r="A455" s="322"/>
      <c r="B455" s="317"/>
      <c r="C455" s="131"/>
      <c r="D455" s="278"/>
      <c r="E455" s="112"/>
      <c r="F455" s="280"/>
      <c r="G455" s="280"/>
      <c r="H455" s="291"/>
      <c r="I455" s="291"/>
      <c r="J455" s="291"/>
      <c r="K455" s="291"/>
      <c r="L455" s="292"/>
      <c r="M455" s="41" t="s">
        <v>3840</v>
      </c>
      <c r="N455" s="67"/>
      <c r="O455" s="66"/>
      <c r="P455" s="288" t="s">
        <v>3841</v>
      </c>
      <c r="Q455" s="272"/>
      <c r="R455" s="272"/>
      <c r="S455" s="273"/>
      <c r="T455" s="274" t="s">
        <v>15</v>
      </c>
      <c r="U455" s="275"/>
      <c r="V455" s="276"/>
      <c r="W455" s="90">
        <v>28392</v>
      </c>
      <c r="X455" s="92">
        <f t="shared" si="67"/>
        <v>40880</v>
      </c>
      <c r="Y455" s="90">
        <v>24944</v>
      </c>
      <c r="Z455" s="92">
        <f t="shared" si="68"/>
        <v>35920</v>
      </c>
      <c r="AA455" s="195" t="s">
        <v>1568</v>
      </c>
      <c r="AB455" s="137">
        <f t="shared" si="78"/>
        <v>-0.12144265990419834</v>
      </c>
      <c r="AC455" s="54" t="s">
        <v>3967</v>
      </c>
      <c r="AD455" s="172">
        <f t="shared" si="69"/>
        <v>2.8427672955974925E-2</v>
      </c>
      <c r="AE455" s="90">
        <v>28392</v>
      </c>
      <c r="AF455" s="92">
        <v>39750</v>
      </c>
      <c r="AI455" s="253"/>
    </row>
    <row r="456" spans="1:35" s="3" customFormat="1" ht="111.75" customHeight="1" thickBot="1">
      <c r="A456" s="322"/>
      <c r="B456" s="317"/>
      <c r="C456" s="102"/>
      <c r="D456" s="305"/>
      <c r="E456" s="58"/>
      <c r="F456" s="265" t="s">
        <v>3849</v>
      </c>
      <c r="G456" s="266"/>
      <c r="H456" s="268" t="s">
        <v>3848</v>
      </c>
      <c r="I456" s="283"/>
      <c r="J456" s="283"/>
      <c r="K456" s="283"/>
      <c r="L456" s="284"/>
      <c r="M456" s="41" t="s">
        <v>3844</v>
      </c>
      <c r="N456" s="67"/>
      <c r="O456" s="66"/>
      <c r="P456" s="288" t="s">
        <v>3847</v>
      </c>
      <c r="Q456" s="272"/>
      <c r="R456" s="272"/>
      <c r="S456" s="273"/>
      <c r="T456" s="274" t="s">
        <v>11</v>
      </c>
      <c r="U456" s="275"/>
      <c r="V456" s="276"/>
      <c r="W456" s="90">
        <v>33166</v>
      </c>
      <c r="X456" s="92">
        <f t="shared" si="67"/>
        <v>47760</v>
      </c>
      <c r="Y456" s="90">
        <v>30036</v>
      </c>
      <c r="Z456" s="92">
        <f t="shared" si="68"/>
        <v>43250</v>
      </c>
      <c r="AA456" s="195" t="s">
        <v>1568</v>
      </c>
      <c r="AB456" s="137">
        <f t="shared" si="78"/>
        <v>-9.4373756256407204E-2</v>
      </c>
      <c r="AC456" s="54" t="s">
        <v>3967</v>
      </c>
      <c r="AD456" s="172">
        <f t="shared" si="69"/>
        <v>2.8645272453155179E-2</v>
      </c>
      <c r="AE456" s="90">
        <v>33166</v>
      </c>
      <c r="AF456" s="92">
        <v>46430</v>
      </c>
      <c r="AI456" s="253"/>
    </row>
    <row r="457" spans="1:35" s="3" customFormat="1" ht="111.75" customHeight="1" thickBot="1">
      <c r="A457" s="322"/>
      <c r="B457" s="317"/>
      <c r="C457" s="131"/>
      <c r="D457" s="278"/>
      <c r="E457" s="112"/>
      <c r="F457" s="280"/>
      <c r="G457" s="280"/>
      <c r="H457" s="291"/>
      <c r="I457" s="291"/>
      <c r="J457" s="291"/>
      <c r="K457" s="291"/>
      <c r="L457" s="292"/>
      <c r="M457" s="41" t="s">
        <v>3845</v>
      </c>
      <c r="N457" s="67"/>
      <c r="O457" s="66"/>
      <c r="P457" s="288" t="s">
        <v>3846</v>
      </c>
      <c r="Q457" s="272"/>
      <c r="R457" s="272"/>
      <c r="S457" s="273"/>
      <c r="T457" s="274" t="s">
        <v>1396</v>
      </c>
      <c r="U457" s="275"/>
      <c r="V457" s="276"/>
      <c r="W457" s="90">
        <v>42082</v>
      </c>
      <c r="X457" s="92">
        <f t="shared" si="67"/>
        <v>60600</v>
      </c>
      <c r="Y457" s="90">
        <v>41548</v>
      </c>
      <c r="Z457" s="92">
        <f t="shared" si="68"/>
        <v>59830</v>
      </c>
      <c r="AA457" s="195" t="s">
        <v>1568</v>
      </c>
      <c r="AB457" s="137">
        <f t="shared" si="78"/>
        <v>-1.268951095480253E-2</v>
      </c>
      <c r="AC457" s="54" t="s">
        <v>3967</v>
      </c>
      <c r="AD457" s="172">
        <f t="shared" si="69"/>
        <v>2.8687828891529543E-2</v>
      </c>
      <c r="AE457" s="90">
        <v>42082</v>
      </c>
      <c r="AF457" s="92">
        <v>58910</v>
      </c>
      <c r="AI457" s="253"/>
    </row>
    <row r="458" spans="1:35" s="3" customFormat="1" ht="111.75" customHeight="1" thickBot="1">
      <c r="A458" s="322"/>
      <c r="B458" s="317"/>
      <c r="C458" s="102"/>
      <c r="D458" s="305"/>
      <c r="E458" s="58"/>
      <c r="F458" s="265" t="s">
        <v>3852</v>
      </c>
      <c r="G458" s="266"/>
      <c r="H458" s="268" t="s">
        <v>3843</v>
      </c>
      <c r="I458" s="283"/>
      <c r="J458" s="283"/>
      <c r="K458" s="283"/>
      <c r="L458" s="284"/>
      <c r="M458" s="41" t="s">
        <v>3850</v>
      </c>
      <c r="N458" s="67"/>
      <c r="O458" s="66"/>
      <c r="P458" s="288" t="s">
        <v>3853</v>
      </c>
      <c r="Q458" s="272"/>
      <c r="R458" s="272"/>
      <c r="S458" s="273"/>
      <c r="T458" s="274" t="s">
        <v>11</v>
      </c>
      <c r="U458" s="275"/>
      <c r="V458" s="276"/>
      <c r="W458" s="90">
        <v>25767</v>
      </c>
      <c r="X458" s="92">
        <f t="shared" si="67"/>
        <v>37100</v>
      </c>
      <c r="Y458" s="90">
        <v>23839</v>
      </c>
      <c r="Z458" s="92">
        <f t="shared" si="68"/>
        <v>34330</v>
      </c>
      <c r="AA458" s="195" t="s">
        <v>1568</v>
      </c>
      <c r="AB458" s="137">
        <f t="shared" si="78"/>
        <v>-7.4824387782822965E-2</v>
      </c>
      <c r="AC458" s="54" t="s">
        <v>3967</v>
      </c>
      <c r="AD458" s="172">
        <f t="shared" si="69"/>
        <v>2.8555586359855889E-2</v>
      </c>
      <c r="AE458" s="90">
        <v>25767</v>
      </c>
      <c r="AF458" s="92">
        <v>36070</v>
      </c>
      <c r="AI458" s="253"/>
    </row>
    <row r="459" spans="1:35" s="3" customFormat="1" ht="111.75" customHeight="1" thickBot="1">
      <c r="A459" s="322"/>
      <c r="B459" s="317"/>
      <c r="C459" s="131"/>
      <c r="D459" s="278"/>
      <c r="E459" s="112"/>
      <c r="F459" s="280"/>
      <c r="G459" s="280"/>
      <c r="H459" s="291"/>
      <c r="I459" s="291"/>
      <c r="J459" s="291"/>
      <c r="K459" s="291"/>
      <c r="L459" s="292"/>
      <c r="M459" s="41" t="s">
        <v>3851</v>
      </c>
      <c r="N459" s="67"/>
      <c r="O459" s="66"/>
      <c r="P459" s="288" t="s">
        <v>3854</v>
      </c>
      <c r="Q459" s="272"/>
      <c r="R459" s="272"/>
      <c r="S459" s="273"/>
      <c r="T459" s="274" t="s">
        <v>1396</v>
      </c>
      <c r="U459" s="275"/>
      <c r="V459" s="276"/>
      <c r="W459" s="90">
        <v>34127</v>
      </c>
      <c r="X459" s="92">
        <f t="shared" si="67"/>
        <v>49140</v>
      </c>
      <c r="Y459" s="90">
        <v>33593</v>
      </c>
      <c r="Z459" s="92">
        <f t="shared" si="68"/>
        <v>48370</v>
      </c>
      <c r="AA459" s="195" t="s">
        <v>1568</v>
      </c>
      <c r="AB459" s="137">
        <f t="shared" si="78"/>
        <v>-1.5647434582588549E-2</v>
      </c>
      <c r="AC459" s="54" t="s">
        <v>3967</v>
      </c>
      <c r="AD459" s="172">
        <f t="shared" si="69"/>
        <v>2.8463792381749675E-2</v>
      </c>
      <c r="AE459" s="90">
        <v>34127</v>
      </c>
      <c r="AF459" s="92">
        <v>47780</v>
      </c>
      <c r="AI459" s="253"/>
    </row>
    <row r="460" spans="1:35" s="3" customFormat="1" ht="90" customHeight="1" thickBot="1">
      <c r="A460" s="293"/>
      <c r="B460" s="266"/>
      <c r="C460" s="166"/>
      <c r="D460" s="181"/>
      <c r="E460" s="167"/>
      <c r="F460" s="266" t="s">
        <v>3192</v>
      </c>
      <c r="G460" s="266"/>
      <c r="H460" s="325" t="s">
        <v>5086</v>
      </c>
      <c r="I460" s="326"/>
      <c r="J460" s="326"/>
      <c r="K460" s="326"/>
      <c r="L460" s="327"/>
      <c r="M460" s="41" t="s">
        <v>3190</v>
      </c>
      <c r="N460" s="67"/>
      <c r="O460" s="66"/>
      <c r="P460" s="288" t="s">
        <v>3193</v>
      </c>
      <c r="Q460" s="272"/>
      <c r="R460" s="272"/>
      <c r="S460" s="273"/>
      <c r="T460" s="274" t="s">
        <v>15</v>
      </c>
      <c r="U460" s="275"/>
      <c r="V460" s="276"/>
      <c r="W460" s="90">
        <v>35327</v>
      </c>
      <c r="X460" s="92">
        <f t="shared" si="67"/>
        <v>50870</v>
      </c>
      <c r="Y460" s="90"/>
      <c r="Z460" s="92">
        <f t="shared" si="68"/>
        <v>0</v>
      </c>
      <c r="AA460" s="196"/>
      <c r="AB460" s="54"/>
      <c r="AC460" s="54" t="s">
        <v>3967</v>
      </c>
      <c r="AD460" s="172">
        <f t="shared" si="69"/>
        <v>2.8507885159725133E-2</v>
      </c>
      <c r="AE460" s="90">
        <v>35327</v>
      </c>
      <c r="AF460" s="92">
        <v>49460</v>
      </c>
      <c r="AI460" s="253"/>
    </row>
    <row r="461" spans="1:35" s="3" customFormat="1" ht="90" customHeight="1" thickBot="1">
      <c r="A461" s="278"/>
      <c r="B461" s="267"/>
      <c r="C461" s="166"/>
      <c r="D461" s="181"/>
      <c r="E461" s="167"/>
      <c r="F461" s="267"/>
      <c r="G461" s="267"/>
      <c r="H461" s="311"/>
      <c r="I461" s="311"/>
      <c r="J461" s="311"/>
      <c r="K461" s="311"/>
      <c r="L461" s="312"/>
      <c r="M461" s="41" t="s">
        <v>3191</v>
      </c>
      <c r="N461" s="67"/>
      <c r="O461" s="66"/>
      <c r="P461" s="288" t="s">
        <v>3194</v>
      </c>
      <c r="Q461" s="272"/>
      <c r="R461" s="272"/>
      <c r="S461" s="273"/>
      <c r="T461" s="274" t="s">
        <v>11</v>
      </c>
      <c r="U461" s="275"/>
      <c r="V461" s="276"/>
      <c r="W461" s="90">
        <v>34058</v>
      </c>
      <c r="X461" s="92">
        <f t="shared" si="67"/>
        <v>49040</v>
      </c>
      <c r="Y461" s="90">
        <v>27246</v>
      </c>
      <c r="Z461" s="92">
        <f t="shared" si="68"/>
        <v>39230</v>
      </c>
      <c r="AA461" s="195" t="s">
        <v>1568</v>
      </c>
      <c r="AB461" s="137">
        <f t="shared" ref="AB461" si="79">Y461/W461-1</f>
        <v>-0.20001174467085558</v>
      </c>
      <c r="AC461" s="54" t="s">
        <v>3967</v>
      </c>
      <c r="AD461" s="172">
        <f t="shared" si="69"/>
        <v>2.8523489932885893E-2</v>
      </c>
      <c r="AE461" s="90">
        <v>34058</v>
      </c>
      <c r="AF461" s="92">
        <v>47680</v>
      </c>
      <c r="AI461" s="253"/>
    </row>
    <row r="462" spans="1:35" s="3" customFormat="1" ht="90" customHeight="1" thickBot="1">
      <c r="A462" s="279"/>
      <c r="B462" s="280"/>
      <c r="C462" s="166"/>
      <c r="D462" s="181"/>
      <c r="E462" s="167"/>
      <c r="F462" s="280"/>
      <c r="G462" s="280"/>
      <c r="H462" s="313"/>
      <c r="I462" s="313"/>
      <c r="J462" s="313"/>
      <c r="K462" s="313"/>
      <c r="L462" s="314"/>
      <c r="M462" s="41" t="s">
        <v>3435</v>
      </c>
      <c r="N462" s="67"/>
      <c r="O462" s="66"/>
      <c r="P462" s="288" t="s">
        <v>3436</v>
      </c>
      <c r="Q462" s="272"/>
      <c r="R462" s="272"/>
      <c r="S462" s="273"/>
      <c r="T462" s="274" t="s">
        <v>1396</v>
      </c>
      <c r="U462" s="275"/>
      <c r="V462" s="276"/>
      <c r="W462" s="90">
        <v>39811</v>
      </c>
      <c r="X462" s="92">
        <f t="shared" si="67"/>
        <v>57330</v>
      </c>
      <c r="Y462" s="90"/>
      <c r="Z462" s="92">
        <f t="shared" si="68"/>
        <v>0</v>
      </c>
      <c r="AA462" s="196"/>
      <c r="AB462" s="54"/>
      <c r="AC462" s="54" t="s">
        <v>3967</v>
      </c>
      <c r="AD462" s="172">
        <f t="shared" si="69"/>
        <v>2.8525296017222868E-2</v>
      </c>
      <c r="AE462" s="90">
        <v>39811</v>
      </c>
      <c r="AF462" s="92">
        <v>55740</v>
      </c>
      <c r="AI462" s="253"/>
    </row>
    <row r="463" spans="1:35" s="3" customFormat="1" ht="90" customHeight="1" thickBot="1">
      <c r="A463" s="293"/>
      <c r="B463" s="266"/>
      <c r="C463" s="166"/>
      <c r="D463" s="181"/>
      <c r="E463" s="167"/>
      <c r="F463" s="266" t="s">
        <v>3079</v>
      </c>
      <c r="G463" s="266"/>
      <c r="H463" s="325" t="s">
        <v>5087</v>
      </c>
      <c r="I463" s="326"/>
      <c r="J463" s="326"/>
      <c r="K463" s="326"/>
      <c r="L463" s="327"/>
      <c r="M463" s="41" t="s">
        <v>3080</v>
      </c>
      <c r="N463" s="67"/>
      <c r="O463" s="66"/>
      <c r="P463" s="288" t="s">
        <v>3083</v>
      </c>
      <c r="Q463" s="272"/>
      <c r="R463" s="272"/>
      <c r="S463" s="273"/>
      <c r="T463" s="274" t="s">
        <v>15</v>
      </c>
      <c r="U463" s="275"/>
      <c r="V463" s="276"/>
      <c r="W463" s="90">
        <v>24224</v>
      </c>
      <c r="X463" s="92">
        <f t="shared" si="67"/>
        <v>34880</v>
      </c>
      <c r="Y463" s="90">
        <v>20639</v>
      </c>
      <c r="Z463" s="92">
        <f t="shared" si="68"/>
        <v>29720</v>
      </c>
      <c r="AA463" s="195" t="s">
        <v>1568</v>
      </c>
      <c r="AB463" s="137">
        <f t="shared" ref="AB463:AB486" si="80">Y463/W463-1</f>
        <v>-0.14799372523117571</v>
      </c>
      <c r="AC463" s="54" t="s">
        <v>3967</v>
      </c>
      <c r="AD463" s="172">
        <f t="shared" si="69"/>
        <v>2.8605131229725744E-2</v>
      </c>
      <c r="AE463" s="90">
        <v>24224</v>
      </c>
      <c r="AF463" s="92">
        <v>33910</v>
      </c>
      <c r="AI463" s="253"/>
    </row>
    <row r="464" spans="1:35" s="3" customFormat="1" ht="90" customHeight="1" thickBot="1">
      <c r="A464" s="278"/>
      <c r="B464" s="267"/>
      <c r="C464" s="166"/>
      <c r="D464" s="181"/>
      <c r="E464" s="167"/>
      <c r="F464" s="267"/>
      <c r="G464" s="267"/>
      <c r="H464" s="311"/>
      <c r="I464" s="311"/>
      <c r="J464" s="311"/>
      <c r="K464" s="311"/>
      <c r="L464" s="312"/>
      <c r="M464" s="41" t="s">
        <v>3081</v>
      </c>
      <c r="N464" s="67"/>
      <c r="O464" s="66"/>
      <c r="P464" s="288" t="s">
        <v>3082</v>
      </c>
      <c r="Q464" s="272"/>
      <c r="R464" s="272"/>
      <c r="S464" s="273"/>
      <c r="T464" s="274" t="s">
        <v>11</v>
      </c>
      <c r="U464" s="275"/>
      <c r="V464" s="276"/>
      <c r="W464" s="90">
        <v>23438</v>
      </c>
      <c r="X464" s="92">
        <f t="shared" si="67"/>
        <v>33750</v>
      </c>
      <c r="Y464" s="90">
        <v>20014</v>
      </c>
      <c r="Z464" s="92">
        <f t="shared" si="68"/>
        <v>28820</v>
      </c>
      <c r="AA464" s="195" t="s">
        <v>1568</v>
      </c>
      <c r="AB464" s="137">
        <f t="shared" si="80"/>
        <v>-0.14608755013226382</v>
      </c>
      <c r="AC464" s="54" t="s">
        <v>3967</v>
      </c>
      <c r="AD464" s="172">
        <f t="shared" si="69"/>
        <v>2.8649801889667703E-2</v>
      </c>
      <c r="AE464" s="90">
        <v>23438</v>
      </c>
      <c r="AF464" s="92">
        <v>32810</v>
      </c>
      <c r="AI464" s="253"/>
    </row>
    <row r="465" spans="1:35" s="3" customFormat="1" ht="90" customHeight="1" thickBot="1">
      <c r="A465" s="279"/>
      <c r="B465" s="280"/>
      <c r="C465" s="166"/>
      <c r="D465" s="181"/>
      <c r="E465" s="167"/>
      <c r="F465" s="280"/>
      <c r="G465" s="280"/>
      <c r="H465" s="313"/>
      <c r="I465" s="313"/>
      <c r="J465" s="313"/>
      <c r="K465" s="313"/>
      <c r="L465" s="314"/>
      <c r="M465" s="41" t="s">
        <v>3337</v>
      </c>
      <c r="N465" s="67"/>
      <c r="O465" s="66"/>
      <c r="P465" s="288" t="s">
        <v>3338</v>
      </c>
      <c r="Q465" s="272"/>
      <c r="R465" s="272"/>
      <c r="S465" s="273"/>
      <c r="T465" s="274" t="s">
        <v>1396</v>
      </c>
      <c r="U465" s="275"/>
      <c r="V465" s="276"/>
      <c r="W465" s="90">
        <v>29388</v>
      </c>
      <c r="X465" s="92">
        <f t="shared" si="67"/>
        <v>42320</v>
      </c>
      <c r="Y465" s="90">
        <v>27052</v>
      </c>
      <c r="Z465" s="92">
        <f t="shared" si="68"/>
        <v>38950</v>
      </c>
      <c r="AA465" s="195" t="s">
        <v>1568</v>
      </c>
      <c r="AB465" s="137">
        <f t="shared" si="80"/>
        <v>-7.948822648700149E-2</v>
      </c>
      <c r="AC465" s="54" t="s">
        <v>3967</v>
      </c>
      <c r="AD465" s="172">
        <f t="shared" si="69"/>
        <v>2.8682547399125013E-2</v>
      </c>
      <c r="AE465" s="90">
        <v>29388</v>
      </c>
      <c r="AF465" s="92">
        <v>41140</v>
      </c>
      <c r="AI465" s="253"/>
    </row>
    <row r="466" spans="1:35" s="3" customFormat="1" ht="90" customHeight="1" thickBot="1">
      <c r="A466" s="293"/>
      <c r="B466" s="266"/>
      <c r="C466" s="166"/>
      <c r="D466" s="181"/>
      <c r="E466" s="167"/>
      <c r="F466" s="266" t="s">
        <v>3084</v>
      </c>
      <c r="G466" s="266"/>
      <c r="H466" s="325" t="s">
        <v>5088</v>
      </c>
      <c r="I466" s="326"/>
      <c r="J466" s="326"/>
      <c r="K466" s="326"/>
      <c r="L466" s="327"/>
      <c r="M466" s="41" t="s">
        <v>3085</v>
      </c>
      <c r="N466" s="67"/>
      <c r="O466" s="66"/>
      <c r="P466" s="288" t="s">
        <v>3088</v>
      </c>
      <c r="Q466" s="272"/>
      <c r="R466" s="272"/>
      <c r="S466" s="273"/>
      <c r="T466" s="274" t="s">
        <v>15</v>
      </c>
      <c r="U466" s="275"/>
      <c r="V466" s="276"/>
      <c r="W466" s="90">
        <v>23262</v>
      </c>
      <c r="X466" s="92">
        <f t="shared" si="67"/>
        <v>33500</v>
      </c>
      <c r="Y466" s="90">
        <v>20962</v>
      </c>
      <c r="Z466" s="92">
        <f t="shared" si="68"/>
        <v>30190</v>
      </c>
      <c r="AA466" s="195" t="s">
        <v>1568</v>
      </c>
      <c r="AB466" s="137">
        <f t="shared" si="80"/>
        <v>-9.8873699595907527E-2</v>
      </c>
      <c r="AC466" s="54" t="s">
        <v>3967</v>
      </c>
      <c r="AD466" s="172">
        <f t="shared" si="69"/>
        <v>2.8553883942278091E-2</v>
      </c>
      <c r="AE466" s="90">
        <v>23262</v>
      </c>
      <c r="AF466" s="92">
        <v>32570</v>
      </c>
      <c r="AI466" s="253"/>
    </row>
    <row r="467" spans="1:35" s="3" customFormat="1" ht="90" customHeight="1" thickBot="1">
      <c r="A467" s="278"/>
      <c r="B467" s="267"/>
      <c r="C467" s="166"/>
      <c r="D467" s="181"/>
      <c r="E467" s="167"/>
      <c r="F467" s="267"/>
      <c r="G467" s="267"/>
      <c r="H467" s="311"/>
      <c r="I467" s="311"/>
      <c r="J467" s="311"/>
      <c r="K467" s="311"/>
      <c r="L467" s="312"/>
      <c r="M467" s="41" t="s">
        <v>3086</v>
      </c>
      <c r="N467" s="67"/>
      <c r="O467" s="66"/>
      <c r="P467" s="288" t="s">
        <v>3087</v>
      </c>
      <c r="Q467" s="272"/>
      <c r="R467" s="272"/>
      <c r="S467" s="273"/>
      <c r="T467" s="274" t="s">
        <v>11</v>
      </c>
      <c r="U467" s="275"/>
      <c r="V467" s="276"/>
      <c r="W467" s="90">
        <v>22556</v>
      </c>
      <c r="X467" s="92">
        <f t="shared" si="67"/>
        <v>32480</v>
      </c>
      <c r="Y467" s="90">
        <v>19275</v>
      </c>
      <c r="Z467" s="92">
        <f t="shared" si="68"/>
        <v>27760</v>
      </c>
      <c r="AA467" s="195" t="s">
        <v>1568</v>
      </c>
      <c r="AB467" s="137">
        <f t="shared" si="80"/>
        <v>-0.14546018797659155</v>
      </c>
      <c r="AC467" s="54" t="s">
        <v>3967</v>
      </c>
      <c r="AD467" s="172">
        <f t="shared" si="69"/>
        <v>2.8499050031665529E-2</v>
      </c>
      <c r="AE467" s="90">
        <v>22556</v>
      </c>
      <c r="AF467" s="92">
        <v>31580</v>
      </c>
      <c r="AI467" s="253"/>
    </row>
    <row r="468" spans="1:35" s="3" customFormat="1" ht="90" customHeight="1" thickBot="1">
      <c r="A468" s="279"/>
      <c r="B468" s="280"/>
      <c r="C468" s="166"/>
      <c r="D468" s="181"/>
      <c r="E468" s="167"/>
      <c r="F468" s="280"/>
      <c r="G468" s="280"/>
      <c r="H468" s="313"/>
      <c r="I468" s="313"/>
      <c r="J468" s="313"/>
      <c r="K468" s="313"/>
      <c r="L468" s="314"/>
      <c r="M468" s="41" t="s">
        <v>3339</v>
      </c>
      <c r="N468" s="67"/>
      <c r="O468" s="66"/>
      <c r="P468" s="288" t="s">
        <v>3340</v>
      </c>
      <c r="Q468" s="272"/>
      <c r="R468" s="272"/>
      <c r="S468" s="273"/>
      <c r="T468" s="274" t="s">
        <v>1396</v>
      </c>
      <c r="U468" s="275"/>
      <c r="V468" s="276"/>
      <c r="W468" s="90">
        <v>28223</v>
      </c>
      <c r="X468" s="92">
        <f t="shared" si="67"/>
        <v>40640</v>
      </c>
      <c r="Y468" s="90">
        <v>27301</v>
      </c>
      <c r="Z468" s="92">
        <f t="shared" si="68"/>
        <v>39310</v>
      </c>
      <c r="AA468" s="195" t="s">
        <v>1568</v>
      </c>
      <c r="AB468" s="137">
        <f t="shared" si="80"/>
        <v>-3.2668391028593646E-2</v>
      </c>
      <c r="AC468" s="54" t="s">
        <v>3967</v>
      </c>
      <c r="AD468" s="172">
        <f t="shared" si="69"/>
        <v>2.8600354340673206E-2</v>
      </c>
      <c r="AE468" s="90">
        <v>28223</v>
      </c>
      <c r="AF468" s="92">
        <v>39510</v>
      </c>
      <c r="AI468" s="253"/>
    </row>
    <row r="469" spans="1:35" s="3" customFormat="1" ht="104.25" customHeight="1" thickBot="1">
      <c r="A469" s="293"/>
      <c r="B469" s="266"/>
      <c r="C469" s="166"/>
      <c r="D469" s="181"/>
      <c r="E469" s="167"/>
      <c r="F469" s="266" t="s">
        <v>3056</v>
      </c>
      <c r="G469" s="266"/>
      <c r="H469" s="325" t="s">
        <v>5089</v>
      </c>
      <c r="I469" s="326"/>
      <c r="J469" s="326"/>
      <c r="K469" s="326"/>
      <c r="L469" s="327"/>
      <c r="M469" s="41" t="s">
        <v>3057</v>
      </c>
      <c r="N469" s="67"/>
      <c r="O469" s="66"/>
      <c r="P469" s="288" t="s">
        <v>3060</v>
      </c>
      <c r="Q469" s="272"/>
      <c r="R469" s="272"/>
      <c r="S469" s="273"/>
      <c r="T469" s="274" t="s">
        <v>15</v>
      </c>
      <c r="U469" s="275"/>
      <c r="V469" s="276"/>
      <c r="W469" s="90">
        <v>40227</v>
      </c>
      <c r="X469" s="92">
        <f t="shared" si="67"/>
        <v>57930</v>
      </c>
      <c r="Y469" s="90">
        <v>34521</v>
      </c>
      <c r="Z469" s="92">
        <f t="shared" si="68"/>
        <v>49710</v>
      </c>
      <c r="AA469" s="195" t="s">
        <v>1568</v>
      </c>
      <c r="AB469" s="137">
        <f t="shared" si="80"/>
        <v>-0.14184502945782684</v>
      </c>
      <c r="AC469" s="54" t="s">
        <v>3967</v>
      </c>
      <c r="AD469" s="172">
        <f t="shared" si="69"/>
        <v>2.8586647727272707E-2</v>
      </c>
      <c r="AE469" s="90">
        <v>40227</v>
      </c>
      <c r="AF469" s="92">
        <v>56320</v>
      </c>
      <c r="AI469" s="253"/>
    </row>
    <row r="470" spans="1:35" s="3" customFormat="1" ht="104.25" customHeight="1" thickBot="1">
      <c r="A470" s="278"/>
      <c r="B470" s="267"/>
      <c r="C470" s="166"/>
      <c r="D470" s="181"/>
      <c r="E470" s="167"/>
      <c r="F470" s="267"/>
      <c r="G470" s="267"/>
      <c r="H470" s="311"/>
      <c r="I470" s="311"/>
      <c r="J470" s="311"/>
      <c r="K470" s="311"/>
      <c r="L470" s="312"/>
      <c r="M470" s="41" t="s">
        <v>3058</v>
      </c>
      <c r="N470" s="67"/>
      <c r="O470" s="66"/>
      <c r="P470" s="288" t="s">
        <v>3059</v>
      </c>
      <c r="Q470" s="272"/>
      <c r="R470" s="272"/>
      <c r="S470" s="273"/>
      <c r="T470" s="274" t="s">
        <v>11</v>
      </c>
      <c r="U470" s="275"/>
      <c r="V470" s="276"/>
      <c r="W470" s="90">
        <v>40105</v>
      </c>
      <c r="X470" s="92">
        <f t="shared" si="67"/>
        <v>57750</v>
      </c>
      <c r="Y470" s="90">
        <v>35102</v>
      </c>
      <c r="Z470" s="92">
        <f t="shared" si="68"/>
        <v>50550</v>
      </c>
      <c r="AA470" s="195" t="s">
        <v>1568</v>
      </c>
      <c r="AB470" s="137">
        <f t="shared" si="80"/>
        <v>-0.12474753771350211</v>
      </c>
      <c r="AC470" s="54" t="s">
        <v>3967</v>
      </c>
      <c r="AD470" s="172">
        <f t="shared" si="69"/>
        <v>2.8495102404274331E-2</v>
      </c>
      <c r="AE470" s="90">
        <v>40105</v>
      </c>
      <c r="AF470" s="92">
        <v>56150</v>
      </c>
      <c r="AI470" s="253"/>
    </row>
    <row r="471" spans="1:35" s="3" customFormat="1" ht="104.25" customHeight="1" thickBot="1">
      <c r="A471" s="279"/>
      <c r="B471" s="280"/>
      <c r="C471" s="166"/>
      <c r="D471" s="181"/>
      <c r="E471" s="167"/>
      <c r="F471" s="280"/>
      <c r="G471" s="280"/>
      <c r="H471" s="313"/>
      <c r="I471" s="313"/>
      <c r="J471" s="313"/>
      <c r="K471" s="313"/>
      <c r="L471" s="314"/>
      <c r="M471" s="41" t="s">
        <v>3254</v>
      </c>
      <c r="N471" s="67"/>
      <c r="O471" s="66"/>
      <c r="P471" s="288" t="s">
        <v>3255</v>
      </c>
      <c r="Q471" s="272"/>
      <c r="R471" s="272"/>
      <c r="S471" s="273"/>
      <c r="T471" s="274" t="s">
        <v>1396</v>
      </c>
      <c r="U471" s="275"/>
      <c r="V471" s="276"/>
      <c r="W471" s="90">
        <v>50183</v>
      </c>
      <c r="X471" s="92">
        <f t="shared" si="67"/>
        <v>72260</v>
      </c>
      <c r="Y471" s="90">
        <v>47847</v>
      </c>
      <c r="Z471" s="92">
        <f t="shared" si="68"/>
        <v>68900</v>
      </c>
      <c r="AA471" s="195" t="s">
        <v>1568</v>
      </c>
      <c r="AB471" s="137">
        <f t="shared" si="80"/>
        <v>-4.6549628360201711E-2</v>
      </c>
      <c r="AC471" s="54" t="s">
        <v>3967</v>
      </c>
      <c r="AD471" s="172">
        <f t="shared" si="69"/>
        <v>2.8465698832906394E-2</v>
      </c>
      <c r="AE471" s="90">
        <v>50183</v>
      </c>
      <c r="AF471" s="92">
        <v>70260</v>
      </c>
      <c r="AI471" s="253"/>
    </row>
    <row r="472" spans="1:35" s="3" customFormat="1" ht="90" customHeight="1" thickBot="1">
      <c r="A472" s="293"/>
      <c r="B472" s="266"/>
      <c r="C472" s="166"/>
      <c r="D472" s="181"/>
      <c r="E472" s="167"/>
      <c r="F472" s="266" t="s">
        <v>3061</v>
      </c>
      <c r="G472" s="266"/>
      <c r="H472" s="325" t="s">
        <v>5090</v>
      </c>
      <c r="I472" s="326"/>
      <c r="J472" s="326"/>
      <c r="K472" s="326"/>
      <c r="L472" s="327"/>
      <c r="M472" s="41" t="s">
        <v>3062</v>
      </c>
      <c r="N472" s="67"/>
      <c r="O472" s="66"/>
      <c r="P472" s="288" t="s">
        <v>3064</v>
      </c>
      <c r="Q472" s="272"/>
      <c r="R472" s="272"/>
      <c r="S472" s="273"/>
      <c r="T472" s="274" t="s">
        <v>15</v>
      </c>
      <c r="U472" s="275"/>
      <c r="V472" s="276"/>
      <c r="W472" s="90">
        <v>39265</v>
      </c>
      <c r="X472" s="92">
        <f t="shared" si="67"/>
        <v>56540</v>
      </c>
      <c r="Y472" s="90">
        <v>34617</v>
      </c>
      <c r="Z472" s="92">
        <f t="shared" si="68"/>
        <v>49850</v>
      </c>
      <c r="AA472" s="195" t="s">
        <v>1568</v>
      </c>
      <c r="AB472" s="137">
        <f t="shared" si="80"/>
        <v>-0.11837514325735388</v>
      </c>
      <c r="AC472" s="54" t="s">
        <v>3967</v>
      </c>
      <c r="AD472" s="172">
        <f t="shared" si="69"/>
        <v>2.8561033290885884E-2</v>
      </c>
      <c r="AE472" s="90">
        <v>39265</v>
      </c>
      <c r="AF472" s="92">
        <v>54970</v>
      </c>
      <c r="AI472" s="253"/>
    </row>
    <row r="473" spans="1:35" s="3" customFormat="1" ht="90" customHeight="1" thickBot="1">
      <c r="A473" s="278"/>
      <c r="B473" s="267"/>
      <c r="C473" s="166"/>
      <c r="D473" s="181"/>
      <c r="E473" s="167"/>
      <c r="F473" s="267"/>
      <c r="G473" s="267"/>
      <c r="H473" s="311"/>
      <c r="I473" s="311"/>
      <c r="J473" s="311"/>
      <c r="K473" s="311"/>
      <c r="L473" s="312"/>
      <c r="M473" s="41" t="s">
        <v>3063</v>
      </c>
      <c r="N473" s="67"/>
      <c r="O473" s="66"/>
      <c r="P473" s="288" t="s">
        <v>3065</v>
      </c>
      <c r="Q473" s="272"/>
      <c r="R473" s="272"/>
      <c r="S473" s="273"/>
      <c r="T473" s="274" t="s">
        <v>11</v>
      </c>
      <c r="U473" s="275"/>
      <c r="V473" s="276"/>
      <c r="W473" s="90">
        <v>39041</v>
      </c>
      <c r="X473" s="92">
        <f t="shared" si="67"/>
        <v>56220</v>
      </c>
      <c r="Y473" s="90">
        <v>33995</v>
      </c>
      <c r="Z473" s="92">
        <f t="shared" si="68"/>
        <v>48950</v>
      </c>
      <c r="AA473" s="195" t="s">
        <v>1568</v>
      </c>
      <c r="AB473" s="137">
        <f t="shared" si="80"/>
        <v>-0.12924873850567353</v>
      </c>
      <c r="AC473" s="54" t="s">
        <v>3967</v>
      </c>
      <c r="AD473" s="172">
        <f t="shared" si="69"/>
        <v>2.8540065861690556E-2</v>
      </c>
      <c r="AE473" s="90">
        <v>39041</v>
      </c>
      <c r="AF473" s="92">
        <v>54660</v>
      </c>
      <c r="AI473" s="253"/>
    </row>
    <row r="474" spans="1:35" s="3" customFormat="1" ht="90" customHeight="1" thickBot="1">
      <c r="A474" s="279"/>
      <c r="B474" s="280"/>
      <c r="C474" s="166"/>
      <c r="D474" s="181"/>
      <c r="E474" s="167"/>
      <c r="F474" s="280"/>
      <c r="G474" s="280"/>
      <c r="H474" s="313"/>
      <c r="I474" s="313"/>
      <c r="J474" s="313"/>
      <c r="K474" s="313"/>
      <c r="L474" s="314"/>
      <c r="M474" s="41" t="s">
        <v>3258</v>
      </c>
      <c r="N474" s="67"/>
      <c r="O474" s="66"/>
      <c r="P474" s="288" t="s">
        <v>3259</v>
      </c>
      <c r="Q474" s="272"/>
      <c r="R474" s="272"/>
      <c r="S474" s="273"/>
      <c r="T474" s="274" t="s">
        <v>1396</v>
      </c>
      <c r="U474" s="275"/>
      <c r="V474" s="276"/>
      <c r="W474" s="90">
        <v>49018</v>
      </c>
      <c r="X474" s="92">
        <f t="shared" si="67"/>
        <v>70590</v>
      </c>
      <c r="Y474" s="90">
        <v>48096</v>
      </c>
      <c r="Z474" s="92">
        <f t="shared" si="68"/>
        <v>69260</v>
      </c>
      <c r="AA474" s="195" t="s">
        <v>1568</v>
      </c>
      <c r="AB474" s="137">
        <f t="shared" si="80"/>
        <v>-1.8809416948875946E-2</v>
      </c>
      <c r="AC474" s="54" t="s">
        <v>3967</v>
      </c>
      <c r="AD474" s="172">
        <f t="shared" si="69"/>
        <v>2.8558939239399672E-2</v>
      </c>
      <c r="AE474" s="90">
        <v>49018</v>
      </c>
      <c r="AF474" s="92">
        <v>68630</v>
      </c>
      <c r="AI474" s="253"/>
    </row>
    <row r="475" spans="1:35" s="3" customFormat="1" ht="90" customHeight="1" thickBot="1">
      <c r="A475" s="293"/>
      <c r="B475" s="266"/>
      <c r="C475" s="166"/>
      <c r="D475" s="181"/>
      <c r="E475" s="167"/>
      <c r="F475" s="266" t="s">
        <v>3036</v>
      </c>
      <c r="G475" s="266"/>
      <c r="H475" s="325" t="s">
        <v>5091</v>
      </c>
      <c r="I475" s="326"/>
      <c r="J475" s="326"/>
      <c r="K475" s="326"/>
      <c r="L475" s="327"/>
      <c r="M475" s="41" t="s">
        <v>3037</v>
      </c>
      <c r="N475" s="67"/>
      <c r="O475" s="66"/>
      <c r="P475" s="288" t="s">
        <v>3040</v>
      </c>
      <c r="Q475" s="272"/>
      <c r="R475" s="272"/>
      <c r="S475" s="273"/>
      <c r="T475" s="274" t="s">
        <v>15</v>
      </c>
      <c r="U475" s="275"/>
      <c r="V475" s="276"/>
      <c r="W475" s="90">
        <v>34566</v>
      </c>
      <c r="X475" s="92">
        <f t="shared" si="67"/>
        <v>49780</v>
      </c>
      <c r="Y475" s="90">
        <v>32353</v>
      </c>
      <c r="Z475" s="92">
        <f t="shared" si="68"/>
        <v>46590</v>
      </c>
      <c r="AA475" s="195" t="s">
        <v>1568</v>
      </c>
      <c r="AB475" s="137">
        <f t="shared" si="80"/>
        <v>-6.4022449806167891E-2</v>
      </c>
      <c r="AC475" s="54" t="s">
        <v>3967</v>
      </c>
      <c r="AD475" s="172">
        <f t="shared" si="69"/>
        <v>2.8724943170076456E-2</v>
      </c>
      <c r="AE475" s="90">
        <v>34566</v>
      </c>
      <c r="AF475" s="92">
        <v>48390</v>
      </c>
      <c r="AI475" s="253"/>
    </row>
    <row r="476" spans="1:35" s="3" customFormat="1" ht="90" customHeight="1" thickBot="1">
      <c r="A476" s="278"/>
      <c r="B476" s="267"/>
      <c r="C476" s="166"/>
      <c r="D476" s="181"/>
      <c r="E476" s="167"/>
      <c r="F476" s="267"/>
      <c r="G476" s="267"/>
      <c r="H476" s="311"/>
      <c r="I476" s="311"/>
      <c r="J476" s="311"/>
      <c r="K476" s="311"/>
      <c r="L476" s="312"/>
      <c r="M476" s="41" t="s">
        <v>3038</v>
      </c>
      <c r="N476" s="67"/>
      <c r="O476" s="66"/>
      <c r="P476" s="288" t="s">
        <v>3039</v>
      </c>
      <c r="Q476" s="272"/>
      <c r="R476" s="272"/>
      <c r="S476" s="273"/>
      <c r="T476" s="274" t="s">
        <v>11</v>
      </c>
      <c r="U476" s="275"/>
      <c r="V476" s="276"/>
      <c r="W476" s="90">
        <v>31663</v>
      </c>
      <c r="X476" s="92">
        <f t="shared" si="67"/>
        <v>45590</v>
      </c>
      <c r="Y476" s="90">
        <v>30074</v>
      </c>
      <c r="Z476" s="92">
        <f t="shared" si="68"/>
        <v>43310</v>
      </c>
      <c r="AA476" s="195" t="s">
        <v>1568</v>
      </c>
      <c r="AB476" s="137">
        <f t="shared" si="80"/>
        <v>-5.0184758235164106E-2</v>
      </c>
      <c r="AC476" s="54" t="s">
        <v>3967</v>
      </c>
      <c r="AD476" s="172">
        <f t="shared" si="69"/>
        <v>2.842318971351232E-2</v>
      </c>
      <c r="AE476" s="90">
        <v>31663</v>
      </c>
      <c r="AF476" s="92">
        <v>44330</v>
      </c>
      <c r="AI476" s="253"/>
    </row>
    <row r="477" spans="1:35" s="3" customFormat="1" ht="90" customHeight="1" thickBot="1">
      <c r="A477" s="279"/>
      <c r="B477" s="280"/>
      <c r="C477" s="166"/>
      <c r="D477" s="181"/>
      <c r="E477" s="167"/>
      <c r="F477" s="280"/>
      <c r="G477" s="280"/>
      <c r="H477" s="313"/>
      <c r="I477" s="313"/>
      <c r="J477" s="313"/>
      <c r="K477" s="313"/>
      <c r="L477" s="314"/>
      <c r="M477" s="41" t="s">
        <v>3248</v>
      </c>
      <c r="N477" s="67"/>
      <c r="O477" s="66"/>
      <c r="P477" s="288" t="s">
        <v>3249</v>
      </c>
      <c r="Q477" s="272"/>
      <c r="R477" s="272"/>
      <c r="S477" s="273"/>
      <c r="T477" s="274" t="s">
        <v>1396</v>
      </c>
      <c r="U477" s="275"/>
      <c r="V477" s="276"/>
      <c r="W477" s="90">
        <v>40898</v>
      </c>
      <c r="X477" s="92">
        <f t="shared" si="67"/>
        <v>58890</v>
      </c>
      <c r="Y477" s="90">
        <v>38562</v>
      </c>
      <c r="Z477" s="92">
        <f t="shared" si="68"/>
        <v>55530</v>
      </c>
      <c r="AA477" s="195" t="s">
        <v>1568</v>
      </c>
      <c r="AB477" s="137">
        <f t="shared" si="80"/>
        <v>-5.7117707467357781E-2</v>
      </c>
      <c r="AC477" s="54" t="s">
        <v>3967</v>
      </c>
      <c r="AD477" s="172">
        <f t="shared" si="69"/>
        <v>2.8466643381068746E-2</v>
      </c>
      <c r="AE477" s="90">
        <v>40898</v>
      </c>
      <c r="AF477" s="92">
        <v>57260</v>
      </c>
      <c r="AI477" s="253"/>
    </row>
    <row r="478" spans="1:35" s="3" customFormat="1" ht="90" customHeight="1" thickBot="1">
      <c r="A478" s="293"/>
      <c r="B478" s="266"/>
      <c r="C478" s="166"/>
      <c r="D478" s="181"/>
      <c r="E478" s="167"/>
      <c r="F478" s="266" t="s">
        <v>3041</v>
      </c>
      <c r="G478" s="266"/>
      <c r="H478" s="325" t="s">
        <v>5092</v>
      </c>
      <c r="I478" s="326"/>
      <c r="J478" s="326"/>
      <c r="K478" s="326"/>
      <c r="L478" s="327"/>
      <c r="M478" s="41" t="s">
        <v>3042</v>
      </c>
      <c r="N478" s="67"/>
      <c r="O478" s="66"/>
      <c r="P478" s="288" t="s">
        <v>3045</v>
      </c>
      <c r="Q478" s="272"/>
      <c r="R478" s="272"/>
      <c r="S478" s="273"/>
      <c r="T478" s="274" t="s">
        <v>15</v>
      </c>
      <c r="U478" s="275"/>
      <c r="V478" s="276"/>
      <c r="W478" s="90">
        <v>33604</v>
      </c>
      <c r="X478" s="92">
        <f t="shared" si="67"/>
        <v>48390</v>
      </c>
      <c r="Y478" s="90">
        <v>32449</v>
      </c>
      <c r="Z478" s="92">
        <f t="shared" si="68"/>
        <v>46730</v>
      </c>
      <c r="AA478" s="195" t="s">
        <v>1568</v>
      </c>
      <c r="AB478" s="137">
        <f t="shared" si="80"/>
        <v>-3.4370908225211272E-2</v>
      </c>
      <c r="AC478" s="54" t="s">
        <v>3967</v>
      </c>
      <c r="AD478" s="172">
        <f t="shared" si="69"/>
        <v>2.8480340063761878E-2</v>
      </c>
      <c r="AE478" s="90">
        <v>33604</v>
      </c>
      <c r="AF478" s="92">
        <v>47050</v>
      </c>
      <c r="AI478" s="253"/>
    </row>
    <row r="479" spans="1:35" s="3" customFormat="1" ht="90" customHeight="1" thickBot="1">
      <c r="A479" s="278"/>
      <c r="B479" s="267"/>
      <c r="C479" s="166"/>
      <c r="D479" s="181"/>
      <c r="E479" s="167"/>
      <c r="F479" s="267"/>
      <c r="G479" s="267"/>
      <c r="H479" s="311"/>
      <c r="I479" s="311"/>
      <c r="J479" s="311"/>
      <c r="K479" s="311"/>
      <c r="L479" s="312"/>
      <c r="M479" s="41" t="s">
        <v>3043</v>
      </c>
      <c r="N479" s="67"/>
      <c r="O479" s="66"/>
      <c r="P479" s="288" t="s">
        <v>3044</v>
      </c>
      <c r="Q479" s="272"/>
      <c r="R479" s="272"/>
      <c r="S479" s="273"/>
      <c r="T479" s="274" t="s">
        <v>11</v>
      </c>
      <c r="U479" s="275"/>
      <c r="V479" s="276"/>
      <c r="W479" s="90">
        <v>30598</v>
      </c>
      <c r="X479" s="92">
        <f t="shared" si="67"/>
        <v>44060</v>
      </c>
      <c r="Y479" s="90">
        <v>28966</v>
      </c>
      <c r="Z479" s="92">
        <f t="shared" si="68"/>
        <v>41710</v>
      </c>
      <c r="AA479" s="195" t="s">
        <v>1568</v>
      </c>
      <c r="AB479" s="137">
        <f t="shared" si="80"/>
        <v>-5.3336819399960822E-2</v>
      </c>
      <c r="AC479" s="54" t="s">
        <v>3967</v>
      </c>
      <c r="AD479" s="172">
        <f t="shared" si="69"/>
        <v>2.8478057889822495E-2</v>
      </c>
      <c r="AE479" s="90">
        <v>30598</v>
      </c>
      <c r="AF479" s="92">
        <v>42840</v>
      </c>
      <c r="AI479" s="253"/>
    </row>
    <row r="480" spans="1:35" s="3" customFormat="1" ht="90" customHeight="1" thickBot="1">
      <c r="A480" s="279"/>
      <c r="B480" s="280"/>
      <c r="C480" s="166"/>
      <c r="D480" s="181"/>
      <c r="E480" s="167"/>
      <c r="F480" s="280"/>
      <c r="G480" s="280"/>
      <c r="H480" s="313"/>
      <c r="I480" s="313"/>
      <c r="J480" s="313"/>
      <c r="K480" s="313"/>
      <c r="L480" s="314"/>
      <c r="M480" s="41" t="s">
        <v>3250</v>
      </c>
      <c r="N480" s="67"/>
      <c r="O480" s="66"/>
      <c r="P480" s="288" t="s">
        <v>3251</v>
      </c>
      <c r="Q480" s="272"/>
      <c r="R480" s="272"/>
      <c r="S480" s="273"/>
      <c r="T480" s="274" t="s">
        <v>1396</v>
      </c>
      <c r="U480" s="275"/>
      <c r="V480" s="276"/>
      <c r="W480" s="90">
        <v>39733</v>
      </c>
      <c r="X480" s="92">
        <f t="shared" si="67"/>
        <v>57220</v>
      </c>
      <c r="Y480" s="90">
        <v>38811</v>
      </c>
      <c r="Z480" s="92">
        <f t="shared" si="68"/>
        <v>55890</v>
      </c>
      <c r="AA480" s="195" t="s">
        <v>1568</v>
      </c>
      <c r="AB480" s="137">
        <f t="shared" si="80"/>
        <v>-2.3204892658495457E-2</v>
      </c>
      <c r="AC480" s="54" t="s">
        <v>3967</v>
      </c>
      <c r="AD480" s="172">
        <f t="shared" si="69"/>
        <v>2.8581700521301379E-2</v>
      </c>
      <c r="AE480" s="90">
        <v>39733</v>
      </c>
      <c r="AF480" s="92">
        <v>55630</v>
      </c>
      <c r="AI480" s="253"/>
    </row>
    <row r="481" spans="1:35" s="3" customFormat="1" ht="90" customHeight="1" thickBot="1">
      <c r="A481" s="293"/>
      <c r="B481" s="266"/>
      <c r="C481" s="166"/>
      <c r="D481" s="181"/>
      <c r="E481" s="167"/>
      <c r="F481" s="266" t="s">
        <v>3046</v>
      </c>
      <c r="G481" s="266"/>
      <c r="H481" s="325" t="s">
        <v>5093</v>
      </c>
      <c r="I481" s="326"/>
      <c r="J481" s="326"/>
      <c r="K481" s="326"/>
      <c r="L481" s="327"/>
      <c r="M481" s="41" t="s">
        <v>3047</v>
      </c>
      <c r="N481" s="67"/>
      <c r="O481" s="66"/>
      <c r="P481" s="288" t="s">
        <v>3050</v>
      </c>
      <c r="Q481" s="272"/>
      <c r="R481" s="272"/>
      <c r="S481" s="273"/>
      <c r="T481" s="274" t="s">
        <v>15</v>
      </c>
      <c r="U481" s="275"/>
      <c r="V481" s="276"/>
      <c r="W481" s="90">
        <v>33166</v>
      </c>
      <c r="X481" s="92">
        <f t="shared" si="67"/>
        <v>47760</v>
      </c>
      <c r="Y481" s="90">
        <v>28166</v>
      </c>
      <c r="Z481" s="92">
        <f t="shared" si="68"/>
        <v>40560</v>
      </c>
      <c r="AA481" s="195" t="s">
        <v>1568</v>
      </c>
      <c r="AB481" s="137">
        <f t="shared" si="80"/>
        <v>-0.15075679913164086</v>
      </c>
      <c r="AC481" s="54" t="s">
        <v>3967</v>
      </c>
      <c r="AD481" s="172">
        <f t="shared" si="69"/>
        <v>2.8645272453155179E-2</v>
      </c>
      <c r="AE481" s="90">
        <v>33166</v>
      </c>
      <c r="AF481" s="92">
        <v>46430</v>
      </c>
      <c r="AI481" s="253"/>
    </row>
    <row r="482" spans="1:35" s="3" customFormat="1" ht="90" customHeight="1" thickBot="1">
      <c r="A482" s="278"/>
      <c r="B482" s="267"/>
      <c r="C482" s="166"/>
      <c r="D482" s="181"/>
      <c r="E482" s="167"/>
      <c r="F482" s="267"/>
      <c r="G482" s="267"/>
      <c r="H482" s="311"/>
      <c r="I482" s="311"/>
      <c r="J482" s="311"/>
      <c r="K482" s="311"/>
      <c r="L482" s="312"/>
      <c r="M482" s="41" t="s">
        <v>3048</v>
      </c>
      <c r="N482" s="67"/>
      <c r="O482" s="66"/>
      <c r="P482" s="288" t="s">
        <v>3049</v>
      </c>
      <c r="Q482" s="272"/>
      <c r="R482" s="272"/>
      <c r="S482" s="273"/>
      <c r="T482" s="274" t="s">
        <v>11</v>
      </c>
      <c r="U482" s="275"/>
      <c r="V482" s="276"/>
      <c r="W482" s="90">
        <v>32706</v>
      </c>
      <c r="X482" s="92">
        <f t="shared" si="67"/>
        <v>47100</v>
      </c>
      <c r="Y482" s="90">
        <v>28906</v>
      </c>
      <c r="Z482" s="92">
        <f t="shared" si="68"/>
        <v>41620</v>
      </c>
      <c r="AA482" s="195" t="s">
        <v>1568</v>
      </c>
      <c r="AB482" s="137">
        <f t="shared" si="80"/>
        <v>-0.11618663242218552</v>
      </c>
      <c r="AC482" s="54" t="s">
        <v>3967</v>
      </c>
      <c r="AD482" s="172">
        <f t="shared" si="69"/>
        <v>2.8608866564752145E-2</v>
      </c>
      <c r="AE482" s="90">
        <v>32706</v>
      </c>
      <c r="AF482" s="92">
        <v>45790</v>
      </c>
      <c r="AI482" s="253"/>
    </row>
    <row r="483" spans="1:35" s="3" customFormat="1" ht="90" customHeight="1" thickBot="1">
      <c r="A483" s="279"/>
      <c r="B483" s="280"/>
      <c r="C483" s="166"/>
      <c r="D483" s="181"/>
      <c r="E483" s="167"/>
      <c r="F483" s="280"/>
      <c r="G483" s="280"/>
      <c r="H483" s="313"/>
      <c r="I483" s="313"/>
      <c r="J483" s="313"/>
      <c r="K483" s="313"/>
      <c r="L483" s="314"/>
      <c r="M483" s="41" t="s">
        <v>3252</v>
      </c>
      <c r="N483" s="67"/>
      <c r="O483" s="66"/>
      <c r="P483" s="288" t="s">
        <v>3253</v>
      </c>
      <c r="Q483" s="272"/>
      <c r="R483" s="272"/>
      <c r="S483" s="273"/>
      <c r="T483" s="274" t="s">
        <v>1396</v>
      </c>
      <c r="U483" s="275"/>
      <c r="V483" s="276"/>
      <c r="W483" s="90">
        <v>42228</v>
      </c>
      <c r="X483" s="92">
        <f t="shared" si="67"/>
        <v>60810</v>
      </c>
      <c r="Y483" s="90">
        <v>39892</v>
      </c>
      <c r="Z483" s="92">
        <f t="shared" si="68"/>
        <v>57440</v>
      </c>
      <c r="AA483" s="195" t="s">
        <v>1568</v>
      </c>
      <c r="AB483" s="137">
        <f t="shared" si="80"/>
        <v>-5.5318745855830298E-2</v>
      </c>
      <c r="AC483" s="54" t="s">
        <v>3967</v>
      </c>
      <c r="AD483" s="172">
        <f t="shared" si="69"/>
        <v>2.8585926928281546E-2</v>
      </c>
      <c r="AE483" s="90">
        <v>42228</v>
      </c>
      <c r="AF483" s="92">
        <v>59120</v>
      </c>
      <c r="AI483" s="253"/>
    </row>
    <row r="484" spans="1:35" s="3" customFormat="1" ht="90" customHeight="1" thickBot="1">
      <c r="A484" s="293"/>
      <c r="B484" s="266"/>
      <c r="C484" s="166"/>
      <c r="D484" s="181"/>
      <c r="E484" s="167"/>
      <c r="F484" s="266" t="s">
        <v>3051</v>
      </c>
      <c r="G484" s="266"/>
      <c r="H484" s="325" t="s">
        <v>5094</v>
      </c>
      <c r="I484" s="326"/>
      <c r="J484" s="326"/>
      <c r="K484" s="326"/>
      <c r="L484" s="327"/>
      <c r="M484" s="41" t="s">
        <v>3052</v>
      </c>
      <c r="N484" s="67"/>
      <c r="O484" s="66"/>
      <c r="P484" s="288" t="s">
        <v>3055</v>
      </c>
      <c r="Q484" s="272"/>
      <c r="R484" s="272"/>
      <c r="S484" s="273"/>
      <c r="T484" s="274" t="s">
        <v>15</v>
      </c>
      <c r="U484" s="275"/>
      <c r="V484" s="276"/>
      <c r="W484" s="90">
        <v>32204</v>
      </c>
      <c r="X484" s="92">
        <f t="shared" ref="X484:X547" si="81">ROUND(W484*1.44/10,0)*10</f>
        <v>46370</v>
      </c>
      <c r="Y484" s="90">
        <v>28490</v>
      </c>
      <c r="Z484" s="92">
        <f t="shared" ref="Z484:Z547" si="82">ROUND(Y484*1.44/10,0)*10</f>
        <v>41030</v>
      </c>
      <c r="AA484" s="195" t="s">
        <v>1568</v>
      </c>
      <c r="AB484" s="137">
        <f t="shared" si="80"/>
        <v>-0.1153272885355856</v>
      </c>
      <c r="AC484" s="54" t="s">
        <v>3967</v>
      </c>
      <c r="AD484" s="172">
        <f t="shared" ref="AD484:AD547" si="83">X484/AF484-1</f>
        <v>2.8387669106231916E-2</v>
      </c>
      <c r="AE484" s="90">
        <v>32204</v>
      </c>
      <c r="AF484" s="92">
        <v>45090</v>
      </c>
      <c r="AI484" s="253"/>
    </row>
    <row r="485" spans="1:35" s="3" customFormat="1" ht="90" customHeight="1" thickBot="1">
      <c r="A485" s="278"/>
      <c r="B485" s="267"/>
      <c r="C485" s="166"/>
      <c r="D485" s="181"/>
      <c r="E485" s="167"/>
      <c r="F485" s="267"/>
      <c r="G485" s="267"/>
      <c r="H485" s="311"/>
      <c r="I485" s="311"/>
      <c r="J485" s="311"/>
      <c r="K485" s="311"/>
      <c r="L485" s="312"/>
      <c r="M485" s="41" t="s">
        <v>3053</v>
      </c>
      <c r="N485" s="67"/>
      <c r="O485" s="66"/>
      <c r="P485" s="288" t="s">
        <v>3054</v>
      </c>
      <c r="Q485" s="272"/>
      <c r="R485" s="272"/>
      <c r="S485" s="273"/>
      <c r="T485" s="274" t="s">
        <v>11</v>
      </c>
      <c r="U485" s="275"/>
      <c r="V485" s="276"/>
      <c r="W485" s="90">
        <v>31825</v>
      </c>
      <c r="X485" s="92">
        <f t="shared" si="81"/>
        <v>45830</v>
      </c>
      <c r="Y485" s="90">
        <v>28166</v>
      </c>
      <c r="Z485" s="92">
        <f t="shared" si="82"/>
        <v>40560</v>
      </c>
      <c r="AA485" s="195" t="s">
        <v>1568</v>
      </c>
      <c r="AB485" s="137">
        <f t="shared" si="80"/>
        <v>-0.11497250589159469</v>
      </c>
      <c r="AC485" s="54" t="s">
        <v>3967</v>
      </c>
      <c r="AD485" s="172">
        <f t="shared" si="83"/>
        <v>2.8500897666068115E-2</v>
      </c>
      <c r="AE485" s="90">
        <v>31825</v>
      </c>
      <c r="AF485" s="92">
        <v>44560</v>
      </c>
      <c r="AI485" s="253"/>
    </row>
    <row r="486" spans="1:35" s="3" customFormat="1" ht="90" customHeight="1" thickBot="1">
      <c r="A486" s="279"/>
      <c r="B486" s="280"/>
      <c r="C486" s="166"/>
      <c r="D486" s="181"/>
      <c r="E486" s="167"/>
      <c r="F486" s="280"/>
      <c r="G486" s="280"/>
      <c r="H486" s="313"/>
      <c r="I486" s="313"/>
      <c r="J486" s="313"/>
      <c r="K486" s="313"/>
      <c r="L486" s="314"/>
      <c r="M486" s="41" t="s">
        <v>3256</v>
      </c>
      <c r="N486" s="67"/>
      <c r="O486" s="66"/>
      <c r="P486" s="288" t="s">
        <v>3257</v>
      </c>
      <c r="Q486" s="272"/>
      <c r="R486" s="272"/>
      <c r="S486" s="273"/>
      <c r="T486" s="274" t="s">
        <v>1396</v>
      </c>
      <c r="U486" s="275"/>
      <c r="V486" s="276"/>
      <c r="W486" s="90">
        <v>41063</v>
      </c>
      <c r="X486" s="92">
        <f t="shared" si="81"/>
        <v>59130</v>
      </c>
      <c r="Y486" s="90">
        <v>40141</v>
      </c>
      <c r="Z486" s="92">
        <f t="shared" si="82"/>
        <v>57800</v>
      </c>
      <c r="AA486" s="195" t="s">
        <v>1568</v>
      </c>
      <c r="AB486" s="137">
        <f t="shared" si="80"/>
        <v>-2.24533034605362E-2</v>
      </c>
      <c r="AC486" s="54" t="s">
        <v>3967</v>
      </c>
      <c r="AD486" s="172">
        <f t="shared" si="83"/>
        <v>2.85267002957037E-2</v>
      </c>
      <c r="AE486" s="90">
        <v>41063</v>
      </c>
      <c r="AF486" s="92">
        <v>57490</v>
      </c>
      <c r="AI486" s="253"/>
    </row>
    <row r="487" spans="1:35" s="3" customFormat="1" ht="90" customHeight="1" thickBot="1">
      <c r="A487" s="293"/>
      <c r="B487" s="266"/>
      <c r="C487" s="166"/>
      <c r="D487" s="181"/>
      <c r="E487" s="167"/>
      <c r="F487" s="266" t="s">
        <v>3016</v>
      </c>
      <c r="G487" s="266"/>
      <c r="H487" s="325" t="s">
        <v>5095</v>
      </c>
      <c r="I487" s="326"/>
      <c r="J487" s="326"/>
      <c r="K487" s="326"/>
      <c r="L487" s="327"/>
      <c r="M487" s="41" t="s">
        <v>3017</v>
      </c>
      <c r="N487" s="67"/>
      <c r="O487" s="66"/>
      <c r="P487" s="288" t="s">
        <v>3020</v>
      </c>
      <c r="Q487" s="272"/>
      <c r="R487" s="272"/>
      <c r="S487" s="273"/>
      <c r="T487" s="274" t="s">
        <v>15</v>
      </c>
      <c r="U487" s="275"/>
      <c r="V487" s="276"/>
      <c r="W487" s="90">
        <v>29732</v>
      </c>
      <c r="X487" s="92">
        <f t="shared" si="81"/>
        <v>42810</v>
      </c>
      <c r="Y487" s="90"/>
      <c r="Z487" s="92">
        <f t="shared" si="82"/>
        <v>0</v>
      </c>
      <c r="AA487" s="196"/>
      <c r="AB487" s="54"/>
      <c r="AC487" s="54" t="s">
        <v>3967</v>
      </c>
      <c r="AD487" s="172">
        <f t="shared" si="83"/>
        <v>2.8592023065833638E-2</v>
      </c>
      <c r="AE487" s="90">
        <v>29732</v>
      </c>
      <c r="AF487" s="92">
        <v>41620</v>
      </c>
      <c r="AI487" s="253"/>
    </row>
    <row r="488" spans="1:35" s="3" customFormat="1" ht="90" customHeight="1" thickBot="1">
      <c r="A488" s="278"/>
      <c r="B488" s="267"/>
      <c r="C488" s="166"/>
      <c r="D488" s="181"/>
      <c r="E488" s="167"/>
      <c r="F488" s="267"/>
      <c r="G488" s="267"/>
      <c r="H488" s="311"/>
      <c r="I488" s="311"/>
      <c r="J488" s="311"/>
      <c r="K488" s="311"/>
      <c r="L488" s="312"/>
      <c r="M488" s="41" t="s">
        <v>3018</v>
      </c>
      <c r="N488" s="67"/>
      <c r="O488" s="66"/>
      <c r="P488" s="288" t="s">
        <v>3019</v>
      </c>
      <c r="Q488" s="272"/>
      <c r="R488" s="272"/>
      <c r="S488" s="273"/>
      <c r="T488" s="274" t="s">
        <v>11</v>
      </c>
      <c r="U488" s="275"/>
      <c r="V488" s="276"/>
      <c r="W488" s="90">
        <v>28117</v>
      </c>
      <c r="X488" s="92">
        <f t="shared" si="81"/>
        <v>40490</v>
      </c>
      <c r="Y488" s="90">
        <v>25892</v>
      </c>
      <c r="Z488" s="92">
        <f t="shared" si="82"/>
        <v>37280</v>
      </c>
      <c r="AA488" s="195" t="s">
        <v>1568</v>
      </c>
      <c r="AB488" s="137">
        <f t="shared" ref="AB488:AB494" si="84">Y488/W488-1</f>
        <v>-7.9133620229754231E-2</v>
      </c>
      <c r="AC488" s="54" t="s">
        <v>3967</v>
      </c>
      <c r="AD488" s="172">
        <f t="shared" si="83"/>
        <v>2.8709349593496025E-2</v>
      </c>
      <c r="AE488" s="90">
        <v>28117</v>
      </c>
      <c r="AF488" s="92">
        <v>39360</v>
      </c>
      <c r="AI488" s="253"/>
    </row>
    <row r="489" spans="1:35" s="3" customFormat="1" ht="90" customHeight="1" thickBot="1">
      <c r="A489" s="279"/>
      <c r="B489" s="280"/>
      <c r="C489" s="166"/>
      <c r="D489" s="181"/>
      <c r="E489" s="167"/>
      <c r="F489" s="280"/>
      <c r="G489" s="280"/>
      <c r="H489" s="313"/>
      <c r="I489" s="313"/>
      <c r="J489" s="313"/>
      <c r="K489" s="313"/>
      <c r="L489" s="314"/>
      <c r="M489" s="41" t="s">
        <v>3244</v>
      </c>
      <c r="N489" s="67"/>
      <c r="O489" s="66"/>
      <c r="P489" s="288" t="s">
        <v>3245</v>
      </c>
      <c r="Q489" s="272"/>
      <c r="R489" s="272"/>
      <c r="S489" s="273"/>
      <c r="T489" s="274" t="s">
        <v>1396</v>
      </c>
      <c r="U489" s="275"/>
      <c r="V489" s="276"/>
      <c r="W489" s="90">
        <v>34012</v>
      </c>
      <c r="X489" s="92">
        <f t="shared" si="81"/>
        <v>48980</v>
      </c>
      <c r="Y489" s="90">
        <v>32130</v>
      </c>
      <c r="Z489" s="92">
        <f t="shared" si="82"/>
        <v>46270</v>
      </c>
      <c r="AA489" s="195" t="s">
        <v>1568</v>
      </c>
      <c r="AB489" s="137">
        <f t="shared" si="84"/>
        <v>-5.5333411737033988E-2</v>
      </c>
      <c r="AC489" s="54" t="s">
        <v>3967</v>
      </c>
      <c r="AD489" s="172">
        <f t="shared" si="83"/>
        <v>2.8559428811423704E-2</v>
      </c>
      <c r="AE489" s="90">
        <v>34012</v>
      </c>
      <c r="AF489" s="92">
        <v>47620</v>
      </c>
      <c r="AI489" s="253"/>
    </row>
    <row r="490" spans="1:35" s="3" customFormat="1" ht="90" customHeight="1" thickBot="1">
      <c r="A490" s="293"/>
      <c r="B490" s="266"/>
      <c r="C490" s="166"/>
      <c r="D490" s="181"/>
      <c r="E490" s="167"/>
      <c r="F490" s="266" t="s">
        <v>3021</v>
      </c>
      <c r="G490" s="266"/>
      <c r="H490" s="325" t="s">
        <v>5096</v>
      </c>
      <c r="I490" s="326"/>
      <c r="J490" s="326"/>
      <c r="K490" s="326"/>
      <c r="L490" s="327"/>
      <c r="M490" s="41" t="s">
        <v>3022</v>
      </c>
      <c r="N490" s="67"/>
      <c r="O490" s="66"/>
      <c r="P490" s="288" t="s">
        <v>3025</v>
      </c>
      <c r="Q490" s="272"/>
      <c r="R490" s="272"/>
      <c r="S490" s="273"/>
      <c r="T490" s="274" t="s">
        <v>15</v>
      </c>
      <c r="U490" s="275"/>
      <c r="V490" s="276"/>
      <c r="W490" s="90">
        <v>36947</v>
      </c>
      <c r="X490" s="92">
        <f t="shared" si="81"/>
        <v>53200</v>
      </c>
      <c r="Y490" s="90">
        <v>36014</v>
      </c>
      <c r="Z490" s="92">
        <f t="shared" si="82"/>
        <v>51860</v>
      </c>
      <c r="AA490" s="195" t="s">
        <v>1568</v>
      </c>
      <c r="AB490" s="137">
        <f t="shared" si="84"/>
        <v>-2.5252388556581074E-2</v>
      </c>
      <c r="AC490" s="54" t="s">
        <v>3967</v>
      </c>
      <c r="AD490" s="172">
        <f t="shared" si="83"/>
        <v>2.8416779431664319E-2</v>
      </c>
      <c r="AE490" s="90">
        <v>36947</v>
      </c>
      <c r="AF490" s="92">
        <v>51730</v>
      </c>
      <c r="AI490" s="253"/>
    </row>
    <row r="491" spans="1:35" s="3" customFormat="1" ht="90" customHeight="1" thickBot="1">
      <c r="A491" s="278"/>
      <c r="B491" s="267"/>
      <c r="C491" s="166"/>
      <c r="D491" s="181"/>
      <c r="E491" s="167"/>
      <c r="F491" s="267"/>
      <c r="G491" s="267"/>
      <c r="H491" s="311"/>
      <c r="I491" s="311"/>
      <c r="J491" s="311"/>
      <c r="K491" s="311"/>
      <c r="L491" s="312"/>
      <c r="M491" s="41" t="s">
        <v>3023</v>
      </c>
      <c r="N491" s="67"/>
      <c r="O491" s="66"/>
      <c r="P491" s="288" t="s">
        <v>3024</v>
      </c>
      <c r="Q491" s="272"/>
      <c r="R491" s="272"/>
      <c r="S491" s="273"/>
      <c r="T491" s="274" t="s">
        <v>11</v>
      </c>
      <c r="U491" s="275"/>
      <c r="V491" s="276"/>
      <c r="W491" s="90">
        <v>35362</v>
      </c>
      <c r="X491" s="92">
        <f t="shared" si="81"/>
        <v>50920</v>
      </c>
      <c r="Y491" s="90">
        <v>31949</v>
      </c>
      <c r="Z491" s="92">
        <f t="shared" si="82"/>
        <v>46010</v>
      </c>
      <c r="AA491" s="195" t="s">
        <v>1568</v>
      </c>
      <c r="AB491" s="137">
        <f t="shared" si="84"/>
        <v>-9.6516034160963771E-2</v>
      </c>
      <c r="AC491" s="54" t="s">
        <v>3967</v>
      </c>
      <c r="AD491" s="172">
        <f t="shared" si="83"/>
        <v>2.8479095132296406E-2</v>
      </c>
      <c r="AE491" s="90">
        <v>35362</v>
      </c>
      <c r="AF491" s="92">
        <v>49510</v>
      </c>
      <c r="AI491" s="253"/>
    </row>
    <row r="492" spans="1:35" s="3" customFormat="1" ht="90" customHeight="1" thickBot="1">
      <c r="A492" s="345"/>
      <c r="B492" s="328"/>
      <c r="C492" s="166"/>
      <c r="D492" s="181"/>
      <c r="E492" s="167"/>
      <c r="F492" s="328"/>
      <c r="G492" s="328"/>
      <c r="H492" s="329"/>
      <c r="I492" s="329"/>
      <c r="J492" s="329"/>
      <c r="K492" s="329"/>
      <c r="L492" s="330"/>
      <c r="M492" s="41" t="s">
        <v>3246</v>
      </c>
      <c r="N492" s="67"/>
      <c r="O492" s="66"/>
      <c r="P492" s="288" t="s">
        <v>3247</v>
      </c>
      <c r="Q492" s="272"/>
      <c r="R492" s="272"/>
      <c r="S492" s="273"/>
      <c r="T492" s="274" t="s">
        <v>1396</v>
      </c>
      <c r="U492" s="275"/>
      <c r="V492" s="276"/>
      <c r="W492" s="90">
        <v>41857</v>
      </c>
      <c r="X492" s="92">
        <f t="shared" si="81"/>
        <v>60270</v>
      </c>
      <c r="Y492" s="90">
        <v>39975</v>
      </c>
      <c r="Z492" s="92">
        <f t="shared" si="82"/>
        <v>57560</v>
      </c>
      <c r="AA492" s="195" t="s">
        <v>1568</v>
      </c>
      <c r="AB492" s="137">
        <f t="shared" si="84"/>
        <v>-4.496261079389352E-2</v>
      </c>
      <c r="AC492" s="54" t="s">
        <v>3967</v>
      </c>
      <c r="AD492" s="172">
        <f t="shared" si="83"/>
        <v>2.8498293515358375E-2</v>
      </c>
      <c r="AE492" s="90">
        <v>41857</v>
      </c>
      <c r="AF492" s="92">
        <v>58600</v>
      </c>
      <c r="AI492" s="253"/>
    </row>
    <row r="493" spans="1:35" s="3" customFormat="1" ht="106.5" customHeight="1" thickBot="1">
      <c r="A493" s="345"/>
      <c r="B493" s="328"/>
      <c r="C493" s="131"/>
      <c r="D493" s="61"/>
      <c r="E493" s="112"/>
      <c r="F493" s="328"/>
      <c r="G493" s="333"/>
      <c r="H493" s="319" t="s">
        <v>5097</v>
      </c>
      <c r="I493" s="320"/>
      <c r="J493" s="320"/>
      <c r="K493" s="320"/>
      <c r="L493" s="321"/>
      <c r="M493" s="302" t="s">
        <v>1428</v>
      </c>
      <c r="N493" s="272"/>
      <c r="O493" s="273"/>
      <c r="P493" s="288" t="s">
        <v>1427</v>
      </c>
      <c r="Q493" s="334"/>
      <c r="R493" s="334"/>
      <c r="S493" s="335"/>
      <c r="T493" s="274" t="s">
        <v>15</v>
      </c>
      <c r="U493" s="275"/>
      <c r="V493" s="276"/>
      <c r="W493" s="90">
        <v>25603</v>
      </c>
      <c r="X493" s="92">
        <f t="shared" si="81"/>
        <v>36870</v>
      </c>
      <c r="Y493" s="90">
        <v>20483</v>
      </c>
      <c r="Z493" s="92">
        <f t="shared" si="82"/>
        <v>29500</v>
      </c>
      <c r="AA493" s="195" t="s">
        <v>1568</v>
      </c>
      <c r="AB493" s="137">
        <f t="shared" si="84"/>
        <v>-0.19997656524626017</v>
      </c>
      <c r="AC493" s="54" t="s">
        <v>3967</v>
      </c>
      <c r="AD493" s="172">
        <f t="shared" si="83"/>
        <v>2.8738839285714191E-2</v>
      </c>
      <c r="AE493" s="90">
        <v>25603</v>
      </c>
      <c r="AF493" s="92">
        <v>35840</v>
      </c>
      <c r="AI493" s="253"/>
    </row>
    <row r="494" spans="1:35" s="3" customFormat="1" ht="75" customHeight="1" thickBot="1">
      <c r="A494" s="305"/>
      <c r="B494" s="306"/>
      <c r="C494" s="102"/>
      <c r="D494" s="305"/>
      <c r="E494" s="58" t="s">
        <v>1413</v>
      </c>
      <c r="F494" s="307" t="s">
        <v>2480</v>
      </c>
      <c r="G494" s="306"/>
      <c r="H494" s="308" t="s">
        <v>5098</v>
      </c>
      <c r="I494" s="309"/>
      <c r="J494" s="309"/>
      <c r="K494" s="309"/>
      <c r="L494" s="310"/>
      <c r="M494" s="41" t="s">
        <v>2474</v>
      </c>
      <c r="N494" s="67"/>
      <c r="O494" s="66"/>
      <c r="P494" s="288" t="s">
        <v>2477</v>
      </c>
      <c r="Q494" s="272"/>
      <c r="R494" s="272"/>
      <c r="S494" s="273"/>
      <c r="T494" s="274" t="s">
        <v>11</v>
      </c>
      <c r="U494" s="275"/>
      <c r="V494" s="276"/>
      <c r="W494" s="90">
        <v>29886</v>
      </c>
      <c r="X494" s="92">
        <f t="shared" si="81"/>
        <v>43040</v>
      </c>
      <c r="Y494" s="90">
        <v>29590</v>
      </c>
      <c r="Z494" s="92">
        <f t="shared" si="82"/>
        <v>42610</v>
      </c>
      <c r="AA494" s="195" t="s">
        <v>1568</v>
      </c>
      <c r="AB494" s="137">
        <f t="shared" si="84"/>
        <v>-9.9043030181356073E-3</v>
      </c>
      <c r="AC494" s="54" t="s">
        <v>3967</v>
      </c>
      <c r="AD494" s="172">
        <f t="shared" si="83"/>
        <v>2.8680688336520044E-2</v>
      </c>
      <c r="AE494" s="90">
        <v>29886</v>
      </c>
      <c r="AF494" s="92">
        <v>41840</v>
      </c>
      <c r="AI494" s="253"/>
    </row>
    <row r="495" spans="1:35" s="3" customFormat="1" ht="75.75" customHeight="1" thickBot="1">
      <c r="A495" s="278"/>
      <c r="B495" s="267"/>
      <c r="C495" s="131"/>
      <c r="D495" s="278"/>
      <c r="E495" s="112"/>
      <c r="F495" s="267"/>
      <c r="G495" s="267"/>
      <c r="H495" s="311"/>
      <c r="I495" s="311"/>
      <c r="J495" s="311"/>
      <c r="K495" s="311"/>
      <c r="L495" s="312"/>
      <c r="M495" s="41" t="s">
        <v>2475</v>
      </c>
      <c r="N495" s="67"/>
      <c r="O495" s="66"/>
      <c r="P495" s="288" t="s">
        <v>2479</v>
      </c>
      <c r="Q495" s="272"/>
      <c r="R495" s="272"/>
      <c r="S495" s="273"/>
      <c r="T495" s="274" t="s">
        <v>1396</v>
      </c>
      <c r="U495" s="275"/>
      <c r="V495" s="276"/>
      <c r="W495" s="90">
        <v>40309</v>
      </c>
      <c r="X495" s="92">
        <f t="shared" si="81"/>
        <v>58040</v>
      </c>
      <c r="Y495" s="90"/>
      <c r="Z495" s="92">
        <f t="shared" si="82"/>
        <v>0</v>
      </c>
      <c r="AA495" s="196"/>
      <c r="AB495" s="54"/>
      <c r="AC495" s="54" t="s">
        <v>3967</v>
      </c>
      <c r="AD495" s="172">
        <f t="shared" si="83"/>
        <v>2.8530923267765296E-2</v>
      </c>
      <c r="AE495" s="90">
        <v>40309</v>
      </c>
      <c r="AF495" s="92">
        <v>56430</v>
      </c>
      <c r="AI495" s="253"/>
    </row>
    <row r="496" spans="1:35" s="3" customFormat="1" ht="75.75" customHeight="1" thickBot="1">
      <c r="A496" s="278"/>
      <c r="B496" s="267"/>
      <c r="C496" s="131"/>
      <c r="D496" s="112"/>
      <c r="E496" s="112"/>
      <c r="F496" s="267"/>
      <c r="G496" s="267"/>
      <c r="H496" s="311"/>
      <c r="I496" s="311"/>
      <c r="J496" s="311"/>
      <c r="K496" s="311"/>
      <c r="L496" s="312"/>
      <c r="M496" s="41" t="s">
        <v>2476</v>
      </c>
      <c r="N496" s="67"/>
      <c r="O496" s="66"/>
      <c r="P496" s="288" t="s">
        <v>2478</v>
      </c>
      <c r="Q496" s="272"/>
      <c r="R496" s="272"/>
      <c r="S496" s="273"/>
      <c r="T496" s="274" t="s">
        <v>15</v>
      </c>
      <c r="U496" s="275"/>
      <c r="V496" s="276"/>
      <c r="W496" s="90">
        <v>33699</v>
      </c>
      <c r="X496" s="92">
        <f t="shared" si="81"/>
        <v>48530</v>
      </c>
      <c r="Y496" s="90"/>
      <c r="Z496" s="92">
        <f t="shared" si="82"/>
        <v>0</v>
      </c>
      <c r="AA496" s="196"/>
      <c r="AB496" s="54"/>
      <c r="AC496" s="54" t="s">
        <v>3967</v>
      </c>
      <c r="AD496" s="172">
        <f t="shared" si="83"/>
        <v>2.8613819415006292E-2</v>
      </c>
      <c r="AE496" s="90">
        <v>33699</v>
      </c>
      <c r="AF496" s="92">
        <v>47180</v>
      </c>
      <c r="AI496" s="253"/>
    </row>
    <row r="497" spans="1:35" s="3" customFormat="1" ht="75.75" customHeight="1" thickBot="1">
      <c r="A497" s="345"/>
      <c r="B497" s="328"/>
      <c r="C497" s="131"/>
      <c r="D497" s="112"/>
      <c r="E497" s="112"/>
      <c r="F497" s="328"/>
      <c r="G497" s="328"/>
      <c r="H497" s="329"/>
      <c r="I497" s="329"/>
      <c r="J497" s="329"/>
      <c r="K497" s="329"/>
      <c r="L497" s="330"/>
      <c r="M497" s="41" t="s">
        <v>3188</v>
      </c>
      <c r="N497" s="67"/>
      <c r="O497" s="66"/>
      <c r="P497" s="288" t="s">
        <v>3189</v>
      </c>
      <c r="Q497" s="272"/>
      <c r="R497" s="272"/>
      <c r="S497" s="273"/>
      <c r="T497" s="274" t="s">
        <v>1863</v>
      </c>
      <c r="U497" s="275"/>
      <c r="V497" s="276"/>
      <c r="W497" s="90">
        <v>34518</v>
      </c>
      <c r="X497" s="92">
        <f t="shared" si="81"/>
        <v>49710</v>
      </c>
      <c r="Y497" s="90">
        <v>30856</v>
      </c>
      <c r="Z497" s="92">
        <f t="shared" si="82"/>
        <v>44430</v>
      </c>
      <c r="AA497" s="195" t="s">
        <v>1568</v>
      </c>
      <c r="AB497" s="137">
        <f t="shared" ref="AB497:AB500" si="85">Y497/W497-1</f>
        <v>-0.10608957645286521</v>
      </c>
      <c r="AC497" s="54" t="s">
        <v>3967</v>
      </c>
      <c r="AD497" s="172">
        <f t="shared" si="83"/>
        <v>2.8553693358162713E-2</v>
      </c>
      <c r="AE497" s="90">
        <v>34518</v>
      </c>
      <c r="AF497" s="92">
        <v>48330</v>
      </c>
      <c r="AI497" s="253"/>
    </row>
    <row r="498" spans="1:35" s="3" customFormat="1" ht="75" customHeight="1" thickBot="1">
      <c r="A498" s="305"/>
      <c r="B498" s="306"/>
      <c r="C498" s="102"/>
      <c r="D498" s="305"/>
      <c r="E498" s="58" t="s">
        <v>1413</v>
      </c>
      <c r="F498" s="307" t="s">
        <v>2656</v>
      </c>
      <c r="G498" s="306"/>
      <c r="H498" s="308" t="s">
        <v>5099</v>
      </c>
      <c r="I498" s="309"/>
      <c r="J498" s="309"/>
      <c r="K498" s="309"/>
      <c r="L498" s="310"/>
      <c r="M498" s="41" t="s">
        <v>2657</v>
      </c>
      <c r="N498" s="67"/>
      <c r="O498" s="66"/>
      <c r="P498" s="288" t="s">
        <v>2660</v>
      </c>
      <c r="Q498" s="272"/>
      <c r="R498" s="272"/>
      <c r="S498" s="273"/>
      <c r="T498" s="274" t="s">
        <v>11</v>
      </c>
      <c r="U498" s="275"/>
      <c r="V498" s="276"/>
      <c r="W498" s="90">
        <v>38861</v>
      </c>
      <c r="X498" s="92">
        <f t="shared" si="81"/>
        <v>55960</v>
      </c>
      <c r="Y498" s="90">
        <v>34544</v>
      </c>
      <c r="Z498" s="92">
        <f t="shared" si="82"/>
        <v>49740</v>
      </c>
      <c r="AA498" s="195" t="s">
        <v>1568</v>
      </c>
      <c r="AB498" s="137">
        <f t="shared" si="85"/>
        <v>-0.11108823756465347</v>
      </c>
      <c r="AC498" s="54" t="s">
        <v>3967</v>
      </c>
      <c r="AD498" s="172">
        <f t="shared" si="83"/>
        <v>2.8487410402499469E-2</v>
      </c>
      <c r="AE498" s="90">
        <v>38861</v>
      </c>
      <c r="AF498" s="92">
        <v>54410</v>
      </c>
      <c r="AI498" s="253"/>
    </row>
    <row r="499" spans="1:35" s="3" customFormat="1" ht="75.75" customHeight="1" thickBot="1">
      <c r="A499" s="278"/>
      <c r="B499" s="267"/>
      <c r="C499" s="131"/>
      <c r="D499" s="278"/>
      <c r="E499" s="112"/>
      <c r="F499" s="267"/>
      <c r="G499" s="267"/>
      <c r="H499" s="311"/>
      <c r="I499" s="311"/>
      <c r="J499" s="311"/>
      <c r="K499" s="311"/>
      <c r="L499" s="312"/>
      <c r="M499" s="41" t="s">
        <v>2658</v>
      </c>
      <c r="N499" s="67"/>
      <c r="O499" s="66"/>
      <c r="P499" s="288" t="s">
        <v>2661</v>
      </c>
      <c r="Q499" s="272"/>
      <c r="R499" s="272"/>
      <c r="S499" s="273"/>
      <c r="T499" s="274" t="s">
        <v>1396</v>
      </c>
      <c r="U499" s="275"/>
      <c r="V499" s="276"/>
      <c r="W499" s="90">
        <v>50095</v>
      </c>
      <c r="X499" s="92">
        <f t="shared" si="81"/>
        <v>72140</v>
      </c>
      <c r="Y499" s="90">
        <v>49091</v>
      </c>
      <c r="Z499" s="92">
        <f t="shared" si="82"/>
        <v>70690</v>
      </c>
      <c r="AA499" s="195" t="s">
        <v>1568</v>
      </c>
      <c r="AB499" s="137">
        <f t="shared" si="85"/>
        <v>-2.0041920351332454E-2</v>
      </c>
      <c r="AC499" s="54" t="s">
        <v>3967</v>
      </c>
      <c r="AD499" s="172">
        <f t="shared" si="83"/>
        <v>2.866105803507768E-2</v>
      </c>
      <c r="AE499" s="90">
        <v>50095</v>
      </c>
      <c r="AF499" s="92">
        <v>70130</v>
      </c>
      <c r="AI499" s="253"/>
    </row>
    <row r="500" spans="1:35" s="3" customFormat="1" ht="75.75" customHeight="1" thickBot="1">
      <c r="A500" s="345"/>
      <c r="B500" s="328"/>
      <c r="C500" s="131"/>
      <c r="D500" s="112"/>
      <c r="E500" s="112"/>
      <c r="F500" s="328"/>
      <c r="G500" s="328"/>
      <c r="H500" s="329"/>
      <c r="I500" s="329"/>
      <c r="J500" s="329"/>
      <c r="K500" s="329"/>
      <c r="L500" s="330"/>
      <c r="M500" s="41" t="s">
        <v>2659</v>
      </c>
      <c r="N500" s="67"/>
      <c r="O500" s="66"/>
      <c r="P500" s="288" t="s">
        <v>2662</v>
      </c>
      <c r="Q500" s="272"/>
      <c r="R500" s="272"/>
      <c r="S500" s="273"/>
      <c r="T500" s="274" t="s">
        <v>15</v>
      </c>
      <c r="U500" s="275"/>
      <c r="V500" s="276"/>
      <c r="W500" s="90">
        <v>42361</v>
      </c>
      <c r="X500" s="92">
        <f t="shared" si="81"/>
        <v>61000</v>
      </c>
      <c r="Y500" s="90">
        <v>41687</v>
      </c>
      <c r="Z500" s="92">
        <f t="shared" si="82"/>
        <v>60030</v>
      </c>
      <c r="AA500" s="195" t="s">
        <v>1568</v>
      </c>
      <c r="AB500" s="137">
        <f t="shared" si="85"/>
        <v>-1.5910861405538101E-2</v>
      </c>
      <c r="AC500" s="54" t="s">
        <v>3967</v>
      </c>
      <c r="AD500" s="172">
        <f t="shared" si="83"/>
        <v>2.8494351711347177E-2</v>
      </c>
      <c r="AE500" s="90">
        <v>42361</v>
      </c>
      <c r="AF500" s="92">
        <v>59310</v>
      </c>
      <c r="AI500" s="253"/>
    </row>
    <row r="501" spans="1:35" s="3" customFormat="1" ht="75" customHeight="1" thickBot="1">
      <c r="A501" s="305"/>
      <c r="B501" s="306"/>
      <c r="C501" s="102"/>
      <c r="D501" s="305"/>
      <c r="E501" s="58" t="s">
        <v>1413</v>
      </c>
      <c r="F501" s="307" t="s">
        <v>2481</v>
      </c>
      <c r="G501" s="306"/>
      <c r="H501" s="308" t="s">
        <v>5100</v>
      </c>
      <c r="I501" s="309"/>
      <c r="J501" s="309"/>
      <c r="K501" s="309"/>
      <c r="L501" s="310"/>
      <c r="M501" s="41" t="s">
        <v>2482</v>
      </c>
      <c r="N501" s="67"/>
      <c r="O501" s="66"/>
      <c r="P501" s="288" t="s">
        <v>2485</v>
      </c>
      <c r="Q501" s="272"/>
      <c r="R501" s="272"/>
      <c r="S501" s="273"/>
      <c r="T501" s="274" t="s">
        <v>11</v>
      </c>
      <c r="U501" s="275"/>
      <c r="V501" s="276"/>
      <c r="W501" s="90">
        <v>27472</v>
      </c>
      <c r="X501" s="92">
        <f t="shared" si="81"/>
        <v>39560</v>
      </c>
      <c r="Y501" s="90"/>
      <c r="Z501" s="92">
        <f t="shared" si="82"/>
        <v>0</v>
      </c>
      <c r="AA501" s="196"/>
      <c r="AB501" s="54"/>
      <c r="AC501" s="54" t="s">
        <v>3967</v>
      </c>
      <c r="AD501" s="172">
        <f t="shared" si="83"/>
        <v>2.8601144045761862E-2</v>
      </c>
      <c r="AE501" s="90">
        <v>27472</v>
      </c>
      <c r="AF501" s="92">
        <v>38460</v>
      </c>
      <c r="AI501" s="253"/>
    </row>
    <row r="502" spans="1:35" s="3" customFormat="1" ht="75.75" customHeight="1" thickBot="1">
      <c r="A502" s="278"/>
      <c r="B502" s="267"/>
      <c r="C502" s="131"/>
      <c r="D502" s="278"/>
      <c r="E502" s="112"/>
      <c r="F502" s="267"/>
      <c r="G502" s="267"/>
      <c r="H502" s="311"/>
      <c r="I502" s="311"/>
      <c r="J502" s="311"/>
      <c r="K502" s="311"/>
      <c r="L502" s="312"/>
      <c r="M502" s="41" t="s">
        <v>2483</v>
      </c>
      <c r="N502" s="67"/>
      <c r="O502" s="66"/>
      <c r="P502" s="288" t="s">
        <v>2487</v>
      </c>
      <c r="Q502" s="272"/>
      <c r="R502" s="272"/>
      <c r="S502" s="273"/>
      <c r="T502" s="274" t="s">
        <v>1396</v>
      </c>
      <c r="U502" s="275"/>
      <c r="V502" s="276"/>
      <c r="W502" s="90">
        <v>35796</v>
      </c>
      <c r="X502" s="92">
        <f t="shared" si="81"/>
        <v>51550</v>
      </c>
      <c r="Y502" s="90">
        <v>34353</v>
      </c>
      <c r="Z502" s="92">
        <f t="shared" si="82"/>
        <v>49470</v>
      </c>
      <c r="AA502" s="195" t="s">
        <v>1568</v>
      </c>
      <c r="AB502" s="137">
        <f t="shared" ref="AB502:AB503" si="86">Y502/W502-1</f>
        <v>-4.0311766677841088E-2</v>
      </c>
      <c r="AC502" s="54" t="s">
        <v>3967</v>
      </c>
      <c r="AD502" s="172">
        <f t="shared" si="83"/>
        <v>2.8736779086010689E-2</v>
      </c>
      <c r="AE502" s="90">
        <v>35796</v>
      </c>
      <c r="AF502" s="92">
        <v>50110</v>
      </c>
      <c r="AI502" s="253"/>
    </row>
    <row r="503" spans="1:35" s="3" customFormat="1" ht="75.75" customHeight="1" thickBot="1">
      <c r="A503" s="345"/>
      <c r="B503" s="328"/>
      <c r="C503" s="131"/>
      <c r="D503" s="112"/>
      <c r="E503" s="112"/>
      <c r="F503" s="328"/>
      <c r="G503" s="328"/>
      <c r="H503" s="329"/>
      <c r="I503" s="329"/>
      <c r="J503" s="329"/>
      <c r="K503" s="329"/>
      <c r="L503" s="330"/>
      <c r="M503" s="41" t="s">
        <v>2484</v>
      </c>
      <c r="N503" s="67"/>
      <c r="O503" s="66"/>
      <c r="P503" s="288" t="s">
        <v>2486</v>
      </c>
      <c r="Q503" s="272"/>
      <c r="R503" s="272"/>
      <c r="S503" s="273"/>
      <c r="T503" s="274" t="s">
        <v>15</v>
      </c>
      <c r="U503" s="275"/>
      <c r="V503" s="276"/>
      <c r="W503" s="90">
        <v>30410</v>
      </c>
      <c r="X503" s="92">
        <f t="shared" si="81"/>
        <v>43790</v>
      </c>
      <c r="Y503" s="90">
        <v>29460</v>
      </c>
      <c r="Z503" s="92">
        <f t="shared" si="82"/>
        <v>42420</v>
      </c>
      <c r="AA503" s="195" t="s">
        <v>1568</v>
      </c>
      <c r="AB503" s="137">
        <f t="shared" si="86"/>
        <v>-3.1239723775074002E-2</v>
      </c>
      <c r="AC503" s="54" t="s">
        <v>3967</v>
      </c>
      <c r="AD503" s="172">
        <f t="shared" si="83"/>
        <v>2.8658679821470523E-2</v>
      </c>
      <c r="AE503" s="90">
        <v>30410</v>
      </c>
      <c r="AF503" s="92">
        <v>42570</v>
      </c>
      <c r="AI503" s="253"/>
    </row>
    <row r="504" spans="1:35" s="3" customFormat="1" ht="75" customHeight="1" thickBot="1">
      <c r="A504" s="305"/>
      <c r="B504" s="306"/>
      <c r="C504" s="102"/>
      <c r="D504" s="305"/>
      <c r="E504" s="58" t="s">
        <v>1413</v>
      </c>
      <c r="F504" s="307" t="s">
        <v>2663</v>
      </c>
      <c r="G504" s="306"/>
      <c r="H504" s="308" t="s">
        <v>5101</v>
      </c>
      <c r="I504" s="309"/>
      <c r="J504" s="309"/>
      <c r="K504" s="309"/>
      <c r="L504" s="310"/>
      <c r="M504" s="41" t="s">
        <v>2664</v>
      </c>
      <c r="N504" s="67"/>
      <c r="O504" s="66"/>
      <c r="P504" s="288" t="s">
        <v>2667</v>
      </c>
      <c r="Q504" s="272"/>
      <c r="R504" s="272"/>
      <c r="S504" s="273"/>
      <c r="T504" s="274" t="s">
        <v>11</v>
      </c>
      <c r="U504" s="275"/>
      <c r="V504" s="276"/>
      <c r="W504" s="90">
        <v>29025</v>
      </c>
      <c r="X504" s="92">
        <f t="shared" si="81"/>
        <v>41800</v>
      </c>
      <c r="Y504" s="90"/>
      <c r="Z504" s="92">
        <f t="shared" si="82"/>
        <v>0</v>
      </c>
      <c r="AA504" s="196"/>
      <c r="AB504" s="54"/>
      <c r="AC504" s="54" t="s">
        <v>3967</v>
      </c>
      <c r="AD504" s="172">
        <f t="shared" si="83"/>
        <v>2.8543307086614123E-2</v>
      </c>
      <c r="AE504" s="90">
        <v>29025</v>
      </c>
      <c r="AF504" s="92">
        <v>40640</v>
      </c>
      <c r="AI504" s="253"/>
    </row>
    <row r="505" spans="1:35" s="3" customFormat="1" ht="75.75" customHeight="1" thickBot="1">
      <c r="A505" s="278"/>
      <c r="B505" s="267"/>
      <c r="C505" s="131"/>
      <c r="D505" s="278"/>
      <c r="E505" s="112"/>
      <c r="F505" s="267"/>
      <c r="G505" s="267"/>
      <c r="H505" s="311"/>
      <c r="I505" s="311"/>
      <c r="J505" s="311"/>
      <c r="K505" s="311"/>
      <c r="L505" s="312"/>
      <c r="M505" s="41" t="s">
        <v>2665</v>
      </c>
      <c r="N505" s="67"/>
      <c r="O505" s="66"/>
      <c r="P505" s="288" t="s">
        <v>2668</v>
      </c>
      <c r="Q505" s="272"/>
      <c r="R505" s="272"/>
      <c r="S505" s="273"/>
      <c r="T505" s="274" t="s">
        <v>1396</v>
      </c>
      <c r="U505" s="275"/>
      <c r="V505" s="276"/>
      <c r="W505" s="90">
        <v>39706</v>
      </c>
      <c r="X505" s="92">
        <f t="shared" si="81"/>
        <v>57180</v>
      </c>
      <c r="Y505" s="90"/>
      <c r="Z505" s="92">
        <f t="shared" si="82"/>
        <v>0</v>
      </c>
      <c r="AA505" s="196"/>
      <c r="AB505" s="54"/>
      <c r="AC505" s="54" t="s">
        <v>3967</v>
      </c>
      <c r="AD505" s="172">
        <f t="shared" si="83"/>
        <v>2.8602266594711212E-2</v>
      </c>
      <c r="AE505" s="90">
        <v>39706</v>
      </c>
      <c r="AF505" s="92">
        <v>55590</v>
      </c>
      <c r="AI505" s="253"/>
    </row>
    <row r="506" spans="1:35" s="3" customFormat="1" ht="75.75" customHeight="1" thickBot="1">
      <c r="A506" s="345"/>
      <c r="B506" s="328"/>
      <c r="C506" s="131"/>
      <c r="D506" s="112"/>
      <c r="E506" s="112"/>
      <c r="F506" s="328"/>
      <c r="G506" s="328"/>
      <c r="H506" s="329"/>
      <c r="I506" s="329"/>
      <c r="J506" s="329"/>
      <c r="K506" s="329"/>
      <c r="L506" s="330"/>
      <c r="M506" s="41" t="s">
        <v>2666</v>
      </c>
      <c r="N506" s="67"/>
      <c r="O506" s="66"/>
      <c r="P506" s="288" t="s">
        <v>2669</v>
      </c>
      <c r="Q506" s="272"/>
      <c r="R506" s="272"/>
      <c r="S506" s="273"/>
      <c r="T506" s="274" t="s">
        <v>15</v>
      </c>
      <c r="U506" s="275"/>
      <c r="V506" s="276"/>
      <c r="W506" s="90">
        <v>31751</v>
      </c>
      <c r="X506" s="92">
        <f t="shared" si="81"/>
        <v>45720</v>
      </c>
      <c r="Y506" s="90"/>
      <c r="Z506" s="92">
        <f t="shared" si="82"/>
        <v>0</v>
      </c>
      <c r="AA506" s="196"/>
      <c r="AB506" s="54"/>
      <c r="AC506" s="54" t="s">
        <v>3967</v>
      </c>
      <c r="AD506" s="172">
        <f t="shared" si="83"/>
        <v>2.857142857142847E-2</v>
      </c>
      <c r="AE506" s="90">
        <v>31751</v>
      </c>
      <c r="AF506" s="92">
        <v>44450</v>
      </c>
      <c r="AI506" s="253"/>
    </row>
    <row r="507" spans="1:35" s="3" customFormat="1" ht="75" customHeight="1" thickBot="1">
      <c r="A507" s="305"/>
      <c r="B507" s="306"/>
      <c r="C507" s="102"/>
      <c r="D507" s="305"/>
      <c r="E507" s="58" t="s">
        <v>1413</v>
      </c>
      <c r="F507" s="307" t="s">
        <v>2491</v>
      </c>
      <c r="G507" s="306"/>
      <c r="H507" s="308" t="s">
        <v>5102</v>
      </c>
      <c r="I507" s="309"/>
      <c r="J507" s="309"/>
      <c r="K507" s="309"/>
      <c r="L507" s="310"/>
      <c r="M507" s="41" t="s">
        <v>2488</v>
      </c>
      <c r="N507" s="67"/>
      <c r="O507" s="66"/>
      <c r="P507" s="288" t="s">
        <v>2492</v>
      </c>
      <c r="Q507" s="272"/>
      <c r="R507" s="272"/>
      <c r="S507" s="273"/>
      <c r="T507" s="274" t="s">
        <v>11</v>
      </c>
      <c r="U507" s="275"/>
      <c r="V507" s="276"/>
      <c r="W507" s="90">
        <v>36452</v>
      </c>
      <c r="X507" s="92">
        <f t="shared" si="81"/>
        <v>52490</v>
      </c>
      <c r="Y507" s="90">
        <v>32258</v>
      </c>
      <c r="Z507" s="92">
        <f t="shared" si="82"/>
        <v>46450</v>
      </c>
      <c r="AA507" s="195" t="s">
        <v>1568</v>
      </c>
      <c r="AB507" s="137">
        <f t="shared" ref="AB507" si="87">Y507/W507-1</f>
        <v>-0.11505541534072206</v>
      </c>
      <c r="AC507" s="54" t="s">
        <v>3967</v>
      </c>
      <c r="AD507" s="172">
        <f t="shared" si="83"/>
        <v>2.8610621203213782E-2</v>
      </c>
      <c r="AE507" s="90">
        <v>36452</v>
      </c>
      <c r="AF507" s="92">
        <v>51030</v>
      </c>
      <c r="AI507" s="253"/>
    </row>
    <row r="508" spans="1:35" s="3" customFormat="1" ht="75.75" customHeight="1" thickBot="1">
      <c r="A508" s="278"/>
      <c r="B508" s="267"/>
      <c r="C508" s="131"/>
      <c r="D508" s="278"/>
      <c r="E508" s="112"/>
      <c r="F508" s="267"/>
      <c r="G508" s="267"/>
      <c r="H508" s="311"/>
      <c r="I508" s="311"/>
      <c r="J508" s="311"/>
      <c r="K508" s="311"/>
      <c r="L508" s="312"/>
      <c r="M508" s="41" t="s">
        <v>2489</v>
      </c>
      <c r="N508" s="67"/>
      <c r="O508" s="66"/>
      <c r="P508" s="288" t="s">
        <v>2493</v>
      </c>
      <c r="Q508" s="272"/>
      <c r="R508" s="272"/>
      <c r="S508" s="273"/>
      <c r="T508" s="274" t="s">
        <v>1396</v>
      </c>
      <c r="U508" s="275"/>
      <c r="V508" s="276"/>
      <c r="W508" s="90">
        <v>48576</v>
      </c>
      <c r="X508" s="92">
        <f t="shared" si="81"/>
        <v>69950</v>
      </c>
      <c r="Y508" s="90"/>
      <c r="Z508" s="92">
        <f t="shared" si="82"/>
        <v>0</v>
      </c>
      <c r="AA508" s="196"/>
      <c r="AB508" s="54"/>
      <c r="AC508" s="54" t="s">
        <v>3967</v>
      </c>
      <c r="AD508" s="172">
        <f t="shared" si="83"/>
        <v>2.8525216879870641E-2</v>
      </c>
      <c r="AE508" s="90">
        <v>48576</v>
      </c>
      <c r="AF508" s="92">
        <v>68010</v>
      </c>
      <c r="AI508" s="253"/>
    </row>
    <row r="509" spans="1:35" s="3" customFormat="1" ht="75.75" customHeight="1" thickBot="1">
      <c r="A509" s="345"/>
      <c r="B509" s="328"/>
      <c r="C509" s="131"/>
      <c r="D509" s="112"/>
      <c r="E509" s="112"/>
      <c r="F509" s="328"/>
      <c r="G509" s="328"/>
      <c r="H509" s="329"/>
      <c r="I509" s="329"/>
      <c r="J509" s="329"/>
      <c r="K509" s="329"/>
      <c r="L509" s="330"/>
      <c r="M509" s="41" t="s">
        <v>2490</v>
      </c>
      <c r="N509" s="67"/>
      <c r="O509" s="66"/>
      <c r="P509" s="288" t="s">
        <v>2494</v>
      </c>
      <c r="Q509" s="272"/>
      <c r="R509" s="272"/>
      <c r="S509" s="273"/>
      <c r="T509" s="274" t="s">
        <v>15</v>
      </c>
      <c r="U509" s="275"/>
      <c r="V509" s="276"/>
      <c r="W509" s="90">
        <v>37915</v>
      </c>
      <c r="X509" s="92">
        <f t="shared" si="81"/>
        <v>54600</v>
      </c>
      <c r="Y509" s="90">
        <v>34171</v>
      </c>
      <c r="Z509" s="92">
        <f t="shared" si="82"/>
        <v>49210</v>
      </c>
      <c r="AA509" s="195" t="s">
        <v>1568</v>
      </c>
      <c r="AB509" s="137">
        <f t="shared" ref="AB509:AB513" si="88">Y509/W509-1</f>
        <v>-9.874719767901885E-2</v>
      </c>
      <c r="AC509" s="54" t="s">
        <v>3967</v>
      </c>
      <c r="AD509" s="172">
        <f t="shared" si="83"/>
        <v>2.8636021100226117E-2</v>
      </c>
      <c r="AE509" s="90">
        <v>37915</v>
      </c>
      <c r="AF509" s="92">
        <v>53080</v>
      </c>
      <c r="AI509" s="253"/>
    </row>
    <row r="510" spans="1:35" s="3" customFormat="1" ht="75" customHeight="1" thickBot="1">
      <c r="A510" s="305"/>
      <c r="B510" s="306"/>
      <c r="C510" s="102"/>
      <c r="D510" s="305"/>
      <c r="E510" s="58" t="s">
        <v>1413</v>
      </c>
      <c r="F510" s="307" t="s">
        <v>2670</v>
      </c>
      <c r="G510" s="306"/>
      <c r="H510" s="308" t="s">
        <v>5103</v>
      </c>
      <c r="I510" s="309"/>
      <c r="J510" s="309"/>
      <c r="K510" s="309"/>
      <c r="L510" s="310"/>
      <c r="M510" s="41" t="s">
        <v>2671</v>
      </c>
      <c r="N510" s="67"/>
      <c r="O510" s="66"/>
      <c r="P510" s="288" t="s">
        <v>2676</v>
      </c>
      <c r="Q510" s="272"/>
      <c r="R510" s="272"/>
      <c r="S510" s="273"/>
      <c r="T510" s="274" t="s">
        <v>11</v>
      </c>
      <c r="U510" s="275"/>
      <c r="V510" s="276"/>
      <c r="W510" s="90">
        <v>45427</v>
      </c>
      <c r="X510" s="92">
        <f t="shared" si="81"/>
        <v>65410</v>
      </c>
      <c r="Y510" s="90">
        <v>37212</v>
      </c>
      <c r="Z510" s="92">
        <f t="shared" si="82"/>
        <v>53590</v>
      </c>
      <c r="AA510" s="195" t="s">
        <v>1568</v>
      </c>
      <c r="AB510" s="137">
        <f t="shared" si="88"/>
        <v>-0.18083958879080719</v>
      </c>
      <c r="AC510" s="54" t="s">
        <v>3967</v>
      </c>
      <c r="AD510" s="172">
        <f t="shared" si="83"/>
        <v>2.8459119496855312E-2</v>
      </c>
      <c r="AE510" s="90">
        <v>45427</v>
      </c>
      <c r="AF510" s="92">
        <v>63600</v>
      </c>
      <c r="AI510" s="253"/>
    </row>
    <row r="511" spans="1:35" s="3" customFormat="1" ht="75.75" customHeight="1" thickBot="1">
      <c r="A511" s="278"/>
      <c r="B511" s="267"/>
      <c r="C511" s="131"/>
      <c r="D511" s="278"/>
      <c r="E511" s="112"/>
      <c r="F511" s="267"/>
      <c r="G511" s="267"/>
      <c r="H511" s="311"/>
      <c r="I511" s="311"/>
      <c r="J511" s="311"/>
      <c r="K511" s="311"/>
      <c r="L511" s="312"/>
      <c r="M511" s="41" t="s">
        <v>2672</v>
      </c>
      <c r="N511" s="67"/>
      <c r="O511" s="66"/>
      <c r="P511" s="288" t="s">
        <v>2675</v>
      </c>
      <c r="Q511" s="272"/>
      <c r="R511" s="272"/>
      <c r="S511" s="273"/>
      <c r="T511" s="274" t="s">
        <v>1396</v>
      </c>
      <c r="U511" s="275"/>
      <c r="V511" s="276"/>
      <c r="W511" s="90">
        <v>58362</v>
      </c>
      <c r="X511" s="92">
        <f t="shared" si="81"/>
        <v>84040</v>
      </c>
      <c r="Y511" s="90">
        <v>57358</v>
      </c>
      <c r="Z511" s="92">
        <f t="shared" si="82"/>
        <v>82600</v>
      </c>
      <c r="AA511" s="195" t="s">
        <v>1568</v>
      </c>
      <c r="AB511" s="137">
        <f t="shared" si="88"/>
        <v>-1.7202974538226945E-2</v>
      </c>
      <c r="AC511" s="54" t="s">
        <v>3967</v>
      </c>
      <c r="AD511" s="172">
        <f t="shared" si="83"/>
        <v>2.8515481581201874E-2</v>
      </c>
      <c r="AE511" s="90">
        <v>58362</v>
      </c>
      <c r="AF511" s="92">
        <v>81710</v>
      </c>
      <c r="AI511" s="253"/>
    </row>
    <row r="512" spans="1:35" s="3" customFormat="1" ht="75.75" customHeight="1" thickBot="1">
      <c r="A512" s="345"/>
      <c r="B512" s="328"/>
      <c r="C512" s="131"/>
      <c r="D512" s="112"/>
      <c r="E512" s="112"/>
      <c r="F512" s="328"/>
      <c r="G512" s="328"/>
      <c r="H512" s="329"/>
      <c r="I512" s="329"/>
      <c r="J512" s="329"/>
      <c r="K512" s="329"/>
      <c r="L512" s="330"/>
      <c r="M512" s="41" t="s">
        <v>2673</v>
      </c>
      <c r="N512" s="67"/>
      <c r="O512" s="66"/>
      <c r="P512" s="288" t="s">
        <v>2674</v>
      </c>
      <c r="Q512" s="272"/>
      <c r="R512" s="272"/>
      <c r="S512" s="273"/>
      <c r="T512" s="274" t="s">
        <v>15</v>
      </c>
      <c r="U512" s="275"/>
      <c r="V512" s="276"/>
      <c r="W512" s="90">
        <v>46577</v>
      </c>
      <c r="X512" s="92">
        <f t="shared" si="81"/>
        <v>67070</v>
      </c>
      <c r="Y512" s="90">
        <v>42160</v>
      </c>
      <c r="Z512" s="92">
        <f t="shared" si="82"/>
        <v>60710</v>
      </c>
      <c r="AA512" s="195" t="s">
        <v>1568</v>
      </c>
      <c r="AB512" s="137">
        <f t="shared" si="88"/>
        <v>-9.4832213324172909E-2</v>
      </c>
      <c r="AC512" s="54" t="s">
        <v>3967</v>
      </c>
      <c r="AD512" s="172">
        <f t="shared" si="83"/>
        <v>2.8523232633031803E-2</v>
      </c>
      <c r="AE512" s="90">
        <v>46577</v>
      </c>
      <c r="AF512" s="92">
        <v>65210</v>
      </c>
      <c r="AI512" s="253"/>
    </row>
    <row r="513" spans="1:35" s="3" customFormat="1" ht="75" customHeight="1" thickBot="1">
      <c r="A513" s="305"/>
      <c r="B513" s="306"/>
      <c r="C513" s="102"/>
      <c r="D513" s="305"/>
      <c r="E513" s="58" t="s">
        <v>1413</v>
      </c>
      <c r="F513" s="307" t="s">
        <v>2677</v>
      </c>
      <c r="G513" s="306"/>
      <c r="H513" s="308" t="s">
        <v>5104</v>
      </c>
      <c r="I513" s="309"/>
      <c r="J513" s="309"/>
      <c r="K513" s="309"/>
      <c r="L513" s="310"/>
      <c r="M513" s="41" t="s">
        <v>2678</v>
      </c>
      <c r="N513" s="67"/>
      <c r="O513" s="66"/>
      <c r="P513" s="288" t="s">
        <v>2681</v>
      </c>
      <c r="Q513" s="272"/>
      <c r="R513" s="272"/>
      <c r="S513" s="273"/>
      <c r="T513" s="274" t="s">
        <v>11</v>
      </c>
      <c r="U513" s="275"/>
      <c r="V513" s="276"/>
      <c r="W513" s="90">
        <v>35591</v>
      </c>
      <c r="X513" s="92">
        <f t="shared" si="81"/>
        <v>51250</v>
      </c>
      <c r="Y513" s="90">
        <v>31692</v>
      </c>
      <c r="Z513" s="92">
        <f t="shared" si="82"/>
        <v>45640</v>
      </c>
      <c r="AA513" s="195" t="s">
        <v>1568</v>
      </c>
      <c r="AB513" s="137">
        <f t="shared" si="88"/>
        <v>-0.10955016717709531</v>
      </c>
      <c r="AC513" s="54" t="s">
        <v>3967</v>
      </c>
      <c r="AD513" s="172">
        <f t="shared" si="83"/>
        <v>2.8496889424041827E-2</v>
      </c>
      <c r="AE513" s="90">
        <v>35591</v>
      </c>
      <c r="AF513" s="92">
        <v>49830</v>
      </c>
      <c r="AI513" s="253"/>
    </row>
    <row r="514" spans="1:35" s="3" customFormat="1" ht="75.75" customHeight="1" thickBot="1">
      <c r="A514" s="278"/>
      <c r="B514" s="267"/>
      <c r="C514" s="131"/>
      <c r="D514" s="278"/>
      <c r="E514" s="112"/>
      <c r="F514" s="267"/>
      <c r="G514" s="267"/>
      <c r="H514" s="311"/>
      <c r="I514" s="311"/>
      <c r="J514" s="311"/>
      <c r="K514" s="311"/>
      <c r="L514" s="312"/>
      <c r="M514" s="41" t="s">
        <v>2679</v>
      </c>
      <c r="N514" s="67"/>
      <c r="O514" s="66"/>
      <c r="P514" s="288" t="s">
        <v>2683</v>
      </c>
      <c r="Q514" s="272"/>
      <c r="R514" s="272"/>
      <c r="S514" s="273"/>
      <c r="T514" s="274" t="s">
        <v>1396</v>
      </c>
      <c r="U514" s="275"/>
      <c r="V514" s="276"/>
      <c r="W514" s="90">
        <v>47973</v>
      </c>
      <c r="X514" s="92">
        <f t="shared" si="81"/>
        <v>69080</v>
      </c>
      <c r="Y514" s="90"/>
      <c r="Z514" s="92">
        <f t="shared" si="82"/>
        <v>0</v>
      </c>
      <c r="AA514" s="196"/>
      <c r="AB514" s="54"/>
      <c r="AC514" s="54" t="s">
        <v>3967</v>
      </c>
      <c r="AD514" s="172">
        <f t="shared" si="83"/>
        <v>2.8588445503275661E-2</v>
      </c>
      <c r="AE514" s="90">
        <v>47973</v>
      </c>
      <c r="AF514" s="92">
        <v>67160</v>
      </c>
      <c r="AI514" s="253"/>
    </row>
    <row r="515" spans="1:35" s="3" customFormat="1" ht="75.75" customHeight="1" thickBot="1">
      <c r="A515" s="345"/>
      <c r="B515" s="328"/>
      <c r="C515" s="131"/>
      <c r="D515" s="112"/>
      <c r="E515" s="112"/>
      <c r="F515" s="328"/>
      <c r="G515" s="328"/>
      <c r="H515" s="329"/>
      <c r="I515" s="329"/>
      <c r="J515" s="329"/>
      <c r="K515" s="329"/>
      <c r="L515" s="330"/>
      <c r="M515" s="41" t="s">
        <v>2680</v>
      </c>
      <c r="N515" s="67"/>
      <c r="O515" s="66"/>
      <c r="P515" s="288" t="s">
        <v>2682</v>
      </c>
      <c r="Q515" s="272"/>
      <c r="R515" s="272"/>
      <c r="S515" s="273"/>
      <c r="T515" s="274" t="s">
        <v>15</v>
      </c>
      <c r="U515" s="275"/>
      <c r="V515" s="276"/>
      <c r="W515" s="90">
        <v>35967</v>
      </c>
      <c r="X515" s="92">
        <f t="shared" si="81"/>
        <v>51790</v>
      </c>
      <c r="Y515" s="90">
        <v>32223</v>
      </c>
      <c r="Z515" s="92">
        <f t="shared" si="82"/>
        <v>46400</v>
      </c>
      <c r="AA515" s="195" t="s">
        <v>1568</v>
      </c>
      <c r="AB515" s="137">
        <f t="shared" ref="AB515:AB516" si="89">Y515/W515-1</f>
        <v>-0.10409542080240219</v>
      </c>
      <c r="AC515" s="54" t="s">
        <v>3967</v>
      </c>
      <c r="AD515" s="172">
        <f t="shared" si="83"/>
        <v>2.8599801390268187E-2</v>
      </c>
      <c r="AE515" s="90">
        <v>35967</v>
      </c>
      <c r="AF515" s="92">
        <v>50350</v>
      </c>
      <c r="AI515" s="253"/>
    </row>
    <row r="516" spans="1:35" s="3" customFormat="1" ht="75" customHeight="1" thickBot="1">
      <c r="A516" s="305"/>
      <c r="B516" s="306"/>
      <c r="C516" s="102"/>
      <c r="D516" s="305"/>
      <c r="E516" s="58" t="s">
        <v>1413</v>
      </c>
      <c r="F516" s="307" t="s">
        <v>2698</v>
      </c>
      <c r="G516" s="306"/>
      <c r="H516" s="308" t="s">
        <v>5104</v>
      </c>
      <c r="I516" s="309"/>
      <c r="J516" s="309"/>
      <c r="K516" s="309"/>
      <c r="L516" s="310"/>
      <c r="M516" s="41" t="s">
        <v>2699</v>
      </c>
      <c r="N516" s="67"/>
      <c r="O516" s="66"/>
      <c r="P516" s="288" t="s">
        <v>2703</v>
      </c>
      <c r="Q516" s="272"/>
      <c r="R516" s="272"/>
      <c r="S516" s="273"/>
      <c r="T516" s="274" t="s">
        <v>11</v>
      </c>
      <c r="U516" s="275"/>
      <c r="V516" s="276"/>
      <c r="W516" s="90">
        <v>30069</v>
      </c>
      <c r="X516" s="92">
        <f t="shared" si="81"/>
        <v>43300</v>
      </c>
      <c r="Y516" s="90">
        <v>27857</v>
      </c>
      <c r="Z516" s="92">
        <f t="shared" si="82"/>
        <v>40110</v>
      </c>
      <c r="AA516" s="195" t="s">
        <v>1568</v>
      </c>
      <c r="AB516" s="137">
        <f t="shared" si="89"/>
        <v>-7.356413582094512E-2</v>
      </c>
      <c r="AC516" s="54" t="s">
        <v>3967</v>
      </c>
      <c r="AD516" s="172">
        <f t="shared" si="83"/>
        <v>2.8503562945368266E-2</v>
      </c>
      <c r="AE516" s="90">
        <v>30069</v>
      </c>
      <c r="AF516" s="92">
        <v>42100</v>
      </c>
      <c r="AI516" s="253"/>
    </row>
    <row r="517" spans="1:35" s="3" customFormat="1" ht="75.75" customHeight="1" thickBot="1">
      <c r="A517" s="278"/>
      <c r="B517" s="267"/>
      <c r="C517" s="131"/>
      <c r="D517" s="278"/>
      <c r="E517" s="112"/>
      <c r="F517" s="267"/>
      <c r="G517" s="267"/>
      <c r="H517" s="311"/>
      <c r="I517" s="311"/>
      <c r="J517" s="311"/>
      <c r="K517" s="311"/>
      <c r="L517" s="312"/>
      <c r="M517" s="41" t="s">
        <v>2700</v>
      </c>
      <c r="N517" s="67"/>
      <c r="O517" s="66"/>
      <c r="P517" s="288" t="s">
        <v>2704</v>
      </c>
      <c r="Q517" s="272"/>
      <c r="R517" s="272"/>
      <c r="S517" s="273"/>
      <c r="T517" s="274" t="s">
        <v>1396</v>
      </c>
      <c r="U517" s="275"/>
      <c r="V517" s="276"/>
      <c r="W517" s="90">
        <v>41036</v>
      </c>
      <c r="X517" s="92">
        <f t="shared" si="81"/>
        <v>59090</v>
      </c>
      <c r="Y517" s="90"/>
      <c r="Z517" s="92">
        <f t="shared" si="82"/>
        <v>0</v>
      </c>
      <c r="AA517" s="196"/>
      <c r="AB517" s="54"/>
      <c r="AC517" s="54" t="s">
        <v>3967</v>
      </c>
      <c r="AD517" s="172">
        <f t="shared" si="83"/>
        <v>2.8546562228024319E-2</v>
      </c>
      <c r="AE517" s="90">
        <v>41036</v>
      </c>
      <c r="AF517" s="92">
        <v>57450</v>
      </c>
      <c r="AI517" s="253"/>
    </row>
    <row r="518" spans="1:35" s="3" customFormat="1" ht="75.75" customHeight="1" thickBot="1">
      <c r="A518" s="345"/>
      <c r="B518" s="328"/>
      <c r="C518" s="131"/>
      <c r="D518" s="112"/>
      <c r="E518" s="112"/>
      <c r="F518" s="328"/>
      <c r="G518" s="328"/>
      <c r="H518" s="329"/>
      <c r="I518" s="329"/>
      <c r="J518" s="329"/>
      <c r="K518" s="329"/>
      <c r="L518" s="330"/>
      <c r="M518" s="41" t="s">
        <v>2701</v>
      </c>
      <c r="N518" s="67"/>
      <c r="O518" s="66"/>
      <c r="P518" s="288" t="s">
        <v>2702</v>
      </c>
      <c r="Q518" s="272"/>
      <c r="R518" s="272"/>
      <c r="S518" s="273"/>
      <c r="T518" s="274" t="s">
        <v>15</v>
      </c>
      <c r="U518" s="275"/>
      <c r="V518" s="276"/>
      <c r="W518" s="90">
        <v>30351</v>
      </c>
      <c r="X518" s="92">
        <f t="shared" si="81"/>
        <v>43710</v>
      </c>
      <c r="Y518" s="90">
        <v>27563</v>
      </c>
      <c r="Z518" s="92">
        <f t="shared" si="82"/>
        <v>39690</v>
      </c>
      <c r="AA518" s="195" t="s">
        <v>1568</v>
      </c>
      <c r="AB518" s="137">
        <f t="shared" ref="AB518:AB519" si="90">Y518/W518-1</f>
        <v>-9.1858587855424889E-2</v>
      </c>
      <c r="AC518" s="54" t="s">
        <v>3967</v>
      </c>
      <c r="AD518" s="172">
        <f t="shared" si="83"/>
        <v>2.8712638267827773E-2</v>
      </c>
      <c r="AE518" s="90">
        <v>30351</v>
      </c>
      <c r="AF518" s="92">
        <v>42490</v>
      </c>
      <c r="AI518" s="253"/>
    </row>
    <row r="519" spans="1:35" s="3" customFormat="1" ht="75" customHeight="1" thickBot="1">
      <c r="A519" s="305"/>
      <c r="B519" s="306"/>
      <c r="C519" s="102"/>
      <c r="D519" s="305"/>
      <c r="E519" s="58" t="s">
        <v>1413</v>
      </c>
      <c r="F519" s="307" t="s">
        <v>2705</v>
      </c>
      <c r="G519" s="306"/>
      <c r="H519" s="308" t="s">
        <v>5105</v>
      </c>
      <c r="I519" s="309"/>
      <c r="J519" s="309"/>
      <c r="K519" s="309"/>
      <c r="L519" s="310"/>
      <c r="M519" s="41" t="s">
        <v>2706</v>
      </c>
      <c r="N519" s="67"/>
      <c r="O519" s="66"/>
      <c r="P519" s="288" t="s">
        <v>2709</v>
      </c>
      <c r="Q519" s="272"/>
      <c r="R519" s="272"/>
      <c r="S519" s="273"/>
      <c r="T519" s="274" t="s">
        <v>11</v>
      </c>
      <c r="U519" s="275"/>
      <c r="V519" s="276"/>
      <c r="W519" s="90">
        <v>37468</v>
      </c>
      <c r="X519" s="92">
        <f t="shared" si="81"/>
        <v>53950</v>
      </c>
      <c r="Y519" s="90">
        <v>34054</v>
      </c>
      <c r="Z519" s="92">
        <f t="shared" si="82"/>
        <v>49040</v>
      </c>
      <c r="AA519" s="195" t="s">
        <v>1568</v>
      </c>
      <c r="AB519" s="137">
        <f t="shared" si="90"/>
        <v>-9.1117753816590152E-2</v>
      </c>
      <c r="AC519" s="54" t="s">
        <v>3967</v>
      </c>
      <c r="AD519" s="172">
        <f t="shared" si="83"/>
        <v>2.840259245139154E-2</v>
      </c>
      <c r="AE519" s="90">
        <v>37468</v>
      </c>
      <c r="AF519" s="92">
        <v>52460</v>
      </c>
      <c r="AI519" s="253"/>
    </row>
    <row r="520" spans="1:35" s="3" customFormat="1" ht="75.75" customHeight="1" thickBot="1">
      <c r="A520" s="278"/>
      <c r="B520" s="267"/>
      <c r="C520" s="131"/>
      <c r="D520" s="278"/>
      <c r="E520" s="112"/>
      <c r="F520" s="267"/>
      <c r="G520" s="267"/>
      <c r="H520" s="311"/>
      <c r="I520" s="311"/>
      <c r="J520" s="311"/>
      <c r="K520" s="311"/>
      <c r="L520" s="312"/>
      <c r="M520" s="41" t="s">
        <v>2707</v>
      </c>
      <c r="N520" s="67"/>
      <c r="O520" s="66"/>
      <c r="P520" s="288" t="s">
        <v>2711</v>
      </c>
      <c r="Q520" s="272"/>
      <c r="R520" s="272"/>
      <c r="S520" s="273"/>
      <c r="T520" s="274" t="s">
        <v>1396</v>
      </c>
      <c r="U520" s="275"/>
      <c r="V520" s="276"/>
      <c r="W520" s="90">
        <v>48991</v>
      </c>
      <c r="X520" s="92">
        <f t="shared" si="81"/>
        <v>70550</v>
      </c>
      <c r="Y520" s="90"/>
      <c r="Z520" s="92">
        <f t="shared" si="82"/>
        <v>0</v>
      </c>
      <c r="AA520" s="196"/>
      <c r="AB520" s="54"/>
      <c r="AC520" s="54" t="s">
        <v>3967</v>
      </c>
      <c r="AD520" s="172">
        <f t="shared" si="83"/>
        <v>2.8575594109928604E-2</v>
      </c>
      <c r="AE520" s="90">
        <v>48991</v>
      </c>
      <c r="AF520" s="92">
        <v>68590</v>
      </c>
      <c r="AI520" s="253"/>
    </row>
    <row r="521" spans="1:35" s="3" customFormat="1" ht="75.75" customHeight="1" thickBot="1">
      <c r="A521" s="345"/>
      <c r="B521" s="328"/>
      <c r="C521" s="131"/>
      <c r="D521" s="112"/>
      <c r="E521" s="112"/>
      <c r="F521" s="328"/>
      <c r="G521" s="328"/>
      <c r="H521" s="329"/>
      <c r="I521" s="329"/>
      <c r="J521" s="329"/>
      <c r="K521" s="329"/>
      <c r="L521" s="330"/>
      <c r="M521" s="41" t="s">
        <v>2708</v>
      </c>
      <c r="N521" s="67"/>
      <c r="O521" s="66"/>
      <c r="P521" s="288" t="s">
        <v>2710</v>
      </c>
      <c r="Q521" s="272"/>
      <c r="R521" s="272"/>
      <c r="S521" s="273"/>
      <c r="T521" s="274" t="s">
        <v>15</v>
      </c>
      <c r="U521" s="275"/>
      <c r="V521" s="276"/>
      <c r="W521" s="90">
        <v>37412</v>
      </c>
      <c r="X521" s="92">
        <f t="shared" si="81"/>
        <v>53870</v>
      </c>
      <c r="Y521" s="90">
        <v>33918</v>
      </c>
      <c r="Z521" s="92">
        <f t="shared" si="82"/>
        <v>48840</v>
      </c>
      <c r="AA521" s="195" t="s">
        <v>1568</v>
      </c>
      <c r="AB521" s="137">
        <f t="shared" ref="AB521:AB522" si="91">Y521/W521-1</f>
        <v>-9.3392494386827729E-2</v>
      </c>
      <c r="AC521" s="54" t="s">
        <v>3967</v>
      </c>
      <c r="AD521" s="172">
        <f t="shared" si="83"/>
        <v>2.844597174494079E-2</v>
      </c>
      <c r="AE521" s="90">
        <v>37412</v>
      </c>
      <c r="AF521" s="92">
        <v>52380</v>
      </c>
      <c r="AI521" s="253"/>
    </row>
    <row r="522" spans="1:35" s="3" customFormat="1" ht="75" customHeight="1" thickBot="1">
      <c r="A522" s="305"/>
      <c r="B522" s="306"/>
      <c r="C522" s="102"/>
      <c r="D522" s="305"/>
      <c r="E522" s="58" t="s">
        <v>1413</v>
      </c>
      <c r="F522" s="307" t="s">
        <v>2498</v>
      </c>
      <c r="G522" s="306"/>
      <c r="H522" s="308" t="s">
        <v>5106</v>
      </c>
      <c r="I522" s="309"/>
      <c r="J522" s="309"/>
      <c r="K522" s="309"/>
      <c r="L522" s="310"/>
      <c r="M522" s="41" t="s">
        <v>2495</v>
      </c>
      <c r="N522" s="67"/>
      <c r="O522" s="66"/>
      <c r="P522" s="288" t="s">
        <v>2501</v>
      </c>
      <c r="Q522" s="272"/>
      <c r="R522" s="272"/>
      <c r="S522" s="273"/>
      <c r="T522" s="274" t="s">
        <v>11</v>
      </c>
      <c r="U522" s="275"/>
      <c r="V522" s="276"/>
      <c r="W522" s="90">
        <v>38329</v>
      </c>
      <c r="X522" s="92">
        <f t="shared" si="81"/>
        <v>55190</v>
      </c>
      <c r="Y522" s="90">
        <v>34619</v>
      </c>
      <c r="Z522" s="92">
        <f t="shared" si="82"/>
        <v>49850</v>
      </c>
      <c r="AA522" s="195" t="s">
        <v>1568</v>
      </c>
      <c r="AB522" s="137">
        <f t="shared" si="91"/>
        <v>-9.6793550575282383E-2</v>
      </c>
      <c r="AC522" s="54" t="s">
        <v>3967</v>
      </c>
      <c r="AD522" s="172">
        <f t="shared" si="83"/>
        <v>2.851285874021614E-2</v>
      </c>
      <c r="AE522" s="90">
        <v>38329</v>
      </c>
      <c r="AF522" s="92">
        <v>53660</v>
      </c>
      <c r="AI522" s="253"/>
    </row>
    <row r="523" spans="1:35" s="3" customFormat="1" ht="75.75" customHeight="1" thickBot="1">
      <c r="A523" s="278"/>
      <c r="B523" s="267"/>
      <c r="C523" s="131"/>
      <c r="D523" s="278"/>
      <c r="E523" s="112"/>
      <c r="F523" s="267"/>
      <c r="G523" s="267"/>
      <c r="H523" s="311"/>
      <c r="I523" s="311"/>
      <c r="J523" s="311"/>
      <c r="K523" s="311"/>
      <c r="L523" s="312"/>
      <c r="M523" s="41" t="s">
        <v>2496</v>
      </c>
      <c r="N523" s="67"/>
      <c r="O523" s="66"/>
      <c r="P523" s="288" t="s">
        <v>2499</v>
      </c>
      <c r="Q523" s="272"/>
      <c r="R523" s="272"/>
      <c r="S523" s="273"/>
      <c r="T523" s="274" t="s">
        <v>1396</v>
      </c>
      <c r="U523" s="275"/>
      <c r="V523" s="276"/>
      <c r="W523" s="90">
        <v>49594</v>
      </c>
      <c r="X523" s="92">
        <f t="shared" si="81"/>
        <v>71420</v>
      </c>
      <c r="Y523" s="90"/>
      <c r="Z523" s="92">
        <f t="shared" si="82"/>
        <v>0</v>
      </c>
      <c r="AA523" s="196"/>
      <c r="AB523" s="54"/>
      <c r="AC523" s="54" t="s">
        <v>3967</v>
      </c>
      <c r="AD523" s="172">
        <f t="shared" si="83"/>
        <v>2.8661961688031035E-2</v>
      </c>
      <c r="AE523" s="90">
        <v>49594</v>
      </c>
      <c r="AF523" s="92">
        <v>69430</v>
      </c>
      <c r="AI523" s="253"/>
    </row>
    <row r="524" spans="1:35" s="3" customFormat="1" ht="75.75" customHeight="1" thickBot="1">
      <c r="A524" s="278"/>
      <c r="B524" s="267"/>
      <c r="C524" s="131"/>
      <c r="D524" s="112"/>
      <c r="E524" s="112"/>
      <c r="F524" s="267"/>
      <c r="G524" s="267"/>
      <c r="H524" s="311"/>
      <c r="I524" s="311"/>
      <c r="J524" s="311"/>
      <c r="K524" s="311"/>
      <c r="L524" s="312"/>
      <c r="M524" s="41" t="s">
        <v>2497</v>
      </c>
      <c r="N524" s="67"/>
      <c r="O524" s="66"/>
      <c r="P524" s="288" t="s">
        <v>2500</v>
      </c>
      <c r="Q524" s="272"/>
      <c r="R524" s="272"/>
      <c r="S524" s="273"/>
      <c r="T524" s="274" t="s">
        <v>15</v>
      </c>
      <c r="U524" s="275"/>
      <c r="V524" s="276"/>
      <c r="W524" s="90">
        <v>39360</v>
      </c>
      <c r="X524" s="92">
        <f t="shared" si="81"/>
        <v>56680</v>
      </c>
      <c r="Y524" s="90">
        <v>35866</v>
      </c>
      <c r="Z524" s="92">
        <f t="shared" si="82"/>
        <v>51650</v>
      </c>
      <c r="AA524" s="195" t="s">
        <v>1568</v>
      </c>
      <c r="AB524" s="137">
        <f t="shared" ref="AB524:AB526" si="92">Y524/W524-1</f>
        <v>-8.877032520325201E-2</v>
      </c>
      <c r="AC524" s="54" t="s">
        <v>3967</v>
      </c>
      <c r="AD524" s="172">
        <f t="shared" si="83"/>
        <v>2.8675136116152355E-2</v>
      </c>
      <c r="AE524" s="90">
        <v>39360</v>
      </c>
      <c r="AF524" s="92">
        <v>55100</v>
      </c>
      <c r="AI524" s="253"/>
    </row>
    <row r="525" spans="1:35" s="3" customFormat="1" ht="75.75" customHeight="1" thickBot="1">
      <c r="A525" s="345"/>
      <c r="B525" s="328"/>
      <c r="C525" s="131"/>
      <c r="D525" s="112"/>
      <c r="E525" s="112"/>
      <c r="F525" s="328"/>
      <c r="G525" s="328"/>
      <c r="H525" s="329"/>
      <c r="I525" s="329"/>
      <c r="J525" s="329"/>
      <c r="K525" s="329"/>
      <c r="L525" s="330"/>
      <c r="M525" s="41" t="s">
        <v>3982</v>
      </c>
      <c r="N525" s="67"/>
      <c r="O525" s="66"/>
      <c r="P525" s="288" t="s">
        <v>3978</v>
      </c>
      <c r="Q525" s="272"/>
      <c r="R525" s="272"/>
      <c r="S525" s="273"/>
      <c r="T525" s="274" t="s">
        <v>1863</v>
      </c>
      <c r="U525" s="275"/>
      <c r="V525" s="276"/>
      <c r="W525" s="90">
        <v>40896</v>
      </c>
      <c r="X525" s="92">
        <f t="shared" si="81"/>
        <v>58890</v>
      </c>
      <c r="Y525" s="90">
        <v>38392</v>
      </c>
      <c r="Z525" s="92">
        <f t="shared" si="82"/>
        <v>55280</v>
      </c>
      <c r="AA525" s="195" t="s">
        <v>1568</v>
      </c>
      <c r="AB525" s="137">
        <f t="shared" si="92"/>
        <v>-6.1228482003129914E-2</v>
      </c>
      <c r="AC525" s="54" t="s">
        <v>3967</v>
      </c>
      <c r="AD525" s="172">
        <f t="shared" si="83"/>
        <v>2.8646288209607018E-2</v>
      </c>
      <c r="AE525" s="90">
        <v>40896</v>
      </c>
      <c r="AF525" s="92">
        <v>57250</v>
      </c>
      <c r="AI525" s="253"/>
    </row>
    <row r="526" spans="1:35" s="3" customFormat="1" ht="75" customHeight="1" thickBot="1">
      <c r="A526" s="305"/>
      <c r="B526" s="306"/>
      <c r="C526" s="102"/>
      <c r="D526" s="305"/>
      <c r="E526" s="58" t="s">
        <v>1413</v>
      </c>
      <c r="F526" s="307" t="s">
        <v>2505</v>
      </c>
      <c r="G526" s="306"/>
      <c r="H526" s="308" t="s">
        <v>5107</v>
      </c>
      <c r="I526" s="309"/>
      <c r="J526" s="309"/>
      <c r="K526" s="309"/>
      <c r="L526" s="310"/>
      <c r="M526" s="41" t="s">
        <v>2502</v>
      </c>
      <c r="N526" s="67"/>
      <c r="O526" s="66"/>
      <c r="P526" s="288" t="s">
        <v>2506</v>
      </c>
      <c r="Q526" s="272"/>
      <c r="R526" s="272"/>
      <c r="S526" s="273"/>
      <c r="T526" s="274" t="s">
        <v>11</v>
      </c>
      <c r="U526" s="275"/>
      <c r="V526" s="276"/>
      <c r="W526" s="90">
        <v>31083</v>
      </c>
      <c r="X526" s="92">
        <f t="shared" si="81"/>
        <v>44760</v>
      </c>
      <c r="Y526" s="90">
        <v>28561</v>
      </c>
      <c r="Z526" s="92">
        <f t="shared" si="82"/>
        <v>41130</v>
      </c>
      <c r="AA526" s="195" t="s">
        <v>1568</v>
      </c>
      <c r="AB526" s="137">
        <f t="shared" si="92"/>
        <v>-8.1137599330823873E-2</v>
      </c>
      <c r="AC526" s="54" t="s">
        <v>3967</v>
      </c>
      <c r="AD526" s="172">
        <f t="shared" si="83"/>
        <v>2.8492647058823595E-2</v>
      </c>
      <c r="AE526" s="90">
        <v>31083</v>
      </c>
      <c r="AF526" s="92">
        <v>43520</v>
      </c>
      <c r="AI526" s="253"/>
    </row>
    <row r="527" spans="1:35" s="3" customFormat="1" ht="75.75" customHeight="1" thickBot="1">
      <c r="A527" s="278"/>
      <c r="B527" s="267"/>
      <c r="C527" s="131"/>
      <c r="D527" s="278"/>
      <c r="E527" s="112"/>
      <c r="F527" s="267"/>
      <c r="G527" s="267"/>
      <c r="H527" s="311"/>
      <c r="I527" s="311"/>
      <c r="J527" s="311"/>
      <c r="K527" s="311"/>
      <c r="L527" s="312"/>
      <c r="M527" s="41" t="s">
        <v>2503</v>
      </c>
      <c r="N527" s="67"/>
      <c r="O527" s="66"/>
      <c r="P527" s="288" t="s">
        <v>2508</v>
      </c>
      <c r="Q527" s="272"/>
      <c r="R527" s="272"/>
      <c r="S527" s="273"/>
      <c r="T527" s="274" t="s">
        <v>1396</v>
      </c>
      <c r="U527" s="275"/>
      <c r="V527" s="276"/>
      <c r="W527" s="90">
        <v>41750</v>
      </c>
      <c r="X527" s="92">
        <f t="shared" si="81"/>
        <v>60120</v>
      </c>
      <c r="Y527" s="90"/>
      <c r="Z527" s="92">
        <f t="shared" si="82"/>
        <v>0</v>
      </c>
      <c r="AA527" s="196"/>
      <c r="AB527" s="54"/>
      <c r="AC527" s="54" t="s">
        <v>3967</v>
      </c>
      <c r="AD527" s="172">
        <f t="shared" si="83"/>
        <v>2.857142857142847E-2</v>
      </c>
      <c r="AE527" s="90">
        <v>41750</v>
      </c>
      <c r="AF527" s="92">
        <v>58450</v>
      </c>
      <c r="AI527" s="253"/>
    </row>
    <row r="528" spans="1:35" s="3" customFormat="1" ht="75.75" customHeight="1" thickBot="1">
      <c r="A528" s="278"/>
      <c r="B528" s="267"/>
      <c r="C528" s="131"/>
      <c r="D528" s="112"/>
      <c r="E528" s="112"/>
      <c r="F528" s="267"/>
      <c r="G528" s="267"/>
      <c r="H528" s="311"/>
      <c r="I528" s="311"/>
      <c r="J528" s="311"/>
      <c r="K528" s="311"/>
      <c r="L528" s="312"/>
      <c r="M528" s="41" t="s">
        <v>2504</v>
      </c>
      <c r="N528" s="67"/>
      <c r="O528" s="66"/>
      <c r="P528" s="288" t="s">
        <v>2507</v>
      </c>
      <c r="Q528" s="272"/>
      <c r="R528" s="272"/>
      <c r="S528" s="273"/>
      <c r="T528" s="274" t="s">
        <v>15</v>
      </c>
      <c r="U528" s="275"/>
      <c r="V528" s="276"/>
      <c r="W528" s="90">
        <v>32144</v>
      </c>
      <c r="X528" s="92">
        <f t="shared" si="81"/>
        <v>46290</v>
      </c>
      <c r="Y528" s="90">
        <v>29584</v>
      </c>
      <c r="Z528" s="92">
        <f t="shared" si="82"/>
        <v>42600</v>
      </c>
      <c r="AA528" s="195" t="s">
        <v>1568</v>
      </c>
      <c r="AB528" s="137">
        <f t="shared" ref="AB528:AB536" si="93">Y528/W528-1</f>
        <v>-7.9641612742658019E-2</v>
      </c>
      <c r="AC528" s="54" t="s">
        <v>3967</v>
      </c>
      <c r="AD528" s="172">
        <f t="shared" si="83"/>
        <v>2.8666666666666618E-2</v>
      </c>
      <c r="AE528" s="90">
        <v>32144</v>
      </c>
      <c r="AF528" s="92">
        <v>45000</v>
      </c>
      <c r="AI528" s="253"/>
    </row>
    <row r="529" spans="1:35" s="3" customFormat="1" ht="75.75" customHeight="1" thickBot="1">
      <c r="A529" s="345"/>
      <c r="B529" s="328"/>
      <c r="C529" s="131"/>
      <c r="D529" s="112"/>
      <c r="E529" s="112"/>
      <c r="F529" s="328"/>
      <c r="G529" s="328"/>
      <c r="H529" s="329"/>
      <c r="I529" s="329"/>
      <c r="J529" s="329"/>
      <c r="K529" s="329"/>
      <c r="L529" s="330"/>
      <c r="M529" s="41" t="s">
        <v>3186</v>
      </c>
      <c r="N529" s="67"/>
      <c r="O529" s="66"/>
      <c r="P529" s="288" t="s">
        <v>3187</v>
      </c>
      <c r="Q529" s="272"/>
      <c r="R529" s="272"/>
      <c r="S529" s="273"/>
      <c r="T529" s="274" t="s">
        <v>1863</v>
      </c>
      <c r="U529" s="275"/>
      <c r="V529" s="276"/>
      <c r="W529" s="90">
        <v>34891</v>
      </c>
      <c r="X529" s="92">
        <f t="shared" si="81"/>
        <v>50240</v>
      </c>
      <c r="Y529" s="90">
        <v>34064</v>
      </c>
      <c r="Z529" s="92">
        <f t="shared" si="82"/>
        <v>49050</v>
      </c>
      <c r="AA529" s="195" t="s">
        <v>1568</v>
      </c>
      <c r="AB529" s="137">
        <f t="shared" si="93"/>
        <v>-2.3702387435155181E-2</v>
      </c>
      <c r="AC529" s="54" t="s">
        <v>3967</v>
      </c>
      <c r="AD529" s="172">
        <f t="shared" si="83"/>
        <v>2.8454452405322517E-2</v>
      </c>
      <c r="AE529" s="90">
        <v>34891</v>
      </c>
      <c r="AF529" s="92">
        <v>48850</v>
      </c>
      <c r="AI529" s="253"/>
    </row>
    <row r="530" spans="1:35" s="3" customFormat="1" ht="75" customHeight="1" thickBot="1">
      <c r="A530" s="305"/>
      <c r="B530" s="306"/>
      <c r="C530" s="102"/>
      <c r="D530" s="305"/>
      <c r="E530" s="58" t="s">
        <v>1413</v>
      </c>
      <c r="F530" s="307" t="s">
        <v>2684</v>
      </c>
      <c r="G530" s="306"/>
      <c r="H530" s="308" t="s">
        <v>5103</v>
      </c>
      <c r="I530" s="309"/>
      <c r="J530" s="309"/>
      <c r="K530" s="309"/>
      <c r="L530" s="310"/>
      <c r="M530" s="41" t="s">
        <v>2685</v>
      </c>
      <c r="N530" s="67"/>
      <c r="O530" s="66"/>
      <c r="P530" s="288" t="s">
        <v>2688</v>
      </c>
      <c r="Q530" s="272"/>
      <c r="R530" s="272"/>
      <c r="S530" s="273"/>
      <c r="T530" s="274" t="s">
        <v>11</v>
      </c>
      <c r="U530" s="275"/>
      <c r="V530" s="276"/>
      <c r="W530" s="90">
        <v>39904</v>
      </c>
      <c r="X530" s="92">
        <f t="shared" si="81"/>
        <v>57460</v>
      </c>
      <c r="Y530" s="90">
        <v>33376</v>
      </c>
      <c r="Z530" s="92">
        <f t="shared" si="82"/>
        <v>48060</v>
      </c>
      <c r="AA530" s="195" t="s">
        <v>1568</v>
      </c>
      <c r="AB530" s="137">
        <f t="shared" si="93"/>
        <v>-0.16359262229350446</v>
      </c>
      <c r="AC530" s="54" t="s">
        <v>3967</v>
      </c>
      <c r="AD530" s="172">
        <f t="shared" si="83"/>
        <v>2.8458922498657557E-2</v>
      </c>
      <c r="AE530" s="90">
        <v>39904</v>
      </c>
      <c r="AF530" s="92">
        <v>55870</v>
      </c>
      <c r="AI530" s="253"/>
    </row>
    <row r="531" spans="1:35" s="3" customFormat="1" ht="75.75" customHeight="1" thickBot="1">
      <c r="A531" s="278"/>
      <c r="B531" s="267"/>
      <c r="C531" s="131"/>
      <c r="D531" s="278"/>
      <c r="E531" s="112"/>
      <c r="F531" s="267"/>
      <c r="G531" s="267"/>
      <c r="H531" s="311"/>
      <c r="I531" s="311"/>
      <c r="J531" s="311"/>
      <c r="K531" s="311"/>
      <c r="L531" s="312"/>
      <c r="M531" s="41" t="s">
        <v>2686</v>
      </c>
      <c r="N531" s="67"/>
      <c r="O531" s="66"/>
      <c r="P531" s="288" t="s">
        <v>2689</v>
      </c>
      <c r="Q531" s="272"/>
      <c r="R531" s="272"/>
      <c r="S531" s="273"/>
      <c r="T531" s="274" t="s">
        <v>1396</v>
      </c>
      <c r="U531" s="275"/>
      <c r="V531" s="276"/>
      <c r="W531" s="90">
        <v>51425</v>
      </c>
      <c r="X531" s="92">
        <f t="shared" si="81"/>
        <v>74050</v>
      </c>
      <c r="Y531" s="90">
        <v>50421</v>
      </c>
      <c r="Z531" s="92">
        <f t="shared" si="82"/>
        <v>72610</v>
      </c>
      <c r="AA531" s="195" t="s">
        <v>1568</v>
      </c>
      <c r="AB531" s="137">
        <f t="shared" si="93"/>
        <v>-1.952357802625182E-2</v>
      </c>
      <c r="AC531" s="54" t="s">
        <v>3967</v>
      </c>
      <c r="AD531" s="172">
        <f t="shared" si="83"/>
        <v>2.8472222222222232E-2</v>
      </c>
      <c r="AE531" s="90">
        <v>51425</v>
      </c>
      <c r="AF531" s="92">
        <v>72000</v>
      </c>
      <c r="AI531" s="253"/>
    </row>
    <row r="532" spans="1:35" s="3" customFormat="1" ht="75.75" customHeight="1" thickBot="1">
      <c r="A532" s="345"/>
      <c r="B532" s="328"/>
      <c r="C532" s="131"/>
      <c r="D532" s="112"/>
      <c r="E532" s="112"/>
      <c r="F532" s="328"/>
      <c r="G532" s="328"/>
      <c r="H532" s="329"/>
      <c r="I532" s="329"/>
      <c r="J532" s="329"/>
      <c r="K532" s="329"/>
      <c r="L532" s="330"/>
      <c r="M532" s="41" t="s">
        <v>2687</v>
      </c>
      <c r="N532" s="67"/>
      <c r="O532" s="66"/>
      <c r="P532" s="288" t="s">
        <v>2690</v>
      </c>
      <c r="Q532" s="272"/>
      <c r="R532" s="272"/>
      <c r="S532" s="273"/>
      <c r="T532" s="274" t="s">
        <v>15</v>
      </c>
      <c r="U532" s="275"/>
      <c r="V532" s="276"/>
      <c r="W532" s="90">
        <v>40961</v>
      </c>
      <c r="X532" s="92">
        <f t="shared" si="81"/>
        <v>58980</v>
      </c>
      <c r="Y532" s="90">
        <v>37500</v>
      </c>
      <c r="Z532" s="92">
        <f t="shared" si="82"/>
        <v>54000</v>
      </c>
      <c r="AA532" s="195" t="s">
        <v>1568</v>
      </c>
      <c r="AB532" s="137">
        <f t="shared" si="93"/>
        <v>-8.4495007446107273E-2</v>
      </c>
      <c r="AC532" s="54" t="s">
        <v>3967</v>
      </c>
      <c r="AD532" s="172">
        <f t="shared" si="83"/>
        <v>2.8421970357454196E-2</v>
      </c>
      <c r="AE532" s="90">
        <v>40961</v>
      </c>
      <c r="AF532" s="92">
        <v>57350</v>
      </c>
      <c r="AI532" s="253"/>
    </row>
    <row r="533" spans="1:35" s="3" customFormat="1" ht="75" customHeight="1" thickBot="1">
      <c r="A533" s="305"/>
      <c r="B533" s="306"/>
      <c r="C533" s="102"/>
      <c r="D533" s="305"/>
      <c r="E533" s="58" t="s">
        <v>1413</v>
      </c>
      <c r="F533" s="307" t="s">
        <v>2691</v>
      </c>
      <c r="G533" s="306"/>
      <c r="H533" s="308" t="s">
        <v>5108</v>
      </c>
      <c r="I533" s="309"/>
      <c r="J533" s="309"/>
      <c r="K533" s="309"/>
      <c r="L533" s="310"/>
      <c r="M533" s="41" t="s">
        <v>2692</v>
      </c>
      <c r="N533" s="67"/>
      <c r="O533" s="66"/>
      <c r="P533" s="288" t="s">
        <v>2695</v>
      </c>
      <c r="Q533" s="272"/>
      <c r="R533" s="272"/>
      <c r="S533" s="273"/>
      <c r="T533" s="274" t="s">
        <v>11</v>
      </c>
      <c r="U533" s="275"/>
      <c r="V533" s="276"/>
      <c r="W533" s="90">
        <v>47304</v>
      </c>
      <c r="X533" s="92">
        <f t="shared" si="81"/>
        <v>68120</v>
      </c>
      <c r="Y533" s="90">
        <v>39573</v>
      </c>
      <c r="Z533" s="92">
        <f t="shared" si="82"/>
        <v>56990</v>
      </c>
      <c r="AA533" s="195" t="s">
        <v>1568</v>
      </c>
      <c r="AB533" s="137">
        <f t="shared" si="93"/>
        <v>-0.16343226788432264</v>
      </c>
      <c r="AC533" s="54" t="s">
        <v>3967</v>
      </c>
      <c r="AD533" s="172">
        <f t="shared" si="83"/>
        <v>2.8536916805073309E-2</v>
      </c>
      <c r="AE533" s="90">
        <v>47304</v>
      </c>
      <c r="AF533" s="92">
        <v>66230</v>
      </c>
      <c r="AI533" s="253"/>
    </row>
    <row r="534" spans="1:35" s="3" customFormat="1" ht="75.75" customHeight="1" thickBot="1">
      <c r="A534" s="278"/>
      <c r="B534" s="267"/>
      <c r="C534" s="131"/>
      <c r="D534" s="278"/>
      <c r="E534" s="112"/>
      <c r="F534" s="267"/>
      <c r="G534" s="267"/>
      <c r="H534" s="311"/>
      <c r="I534" s="311"/>
      <c r="J534" s="311"/>
      <c r="K534" s="311"/>
      <c r="L534" s="312"/>
      <c r="M534" s="41" t="s">
        <v>2693</v>
      </c>
      <c r="N534" s="67"/>
      <c r="O534" s="66"/>
      <c r="P534" s="288" t="s">
        <v>2696</v>
      </c>
      <c r="Q534" s="272"/>
      <c r="R534" s="272"/>
      <c r="S534" s="273"/>
      <c r="T534" s="274" t="s">
        <v>1396</v>
      </c>
      <c r="U534" s="275"/>
      <c r="V534" s="276"/>
      <c r="W534" s="90">
        <v>59380</v>
      </c>
      <c r="X534" s="92">
        <f t="shared" si="81"/>
        <v>85510</v>
      </c>
      <c r="Y534" s="90">
        <v>58376</v>
      </c>
      <c r="Z534" s="92">
        <f t="shared" si="82"/>
        <v>84060</v>
      </c>
      <c r="AA534" s="195" t="s">
        <v>1568</v>
      </c>
      <c r="AB534" s="137">
        <f t="shared" si="93"/>
        <v>-1.6908049848433859E-2</v>
      </c>
      <c r="AC534" s="54" t="s">
        <v>3967</v>
      </c>
      <c r="AD534" s="172">
        <f t="shared" si="83"/>
        <v>2.8629856850715729E-2</v>
      </c>
      <c r="AE534" s="90">
        <v>59380</v>
      </c>
      <c r="AF534" s="92">
        <v>83130</v>
      </c>
      <c r="AI534" s="253"/>
    </row>
    <row r="535" spans="1:35" s="3" customFormat="1" ht="75.75" customHeight="1" thickBot="1">
      <c r="A535" s="345"/>
      <c r="B535" s="328"/>
      <c r="C535" s="131"/>
      <c r="D535" s="112"/>
      <c r="E535" s="112"/>
      <c r="F535" s="328"/>
      <c r="G535" s="328"/>
      <c r="H535" s="329"/>
      <c r="I535" s="329"/>
      <c r="J535" s="329"/>
      <c r="K535" s="329"/>
      <c r="L535" s="330"/>
      <c r="M535" s="41" t="s">
        <v>2694</v>
      </c>
      <c r="N535" s="67"/>
      <c r="O535" s="66"/>
      <c r="P535" s="288" t="s">
        <v>2697</v>
      </c>
      <c r="Q535" s="272"/>
      <c r="R535" s="272"/>
      <c r="S535" s="273"/>
      <c r="T535" s="274" t="s">
        <v>15</v>
      </c>
      <c r="U535" s="275"/>
      <c r="V535" s="276"/>
      <c r="W535" s="90">
        <v>48022</v>
      </c>
      <c r="X535" s="92">
        <f t="shared" si="81"/>
        <v>69150</v>
      </c>
      <c r="Y535" s="90">
        <v>43855</v>
      </c>
      <c r="Z535" s="92">
        <f t="shared" si="82"/>
        <v>63150</v>
      </c>
      <c r="AA535" s="195" t="s">
        <v>1568</v>
      </c>
      <c r="AB535" s="137">
        <f t="shared" si="93"/>
        <v>-8.6772729165799034E-2</v>
      </c>
      <c r="AC535" s="54" t="s">
        <v>3967</v>
      </c>
      <c r="AD535" s="172">
        <f t="shared" si="83"/>
        <v>2.8558679161088785E-2</v>
      </c>
      <c r="AE535" s="90">
        <v>48022</v>
      </c>
      <c r="AF535" s="92">
        <v>67230</v>
      </c>
      <c r="AI535" s="253"/>
    </row>
    <row r="536" spans="1:35" s="3" customFormat="1" ht="75" customHeight="1" thickBot="1">
      <c r="A536" s="305"/>
      <c r="B536" s="306"/>
      <c r="C536" s="102"/>
      <c r="D536" s="305"/>
      <c r="E536" s="58" t="s">
        <v>1413</v>
      </c>
      <c r="F536" s="307" t="s">
        <v>2512</v>
      </c>
      <c r="G536" s="306"/>
      <c r="H536" s="308" t="s">
        <v>5109</v>
      </c>
      <c r="I536" s="309"/>
      <c r="J536" s="309"/>
      <c r="K536" s="309"/>
      <c r="L536" s="310"/>
      <c r="M536" s="41" t="s">
        <v>2509</v>
      </c>
      <c r="N536" s="67"/>
      <c r="O536" s="66"/>
      <c r="P536" s="288" t="s">
        <v>2515</v>
      </c>
      <c r="Q536" s="272"/>
      <c r="R536" s="272"/>
      <c r="S536" s="273"/>
      <c r="T536" s="274" t="s">
        <v>11</v>
      </c>
      <c r="U536" s="275"/>
      <c r="V536" s="276"/>
      <c r="W536" s="90">
        <v>29060</v>
      </c>
      <c r="X536" s="92">
        <f t="shared" si="81"/>
        <v>41850</v>
      </c>
      <c r="Y536" s="90">
        <v>25727</v>
      </c>
      <c r="Z536" s="92">
        <f t="shared" si="82"/>
        <v>37050</v>
      </c>
      <c r="AA536" s="195" t="s">
        <v>1568</v>
      </c>
      <c r="AB536" s="137">
        <f t="shared" si="93"/>
        <v>-0.11469373709566411</v>
      </c>
      <c r="AC536" s="54" t="s">
        <v>3967</v>
      </c>
      <c r="AD536" s="172">
        <f t="shared" si="83"/>
        <v>2.8761061946902755E-2</v>
      </c>
      <c r="AE536" s="90">
        <v>29060</v>
      </c>
      <c r="AF536" s="92">
        <v>40680</v>
      </c>
      <c r="AI536" s="253"/>
    </row>
    <row r="537" spans="1:35" s="3" customFormat="1" ht="75.75" customHeight="1" thickBot="1">
      <c r="A537" s="278"/>
      <c r="B537" s="267"/>
      <c r="C537" s="131"/>
      <c r="D537" s="278"/>
      <c r="E537" s="112"/>
      <c r="F537" s="267"/>
      <c r="G537" s="267"/>
      <c r="H537" s="311"/>
      <c r="I537" s="311"/>
      <c r="J537" s="311"/>
      <c r="K537" s="311"/>
      <c r="L537" s="312"/>
      <c r="M537" s="41" t="s">
        <v>2510</v>
      </c>
      <c r="N537" s="67"/>
      <c r="O537" s="66"/>
      <c r="P537" s="288" t="s">
        <v>2513</v>
      </c>
      <c r="Q537" s="272"/>
      <c r="R537" s="272"/>
      <c r="S537" s="273"/>
      <c r="T537" s="274" t="s">
        <v>1396</v>
      </c>
      <c r="U537" s="275"/>
      <c r="V537" s="276"/>
      <c r="W537" s="90">
        <v>36755</v>
      </c>
      <c r="X537" s="92">
        <f t="shared" si="81"/>
        <v>52930</v>
      </c>
      <c r="Y537" s="90"/>
      <c r="Z537" s="92">
        <f t="shared" si="82"/>
        <v>0</v>
      </c>
      <c r="AA537" s="196"/>
      <c r="AB537" s="54"/>
      <c r="AC537" s="54" t="s">
        <v>3967</v>
      </c>
      <c r="AD537" s="172">
        <f t="shared" si="83"/>
        <v>2.8565876408861213E-2</v>
      </c>
      <c r="AE537" s="90">
        <v>36755</v>
      </c>
      <c r="AF537" s="92">
        <v>51460</v>
      </c>
      <c r="AI537" s="253"/>
    </row>
    <row r="538" spans="1:35" s="3" customFormat="1" ht="75.75" customHeight="1" thickBot="1">
      <c r="A538" s="278"/>
      <c r="B538" s="267"/>
      <c r="C538" s="131"/>
      <c r="D538" s="112"/>
      <c r="E538" s="112"/>
      <c r="F538" s="267"/>
      <c r="G538" s="267"/>
      <c r="H538" s="311"/>
      <c r="I538" s="311"/>
      <c r="J538" s="311"/>
      <c r="K538" s="311"/>
      <c r="L538" s="312"/>
      <c r="M538" s="41" t="s">
        <v>2511</v>
      </c>
      <c r="N538" s="67"/>
      <c r="O538" s="66"/>
      <c r="P538" s="288" t="s">
        <v>2514</v>
      </c>
      <c r="Q538" s="272"/>
      <c r="R538" s="272"/>
      <c r="S538" s="273"/>
      <c r="T538" s="274" t="s">
        <v>15</v>
      </c>
      <c r="U538" s="275"/>
      <c r="V538" s="276"/>
      <c r="W538" s="90">
        <v>30417</v>
      </c>
      <c r="X538" s="92">
        <f t="shared" si="81"/>
        <v>43800</v>
      </c>
      <c r="Y538" s="90">
        <v>28339</v>
      </c>
      <c r="Z538" s="92">
        <f t="shared" si="82"/>
        <v>40810</v>
      </c>
      <c r="AA538" s="195" t="s">
        <v>1568</v>
      </c>
      <c r="AB538" s="137">
        <f t="shared" ref="AB538:AB540" si="94">Y538/W538-1</f>
        <v>-6.8317059539073521E-2</v>
      </c>
      <c r="AC538" s="54" t="s">
        <v>3967</v>
      </c>
      <c r="AD538" s="172">
        <f t="shared" si="83"/>
        <v>2.8651949271958577E-2</v>
      </c>
      <c r="AE538" s="90">
        <v>30417</v>
      </c>
      <c r="AF538" s="92">
        <v>42580</v>
      </c>
      <c r="AI538" s="253"/>
    </row>
    <row r="539" spans="1:35" s="3" customFormat="1" ht="75.75" customHeight="1" thickBot="1">
      <c r="A539" s="345"/>
      <c r="B539" s="328"/>
      <c r="C539" s="131"/>
      <c r="D539" s="112"/>
      <c r="E539" s="112"/>
      <c r="F539" s="328"/>
      <c r="G539" s="328"/>
      <c r="H539" s="329"/>
      <c r="I539" s="329"/>
      <c r="J539" s="329"/>
      <c r="K539" s="329"/>
      <c r="L539" s="330"/>
      <c r="M539" s="41" t="s">
        <v>3977</v>
      </c>
      <c r="N539" s="67"/>
      <c r="O539" s="66"/>
      <c r="P539" s="288" t="s">
        <v>3979</v>
      </c>
      <c r="Q539" s="272"/>
      <c r="R539" s="272"/>
      <c r="S539" s="273"/>
      <c r="T539" s="274" t="s">
        <v>1863</v>
      </c>
      <c r="U539" s="275"/>
      <c r="V539" s="276"/>
      <c r="W539" s="90">
        <v>30426</v>
      </c>
      <c r="X539" s="92">
        <f t="shared" si="81"/>
        <v>43810</v>
      </c>
      <c r="Y539" s="90">
        <v>27555</v>
      </c>
      <c r="Z539" s="92">
        <f t="shared" si="82"/>
        <v>39680</v>
      </c>
      <c r="AA539" s="195" t="s">
        <v>1568</v>
      </c>
      <c r="AB539" s="137">
        <f t="shared" si="94"/>
        <v>-9.4360086767895868E-2</v>
      </c>
      <c r="AC539" s="54" t="s">
        <v>3967</v>
      </c>
      <c r="AD539" s="172">
        <f t="shared" si="83"/>
        <v>2.84037558685446E-2</v>
      </c>
      <c r="AE539" s="90">
        <v>30426</v>
      </c>
      <c r="AF539" s="92">
        <v>42600</v>
      </c>
      <c r="AI539" s="253"/>
    </row>
    <row r="540" spans="1:35" s="3" customFormat="1" ht="75" customHeight="1" thickBot="1">
      <c r="A540" s="305"/>
      <c r="B540" s="306"/>
      <c r="C540" s="102"/>
      <c r="D540" s="305"/>
      <c r="E540" s="58" t="s">
        <v>1413</v>
      </c>
      <c r="F540" s="307" t="s">
        <v>2516</v>
      </c>
      <c r="G540" s="306"/>
      <c r="H540" s="308" t="s">
        <v>5110</v>
      </c>
      <c r="I540" s="309"/>
      <c r="J540" s="309"/>
      <c r="K540" s="309"/>
      <c r="L540" s="310"/>
      <c r="M540" s="41" t="s">
        <v>2517</v>
      </c>
      <c r="N540" s="67"/>
      <c r="O540" s="66"/>
      <c r="P540" s="288" t="s">
        <v>2520</v>
      </c>
      <c r="Q540" s="272"/>
      <c r="R540" s="272"/>
      <c r="S540" s="273"/>
      <c r="T540" s="274" t="s">
        <v>11</v>
      </c>
      <c r="U540" s="275"/>
      <c r="V540" s="276"/>
      <c r="W540" s="90">
        <v>21815</v>
      </c>
      <c r="X540" s="92">
        <f t="shared" si="81"/>
        <v>31410</v>
      </c>
      <c r="Y540" s="90">
        <v>19670</v>
      </c>
      <c r="Z540" s="92">
        <f t="shared" si="82"/>
        <v>28320</v>
      </c>
      <c r="AA540" s="195" t="s">
        <v>1568</v>
      </c>
      <c r="AB540" s="137">
        <f t="shared" si="94"/>
        <v>-9.8326839330735716E-2</v>
      </c>
      <c r="AC540" s="54" t="s">
        <v>3967</v>
      </c>
      <c r="AD540" s="172">
        <f t="shared" si="83"/>
        <v>2.8487229862475427E-2</v>
      </c>
      <c r="AE540" s="90">
        <v>21815</v>
      </c>
      <c r="AF540" s="92">
        <v>30540</v>
      </c>
      <c r="AI540" s="253"/>
    </row>
    <row r="541" spans="1:35" s="3" customFormat="1" ht="75.75" customHeight="1" thickBot="1">
      <c r="A541" s="278"/>
      <c r="B541" s="267"/>
      <c r="C541" s="131"/>
      <c r="D541" s="278"/>
      <c r="E541" s="112"/>
      <c r="F541" s="267"/>
      <c r="G541" s="267"/>
      <c r="H541" s="311"/>
      <c r="I541" s="311"/>
      <c r="J541" s="311"/>
      <c r="K541" s="311"/>
      <c r="L541" s="312"/>
      <c r="M541" s="41" t="s">
        <v>2518</v>
      </c>
      <c r="N541" s="67"/>
      <c r="O541" s="66"/>
      <c r="P541" s="288" t="s">
        <v>2522</v>
      </c>
      <c r="Q541" s="272"/>
      <c r="R541" s="272"/>
      <c r="S541" s="273"/>
      <c r="T541" s="274" t="s">
        <v>1396</v>
      </c>
      <c r="U541" s="275"/>
      <c r="V541" s="276"/>
      <c r="W541" s="90">
        <v>28910</v>
      </c>
      <c r="X541" s="92">
        <f t="shared" si="81"/>
        <v>41630</v>
      </c>
      <c r="Y541" s="90"/>
      <c r="Z541" s="92">
        <f t="shared" si="82"/>
        <v>0</v>
      </c>
      <c r="AA541" s="196"/>
      <c r="AB541" s="54"/>
      <c r="AC541" s="54" t="s">
        <v>3967</v>
      </c>
      <c r="AD541" s="172">
        <f t="shared" si="83"/>
        <v>2.8663207314059802E-2</v>
      </c>
      <c r="AE541" s="90">
        <v>28910</v>
      </c>
      <c r="AF541" s="92">
        <v>40470</v>
      </c>
      <c r="AI541" s="253"/>
    </row>
    <row r="542" spans="1:35" s="3" customFormat="1" ht="75.75" customHeight="1" thickBot="1">
      <c r="A542" s="278"/>
      <c r="B542" s="267"/>
      <c r="C542" s="131"/>
      <c r="D542" s="112"/>
      <c r="E542" s="112"/>
      <c r="F542" s="267"/>
      <c r="G542" s="267"/>
      <c r="H542" s="311"/>
      <c r="I542" s="311"/>
      <c r="J542" s="311"/>
      <c r="K542" s="311"/>
      <c r="L542" s="312"/>
      <c r="M542" s="41" t="s">
        <v>2519</v>
      </c>
      <c r="N542" s="67"/>
      <c r="O542" s="66"/>
      <c r="P542" s="288" t="s">
        <v>2521</v>
      </c>
      <c r="Q542" s="272"/>
      <c r="R542" s="272"/>
      <c r="S542" s="273"/>
      <c r="T542" s="274" t="s">
        <v>15</v>
      </c>
      <c r="U542" s="275"/>
      <c r="V542" s="276"/>
      <c r="W542" s="90">
        <v>23202</v>
      </c>
      <c r="X542" s="92">
        <f t="shared" si="81"/>
        <v>33410</v>
      </c>
      <c r="Y542" s="90">
        <v>22056</v>
      </c>
      <c r="Z542" s="92">
        <f t="shared" si="82"/>
        <v>31760</v>
      </c>
      <c r="AA542" s="195" t="s">
        <v>1568</v>
      </c>
      <c r="AB542" s="137">
        <f t="shared" ref="AB542:AB544" si="95">Y542/W542-1</f>
        <v>-4.939229376777865E-2</v>
      </c>
      <c r="AC542" s="54" t="s">
        <v>3967</v>
      </c>
      <c r="AD542" s="172">
        <f t="shared" si="83"/>
        <v>2.8633004926108319E-2</v>
      </c>
      <c r="AE542" s="90">
        <v>23202</v>
      </c>
      <c r="AF542" s="92">
        <v>32480</v>
      </c>
      <c r="AI542" s="253"/>
    </row>
    <row r="543" spans="1:35" s="3" customFormat="1" ht="75.75" customHeight="1" thickBot="1">
      <c r="A543" s="345"/>
      <c r="B543" s="328"/>
      <c r="C543" s="131"/>
      <c r="D543" s="112"/>
      <c r="E543" s="112"/>
      <c r="F543" s="328"/>
      <c r="G543" s="328"/>
      <c r="H543" s="329"/>
      <c r="I543" s="329"/>
      <c r="J543" s="329"/>
      <c r="K543" s="329"/>
      <c r="L543" s="330"/>
      <c r="M543" s="41" t="s">
        <v>3455</v>
      </c>
      <c r="N543" s="67"/>
      <c r="O543" s="66"/>
      <c r="P543" s="288" t="s">
        <v>3456</v>
      </c>
      <c r="Q543" s="272"/>
      <c r="R543" s="272"/>
      <c r="S543" s="273"/>
      <c r="T543" s="274" t="s">
        <v>1863</v>
      </c>
      <c r="U543" s="275"/>
      <c r="V543" s="276"/>
      <c r="W543" s="90">
        <v>24421</v>
      </c>
      <c r="X543" s="92">
        <f t="shared" si="81"/>
        <v>35170</v>
      </c>
      <c r="Y543" s="90">
        <v>23227</v>
      </c>
      <c r="Z543" s="92">
        <f t="shared" si="82"/>
        <v>33450</v>
      </c>
      <c r="AA543" s="195" t="s">
        <v>1568</v>
      </c>
      <c r="AB543" s="137">
        <f t="shared" si="95"/>
        <v>-4.8892346750747273E-2</v>
      </c>
      <c r="AC543" s="54" t="s">
        <v>3967</v>
      </c>
      <c r="AD543" s="172">
        <f t="shared" si="83"/>
        <v>2.8663351857268315E-2</v>
      </c>
      <c r="AE543" s="90">
        <v>24421</v>
      </c>
      <c r="AF543" s="92">
        <v>34190</v>
      </c>
      <c r="AI543" s="253"/>
    </row>
    <row r="544" spans="1:35" s="3" customFormat="1" ht="75" customHeight="1" thickBot="1">
      <c r="A544" s="305"/>
      <c r="B544" s="306"/>
      <c r="C544" s="102"/>
      <c r="D544" s="305"/>
      <c r="E544" s="58" t="s">
        <v>1413</v>
      </c>
      <c r="F544" s="307" t="s">
        <v>2526</v>
      </c>
      <c r="G544" s="306"/>
      <c r="H544" s="308" t="s">
        <v>5111</v>
      </c>
      <c r="I544" s="309"/>
      <c r="J544" s="309"/>
      <c r="K544" s="309"/>
      <c r="L544" s="310"/>
      <c r="M544" s="41" t="s">
        <v>2523</v>
      </c>
      <c r="N544" s="67"/>
      <c r="O544" s="66"/>
      <c r="P544" s="288" t="s">
        <v>2527</v>
      </c>
      <c r="Q544" s="272"/>
      <c r="R544" s="272"/>
      <c r="S544" s="273"/>
      <c r="T544" s="274" t="s">
        <v>11</v>
      </c>
      <c r="U544" s="275"/>
      <c r="V544" s="276"/>
      <c r="W544" s="90">
        <v>36030</v>
      </c>
      <c r="X544" s="92">
        <f t="shared" si="81"/>
        <v>51880</v>
      </c>
      <c r="Y544" s="90">
        <v>32550</v>
      </c>
      <c r="Z544" s="92">
        <f t="shared" si="82"/>
        <v>46870</v>
      </c>
      <c r="AA544" s="195" t="s">
        <v>1568</v>
      </c>
      <c r="AB544" s="137">
        <f t="shared" si="95"/>
        <v>-9.6586178184845939E-2</v>
      </c>
      <c r="AC544" s="54" t="s">
        <v>3967</v>
      </c>
      <c r="AD544" s="172">
        <f t="shared" si="83"/>
        <v>2.8548770816811952E-2</v>
      </c>
      <c r="AE544" s="90">
        <v>36030</v>
      </c>
      <c r="AF544" s="92">
        <v>50440</v>
      </c>
      <c r="AI544" s="253"/>
    </row>
    <row r="545" spans="1:35" s="3" customFormat="1" ht="75.75" customHeight="1" thickBot="1">
      <c r="A545" s="278"/>
      <c r="B545" s="267"/>
      <c r="C545" s="131"/>
      <c r="D545" s="278"/>
      <c r="E545" s="112"/>
      <c r="F545" s="267"/>
      <c r="G545" s="267"/>
      <c r="H545" s="311"/>
      <c r="I545" s="311"/>
      <c r="J545" s="311"/>
      <c r="K545" s="311"/>
      <c r="L545" s="312"/>
      <c r="M545" s="41" t="s">
        <v>2524</v>
      </c>
      <c r="N545" s="67"/>
      <c r="O545" s="66"/>
      <c r="P545" s="288" t="s">
        <v>2528</v>
      </c>
      <c r="Q545" s="272"/>
      <c r="R545" s="272"/>
      <c r="S545" s="273"/>
      <c r="T545" s="274" t="s">
        <v>1396</v>
      </c>
      <c r="U545" s="275"/>
      <c r="V545" s="276"/>
      <c r="W545" s="90">
        <v>45562</v>
      </c>
      <c r="X545" s="92">
        <f t="shared" si="81"/>
        <v>65610</v>
      </c>
      <c r="Y545" s="90"/>
      <c r="Z545" s="92">
        <f t="shared" si="82"/>
        <v>0</v>
      </c>
      <c r="AA545" s="196"/>
      <c r="AB545" s="54"/>
      <c r="AC545" s="54" t="s">
        <v>3967</v>
      </c>
      <c r="AD545" s="172">
        <f t="shared" si="83"/>
        <v>2.8531117730051792E-2</v>
      </c>
      <c r="AE545" s="90">
        <v>45562</v>
      </c>
      <c r="AF545" s="92">
        <v>63790</v>
      </c>
      <c r="AI545" s="253"/>
    </row>
    <row r="546" spans="1:35" s="3" customFormat="1" ht="75.75" customHeight="1" thickBot="1">
      <c r="A546" s="278"/>
      <c r="B546" s="267"/>
      <c r="C546" s="131"/>
      <c r="D546" s="112"/>
      <c r="E546" s="112"/>
      <c r="F546" s="267"/>
      <c r="G546" s="267"/>
      <c r="H546" s="311"/>
      <c r="I546" s="311"/>
      <c r="J546" s="311"/>
      <c r="K546" s="311"/>
      <c r="L546" s="312"/>
      <c r="M546" s="41" t="s">
        <v>2525</v>
      </c>
      <c r="N546" s="67"/>
      <c r="O546" s="66"/>
      <c r="P546" s="288" t="s">
        <v>2529</v>
      </c>
      <c r="Q546" s="272"/>
      <c r="R546" s="272"/>
      <c r="S546" s="273"/>
      <c r="T546" s="274" t="s">
        <v>15</v>
      </c>
      <c r="U546" s="275"/>
      <c r="V546" s="276"/>
      <c r="W546" s="90">
        <v>37543</v>
      </c>
      <c r="X546" s="92">
        <f t="shared" si="81"/>
        <v>54060</v>
      </c>
      <c r="Y546" s="90">
        <v>35001</v>
      </c>
      <c r="Z546" s="92">
        <f t="shared" si="82"/>
        <v>50400</v>
      </c>
      <c r="AA546" s="195" t="s">
        <v>1568</v>
      </c>
      <c r="AB546" s="137">
        <f t="shared" ref="AB546:AB548" si="96">Y546/W546-1</f>
        <v>-6.7709026982393561E-2</v>
      </c>
      <c r="AC546" s="54" t="s">
        <v>3967</v>
      </c>
      <c r="AD546" s="172">
        <f t="shared" si="83"/>
        <v>2.8538812785388057E-2</v>
      </c>
      <c r="AE546" s="90">
        <v>37543</v>
      </c>
      <c r="AF546" s="92">
        <v>52560</v>
      </c>
      <c r="AI546" s="253"/>
    </row>
    <row r="547" spans="1:35" s="3" customFormat="1" ht="75.75" customHeight="1" thickBot="1">
      <c r="A547" s="345"/>
      <c r="B547" s="328"/>
      <c r="C547" s="131"/>
      <c r="D547" s="112"/>
      <c r="E547" s="112"/>
      <c r="F547" s="328"/>
      <c r="G547" s="328"/>
      <c r="H547" s="329"/>
      <c r="I547" s="329"/>
      <c r="J547" s="329"/>
      <c r="K547" s="329"/>
      <c r="L547" s="330"/>
      <c r="M547" s="41" t="s">
        <v>3975</v>
      </c>
      <c r="N547" s="67"/>
      <c r="O547" s="66"/>
      <c r="P547" s="288" t="s">
        <v>3980</v>
      </c>
      <c r="Q547" s="272"/>
      <c r="R547" s="272"/>
      <c r="S547" s="273"/>
      <c r="T547" s="274" t="s">
        <v>1863</v>
      </c>
      <c r="U547" s="275"/>
      <c r="V547" s="276"/>
      <c r="W547" s="90">
        <v>38916</v>
      </c>
      <c r="X547" s="92">
        <f t="shared" si="81"/>
        <v>56040</v>
      </c>
      <c r="Y547" s="90">
        <v>35783</v>
      </c>
      <c r="Z547" s="92">
        <f t="shared" si="82"/>
        <v>51530</v>
      </c>
      <c r="AA547" s="195" t="s">
        <v>1568</v>
      </c>
      <c r="AB547" s="137">
        <f t="shared" si="96"/>
        <v>-8.0506732449378116E-2</v>
      </c>
      <c r="AC547" s="54" t="s">
        <v>3967</v>
      </c>
      <c r="AD547" s="172">
        <f t="shared" si="83"/>
        <v>2.8634361233480066E-2</v>
      </c>
      <c r="AE547" s="90">
        <v>38916</v>
      </c>
      <c r="AF547" s="92">
        <v>54480</v>
      </c>
      <c r="AI547" s="253"/>
    </row>
    <row r="548" spans="1:35" s="3" customFormat="1" ht="75" customHeight="1" thickBot="1">
      <c r="A548" s="305"/>
      <c r="B548" s="306"/>
      <c r="C548" s="102"/>
      <c r="D548" s="305"/>
      <c r="E548" s="58" t="s">
        <v>1413</v>
      </c>
      <c r="F548" s="307" t="s">
        <v>2530</v>
      </c>
      <c r="G548" s="306"/>
      <c r="H548" s="308" t="s">
        <v>5112</v>
      </c>
      <c r="I548" s="309"/>
      <c r="J548" s="309"/>
      <c r="K548" s="309"/>
      <c r="L548" s="310"/>
      <c r="M548" s="41" t="s">
        <v>2531</v>
      </c>
      <c r="N548" s="67"/>
      <c r="O548" s="66"/>
      <c r="P548" s="288" t="s">
        <v>2534</v>
      </c>
      <c r="Q548" s="272"/>
      <c r="R548" s="272"/>
      <c r="S548" s="273"/>
      <c r="T548" s="274" t="s">
        <v>11</v>
      </c>
      <c r="U548" s="275"/>
      <c r="V548" s="276"/>
      <c r="W548" s="90">
        <v>28785</v>
      </c>
      <c r="X548" s="92">
        <f t="shared" ref="X548:X611" si="97">ROUND(W548*1.44/10,0)*10</f>
        <v>41450</v>
      </c>
      <c r="Y548" s="90">
        <v>26492</v>
      </c>
      <c r="Z548" s="92">
        <f t="shared" ref="Z548:Z611" si="98">ROUND(Y548*1.44/10,0)*10</f>
        <v>38150</v>
      </c>
      <c r="AA548" s="195" t="s">
        <v>1568</v>
      </c>
      <c r="AB548" s="137">
        <f t="shared" si="96"/>
        <v>-7.9659544901858559E-2</v>
      </c>
      <c r="AC548" s="54" t="s">
        <v>3967</v>
      </c>
      <c r="AD548" s="172">
        <f t="shared" ref="AD548:AD611" si="99">X548/AF548-1</f>
        <v>2.8535980148883366E-2</v>
      </c>
      <c r="AE548" s="90">
        <v>28785</v>
      </c>
      <c r="AF548" s="92">
        <v>40300</v>
      </c>
      <c r="AI548" s="253"/>
    </row>
    <row r="549" spans="1:35" s="3" customFormat="1" ht="75.75" customHeight="1" thickBot="1">
      <c r="A549" s="278"/>
      <c r="B549" s="267"/>
      <c r="C549" s="131"/>
      <c r="D549" s="278"/>
      <c r="E549" s="112"/>
      <c r="F549" s="267"/>
      <c r="G549" s="267"/>
      <c r="H549" s="311"/>
      <c r="I549" s="311"/>
      <c r="J549" s="311"/>
      <c r="K549" s="311"/>
      <c r="L549" s="312"/>
      <c r="M549" s="41" t="s">
        <v>2532</v>
      </c>
      <c r="N549" s="67"/>
      <c r="O549" s="66"/>
      <c r="P549" s="288" t="s">
        <v>2535</v>
      </c>
      <c r="Q549" s="272"/>
      <c r="R549" s="272"/>
      <c r="S549" s="273"/>
      <c r="T549" s="274" t="s">
        <v>1396</v>
      </c>
      <c r="U549" s="275"/>
      <c r="V549" s="276"/>
      <c r="W549" s="90">
        <v>37718</v>
      </c>
      <c r="X549" s="92">
        <f t="shared" si="97"/>
        <v>54310</v>
      </c>
      <c r="Y549" s="90"/>
      <c r="Z549" s="92">
        <f t="shared" si="98"/>
        <v>0</v>
      </c>
      <c r="AA549" s="196"/>
      <c r="AB549" s="54"/>
      <c r="AC549" s="54" t="s">
        <v>3967</v>
      </c>
      <c r="AD549" s="172">
        <f t="shared" si="99"/>
        <v>2.840371141829201E-2</v>
      </c>
      <c r="AE549" s="90">
        <v>37718</v>
      </c>
      <c r="AF549" s="92">
        <v>52810</v>
      </c>
      <c r="AI549" s="253"/>
    </row>
    <row r="550" spans="1:35" s="3" customFormat="1" ht="75.75" customHeight="1" thickBot="1">
      <c r="A550" s="278"/>
      <c r="B550" s="267"/>
      <c r="C550" s="131"/>
      <c r="D550" s="112"/>
      <c r="E550" s="112"/>
      <c r="F550" s="267"/>
      <c r="G550" s="267"/>
      <c r="H550" s="311"/>
      <c r="I550" s="311"/>
      <c r="J550" s="311"/>
      <c r="K550" s="311"/>
      <c r="L550" s="312"/>
      <c r="M550" s="41" t="s">
        <v>2533</v>
      </c>
      <c r="N550" s="67"/>
      <c r="O550" s="66"/>
      <c r="P550" s="288" t="s">
        <v>2536</v>
      </c>
      <c r="Q550" s="272"/>
      <c r="R550" s="272"/>
      <c r="S550" s="273"/>
      <c r="T550" s="274" t="s">
        <v>15</v>
      </c>
      <c r="U550" s="275"/>
      <c r="V550" s="276"/>
      <c r="W550" s="90">
        <v>30328</v>
      </c>
      <c r="X550" s="92">
        <f t="shared" si="97"/>
        <v>43670</v>
      </c>
      <c r="Y550" s="90">
        <v>28719</v>
      </c>
      <c r="Z550" s="92">
        <f t="shared" si="98"/>
        <v>41360</v>
      </c>
      <c r="AA550" s="195" t="s">
        <v>1568</v>
      </c>
      <c r="AB550" s="137">
        <f t="shared" ref="AB550:AB561" si="100">Y550/W550-1</f>
        <v>-5.3053284093906639E-2</v>
      </c>
      <c r="AC550" s="54" t="s">
        <v>3967</v>
      </c>
      <c r="AD550" s="172">
        <f t="shared" si="99"/>
        <v>2.8497409326424972E-2</v>
      </c>
      <c r="AE550" s="90">
        <v>30328</v>
      </c>
      <c r="AF550" s="92">
        <v>42460</v>
      </c>
      <c r="AI550" s="253"/>
    </row>
    <row r="551" spans="1:35" s="3" customFormat="1" ht="75.75" customHeight="1" thickBot="1">
      <c r="A551" s="345"/>
      <c r="B551" s="328"/>
      <c r="C551" s="131"/>
      <c r="D551" s="112"/>
      <c r="E551" s="112"/>
      <c r="F551" s="328"/>
      <c r="G551" s="328"/>
      <c r="H551" s="329"/>
      <c r="I551" s="329"/>
      <c r="J551" s="329"/>
      <c r="K551" s="329"/>
      <c r="L551" s="330"/>
      <c r="M551" s="41" t="s">
        <v>3976</v>
      </c>
      <c r="N551" s="67"/>
      <c r="O551" s="66"/>
      <c r="P551" s="288" t="s">
        <v>3981</v>
      </c>
      <c r="Q551" s="272"/>
      <c r="R551" s="272"/>
      <c r="S551" s="273"/>
      <c r="T551" s="274" t="s">
        <v>1863</v>
      </c>
      <c r="U551" s="275"/>
      <c r="V551" s="276"/>
      <c r="W551" s="90">
        <v>32911</v>
      </c>
      <c r="X551" s="92">
        <f t="shared" si="97"/>
        <v>47390</v>
      </c>
      <c r="Y551" s="90">
        <v>31455</v>
      </c>
      <c r="Z551" s="92">
        <f t="shared" si="98"/>
        <v>45300</v>
      </c>
      <c r="AA551" s="195" t="s">
        <v>1568</v>
      </c>
      <c r="AB551" s="137">
        <f t="shared" si="100"/>
        <v>-4.4240527483212277E-2</v>
      </c>
      <c r="AC551" s="54" t="s">
        <v>3967</v>
      </c>
      <c r="AD551" s="172">
        <f t="shared" si="99"/>
        <v>2.842881944444442E-2</v>
      </c>
      <c r="AE551" s="90">
        <v>32911</v>
      </c>
      <c r="AF551" s="92">
        <v>46080</v>
      </c>
      <c r="AI551" s="253"/>
    </row>
    <row r="552" spans="1:35" s="3" customFormat="1" ht="75" customHeight="1" thickBot="1">
      <c r="A552" s="305"/>
      <c r="B552" s="306"/>
      <c r="C552" s="102"/>
      <c r="D552" s="305"/>
      <c r="E552" s="58" t="s">
        <v>1413</v>
      </c>
      <c r="F552" s="307" t="s">
        <v>2540</v>
      </c>
      <c r="G552" s="306"/>
      <c r="H552" s="308" t="s">
        <v>5113</v>
      </c>
      <c r="I552" s="309"/>
      <c r="J552" s="309"/>
      <c r="K552" s="309"/>
      <c r="L552" s="310"/>
      <c r="M552" s="41" t="s">
        <v>2537</v>
      </c>
      <c r="N552" s="67"/>
      <c r="O552" s="66"/>
      <c r="P552" s="288" t="s">
        <v>2541</v>
      </c>
      <c r="Q552" s="272"/>
      <c r="R552" s="272"/>
      <c r="S552" s="273"/>
      <c r="T552" s="274" t="s">
        <v>11</v>
      </c>
      <c r="U552" s="275"/>
      <c r="V552" s="276"/>
      <c r="W552" s="90">
        <v>18807</v>
      </c>
      <c r="X552" s="92">
        <f t="shared" si="97"/>
        <v>27080</v>
      </c>
      <c r="Y552" s="90">
        <v>17157</v>
      </c>
      <c r="Z552" s="92">
        <f t="shared" si="98"/>
        <v>24710</v>
      </c>
      <c r="AA552" s="195" t="s">
        <v>1568</v>
      </c>
      <c r="AB552" s="137">
        <f t="shared" si="100"/>
        <v>-8.7733290795980245E-2</v>
      </c>
      <c r="AC552" s="54" t="s">
        <v>3967</v>
      </c>
      <c r="AD552" s="172">
        <f t="shared" si="99"/>
        <v>2.8484618306114706E-2</v>
      </c>
      <c r="AE552" s="90">
        <v>18807</v>
      </c>
      <c r="AF552" s="92">
        <v>26330</v>
      </c>
      <c r="AI552" s="253"/>
    </row>
    <row r="553" spans="1:35" s="3" customFormat="1" ht="75.75" customHeight="1" thickBot="1">
      <c r="A553" s="278"/>
      <c r="B553" s="267"/>
      <c r="C553" s="131"/>
      <c r="D553" s="278"/>
      <c r="E553" s="112"/>
      <c r="F553" s="267"/>
      <c r="G553" s="267"/>
      <c r="H553" s="311"/>
      <c r="I553" s="311"/>
      <c r="J553" s="311"/>
      <c r="K553" s="311"/>
      <c r="L553" s="312"/>
      <c r="M553" s="41" t="s">
        <v>2538</v>
      </c>
      <c r="N553" s="67"/>
      <c r="O553" s="66"/>
      <c r="P553" s="288" t="s">
        <v>2543</v>
      </c>
      <c r="Q553" s="272"/>
      <c r="R553" s="272"/>
      <c r="S553" s="273"/>
      <c r="T553" s="274" t="s">
        <v>1396</v>
      </c>
      <c r="U553" s="275"/>
      <c r="V553" s="276"/>
      <c r="W553" s="90">
        <v>23287</v>
      </c>
      <c r="X553" s="92">
        <f t="shared" si="97"/>
        <v>33530</v>
      </c>
      <c r="Y553" s="90">
        <v>21843</v>
      </c>
      <c r="Z553" s="92">
        <f t="shared" si="98"/>
        <v>31450</v>
      </c>
      <c r="AA553" s="195" t="s">
        <v>1568</v>
      </c>
      <c r="AB553" s="137">
        <f t="shared" si="100"/>
        <v>-6.2008846137329821E-2</v>
      </c>
      <c r="AC553" s="54" t="s">
        <v>3967</v>
      </c>
      <c r="AD553" s="172">
        <f t="shared" si="99"/>
        <v>2.8527607361963137E-2</v>
      </c>
      <c r="AE553" s="90">
        <v>23287</v>
      </c>
      <c r="AF553" s="92">
        <v>32600</v>
      </c>
      <c r="AI553" s="253"/>
    </row>
    <row r="554" spans="1:35" s="3" customFormat="1" ht="75.75" customHeight="1" thickBot="1">
      <c r="A554" s="279"/>
      <c r="B554" s="280"/>
      <c r="C554" s="131"/>
      <c r="D554" s="112"/>
      <c r="E554" s="112"/>
      <c r="F554" s="280"/>
      <c r="G554" s="280"/>
      <c r="H554" s="329"/>
      <c r="I554" s="329"/>
      <c r="J554" s="329"/>
      <c r="K554" s="329"/>
      <c r="L554" s="330"/>
      <c r="M554" s="41" t="s">
        <v>2539</v>
      </c>
      <c r="N554" s="67"/>
      <c r="O554" s="66"/>
      <c r="P554" s="288" t="s">
        <v>2542</v>
      </c>
      <c r="Q554" s="272"/>
      <c r="R554" s="272"/>
      <c r="S554" s="273"/>
      <c r="T554" s="274" t="s">
        <v>15</v>
      </c>
      <c r="U554" s="275"/>
      <c r="V554" s="276"/>
      <c r="W554" s="90">
        <v>19242</v>
      </c>
      <c r="X554" s="92">
        <f t="shared" si="97"/>
        <v>27710</v>
      </c>
      <c r="Y554" s="90">
        <v>17146</v>
      </c>
      <c r="Z554" s="92">
        <f t="shared" si="98"/>
        <v>24690</v>
      </c>
      <c r="AA554" s="195" t="s">
        <v>1568</v>
      </c>
      <c r="AB554" s="137">
        <f t="shared" si="100"/>
        <v>-0.10892838582267961</v>
      </c>
      <c r="AC554" s="54" t="s">
        <v>3967</v>
      </c>
      <c r="AD554" s="172">
        <f t="shared" si="99"/>
        <v>2.8582034149962965E-2</v>
      </c>
      <c r="AE554" s="90">
        <v>19242</v>
      </c>
      <c r="AF554" s="92">
        <v>26940</v>
      </c>
      <c r="AI554" s="253"/>
    </row>
    <row r="555" spans="1:35" s="3" customFormat="1" ht="75" customHeight="1" thickBot="1">
      <c r="A555" s="305"/>
      <c r="B555" s="306"/>
      <c r="C555" s="102"/>
      <c r="D555" s="305"/>
      <c r="E555" s="58" t="s">
        <v>1413</v>
      </c>
      <c r="F555" s="307" t="s">
        <v>2712</v>
      </c>
      <c r="G555" s="306"/>
      <c r="H555" s="308" t="s">
        <v>5114</v>
      </c>
      <c r="I555" s="309"/>
      <c r="J555" s="309"/>
      <c r="K555" s="309"/>
      <c r="L555" s="310"/>
      <c r="M555" s="41" t="s">
        <v>2713</v>
      </c>
      <c r="N555" s="67"/>
      <c r="O555" s="66"/>
      <c r="P555" s="288" t="s">
        <v>2716</v>
      </c>
      <c r="Q555" s="272"/>
      <c r="R555" s="272"/>
      <c r="S555" s="273"/>
      <c r="T555" s="274" t="s">
        <v>11</v>
      </c>
      <c r="U555" s="275"/>
      <c r="V555" s="276"/>
      <c r="W555" s="90">
        <v>30636</v>
      </c>
      <c r="X555" s="92">
        <f t="shared" si="97"/>
        <v>44120</v>
      </c>
      <c r="Y555" s="90">
        <v>24485</v>
      </c>
      <c r="Z555" s="92">
        <f t="shared" si="98"/>
        <v>35260</v>
      </c>
      <c r="AA555" s="195" t="s">
        <v>1568</v>
      </c>
      <c r="AB555" s="137">
        <f t="shared" si="100"/>
        <v>-0.2007768638203421</v>
      </c>
      <c r="AC555" s="54" t="s">
        <v>3967</v>
      </c>
      <c r="AD555" s="172">
        <f t="shared" si="99"/>
        <v>2.8678013522965617E-2</v>
      </c>
      <c r="AE555" s="90">
        <v>30636</v>
      </c>
      <c r="AF555" s="92">
        <v>42890</v>
      </c>
      <c r="AI555" s="253"/>
    </row>
    <row r="556" spans="1:35" s="3" customFormat="1" ht="75.75" customHeight="1" thickBot="1">
      <c r="A556" s="278"/>
      <c r="B556" s="267"/>
      <c r="C556" s="131"/>
      <c r="D556" s="278"/>
      <c r="E556" s="112"/>
      <c r="F556" s="267"/>
      <c r="G556" s="267"/>
      <c r="H556" s="311"/>
      <c r="I556" s="311"/>
      <c r="J556" s="311"/>
      <c r="K556" s="311"/>
      <c r="L556" s="312"/>
      <c r="M556" s="41" t="s">
        <v>2715</v>
      </c>
      <c r="N556" s="67"/>
      <c r="O556" s="66"/>
      <c r="P556" s="288" t="s">
        <v>2718</v>
      </c>
      <c r="Q556" s="272"/>
      <c r="R556" s="272"/>
      <c r="S556" s="273"/>
      <c r="T556" s="274" t="s">
        <v>1396</v>
      </c>
      <c r="U556" s="275"/>
      <c r="V556" s="276"/>
      <c r="W556" s="90">
        <v>38586</v>
      </c>
      <c r="X556" s="92">
        <f t="shared" si="97"/>
        <v>55560</v>
      </c>
      <c r="Y556" s="90">
        <v>37581</v>
      </c>
      <c r="Z556" s="92">
        <f t="shared" si="98"/>
        <v>54120</v>
      </c>
      <c r="AA556" s="195" t="s">
        <v>1568</v>
      </c>
      <c r="AB556" s="137">
        <f t="shared" si="100"/>
        <v>-2.604571606282069E-2</v>
      </c>
      <c r="AC556" s="54" t="s">
        <v>3967</v>
      </c>
      <c r="AD556" s="172">
        <f t="shared" si="99"/>
        <v>2.8507960014809264E-2</v>
      </c>
      <c r="AE556" s="90">
        <v>38586</v>
      </c>
      <c r="AF556" s="92">
        <v>54020</v>
      </c>
      <c r="AI556" s="253"/>
    </row>
    <row r="557" spans="1:35" s="3" customFormat="1" ht="75.75" customHeight="1" thickBot="1">
      <c r="A557" s="279"/>
      <c r="B557" s="280"/>
      <c r="C557" s="131"/>
      <c r="D557" s="112"/>
      <c r="E557" s="112"/>
      <c r="F557" s="280"/>
      <c r="G557" s="280"/>
      <c r="H557" s="329"/>
      <c r="I557" s="329"/>
      <c r="J557" s="329"/>
      <c r="K557" s="329"/>
      <c r="L557" s="330"/>
      <c r="M557" s="41" t="s">
        <v>2714</v>
      </c>
      <c r="N557" s="67"/>
      <c r="O557" s="66"/>
      <c r="P557" s="288" t="s">
        <v>2717</v>
      </c>
      <c r="Q557" s="272"/>
      <c r="R557" s="272"/>
      <c r="S557" s="273"/>
      <c r="T557" s="274" t="s">
        <v>15</v>
      </c>
      <c r="U557" s="275"/>
      <c r="V557" s="276"/>
      <c r="W557" s="90">
        <v>32019</v>
      </c>
      <c r="X557" s="92">
        <f t="shared" si="97"/>
        <v>46110</v>
      </c>
      <c r="Y557" s="90">
        <v>29973</v>
      </c>
      <c r="Z557" s="92">
        <f t="shared" si="98"/>
        <v>43160</v>
      </c>
      <c r="AA557" s="195" t="s">
        <v>1568</v>
      </c>
      <c r="AB557" s="137">
        <f t="shared" si="100"/>
        <v>-6.3899559636465875E-2</v>
      </c>
      <c r="AC557" s="54" t="s">
        <v>3967</v>
      </c>
      <c r="AD557" s="172">
        <f t="shared" si="99"/>
        <v>2.8552308721838005E-2</v>
      </c>
      <c r="AE557" s="90">
        <v>32019</v>
      </c>
      <c r="AF557" s="92">
        <v>44830</v>
      </c>
      <c r="AI557" s="253"/>
    </row>
    <row r="558" spans="1:35" s="3" customFormat="1" ht="75" customHeight="1" thickBot="1">
      <c r="A558" s="305"/>
      <c r="B558" s="306"/>
      <c r="C558" s="102"/>
      <c r="D558" s="305"/>
      <c r="E558" s="58" t="s">
        <v>1413</v>
      </c>
      <c r="F558" s="307" t="s">
        <v>2722</v>
      </c>
      <c r="G558" s="306"/>
      <c r="H558" s="308" t="s">
        <v>5115</v>
      </c>
      <c r="I558" s="309"/>
      <c r="J558" s="309"/>
      <c r="K558" s="309"/>
      <c r="L558" s="310"/>
      <c r="M558" s="41" t="s">
        <v>2723</v>
      </c>
      <c r="N558" s="67"/>
      <c r="O558" s="66"/>
      <c r="P558" s="288" t="s">
        <v>2719</v>
      </c>
      <c r="Q558" s="272"/>
      <c r="R558" s="272"/>
      <c r="S558" s="273"/>
      <c r="T558" s="274" t="s">
        <v>11</v>
      </c>
      <c r="U558" s="275"/>
      <c r="V558" s="276"/>
      <c r="W558" s="90">
        <v>38035</v>
      </c>
      <c r="X558" s="92">
        <f t="shared" si="97"/>
        <v>54770</v>
      </c>
      <c r="Y558" s="90">
        <v>30682</v>
      </c>
      <c r="Z558" s="92">
        <f t="shared" si="98"/>
        <v>44180</v>
      </c>
      <c r="AA558" s="195" t="s">
        <v>1568</v>
      </c>
      <c r="AB558" s="137">
        <f t="shared" si="100"/>
        <v>-0.19332194031812799</v>
      </c>
      <c r="AC558" s="54" t="s">
        <v>3967</v>
      </c>
      <c r="AD558" s="172">
        <f t="shared" si="99"/>
        <v>2.8544600938967157E-2</v>
      </c>
      <c r="AE558" s="90">
        <v>38035</v>
      </c>
      <c r="AF558" s="92">
        <v>53250</v>
      </c>
      <c r="AI558" s="253"/>
    </row>
    <row r="559" spans="1:35" s="3" customFormat="1" ht="75.75" customHeight="1" thickBot="1">
      <c r="A559" s="278"/>
      <c r="B559" s="267"/>
      <c r="C559" s="131"/>
      <c r="D559" s="278"/>
      <c r="E559" s="112"/>
      <c r="F559" s="267"/>
      <c r="G559" s="267"/>
      <c r="H559" s="311"/>
      <c r="I559" s="311"/>
      <c r="J559" s="311"/>
      <c r="K559" s="311"/>
      <c r="L559" s="312"/>
      <c r="M559" s="41" t="s">
        <v>2724</v>
      </c>
      <c r="N559" s="67"/>
      <c r="O559" s="66"/>
      <c r="P559" s="288" t="s">
        <v>2721</v>
      </c>
      <c r="Q559" s="272"/>
      <c r="R559" s="272"/>
      <c r="S559" s="273"/>
      <c r="T559" s="274" t="s">
        <v>1396</v>
      </c>
      <c r="U559" s="275"/>
      <c r="V559" s="276"/>
      <c r="W559" s="90">
        <v>46541</v>
      </c>
      <c r="X559" s="92">
        <f t="shared" si="97"/>
        <v>67020</v>
      </c>
      <c r="Y559" s="90">
        <v>45536</v>
      </c>
      <c r="Z559" s="92">
        <f t="shared" si="98"/>
        <v>65570</v>
      </c>
      <c r="AA559" s="195" t="s">
        <v>1568</v>
      </c>
      <c r="AB559" s="137">
        <f t="shared" si="100"/>
        <v>-2.1593863475215413E-2</v>
      </c>
      <c r="AC559" s="54" t="s">
        <v>3967</v>
      </c>
      <c r="AD559" s="172">
        <f t="shared" si="99"/>
        <v>2.8545119705340793E-2</v>
      </c>
      <c r="AE559" s="90">
        <v>46541</v>
      </c>
      <c r="AF559" s="92">
        <v>65160</v>
      </c>
      <c r="AI559" s="253"/>
    </row>
    <row r="560" spans="1:35" s="3" customFormat="1" ht="75.75" customHeight="1" thickBot="1">
      <c r="A560" s="279"/>
      <c r="B560" s="280"/>
      <c r="C560" s="131"/>
      <c r="D560" s="112"/>
      <c r="E560" s="112"/>
      <c r="F560" s="280"/>
      <c r="G560" s="280"/>
      <c r="H560" s="329"/>
      <c r="I560" s="329"/>
      <c r="J560" s="329"/>
      <c r="K560" s="329"/>
      <c r="L560" s="330"/>
      <c r="M560" s="41" t="s">
        <v>2725</v>
      </c>
      <c r="N560" s="67"/>
      <c r="O560" s="66"/>
      <c r="P560" s="288" t="s">
        <v>2720</v>
      </c>
      <c r="Q560" s="272"/>
      <c r="R560" s="272"/>
      <c r="S560" s="273"/>
      <c r="T560" s="274" t="s">
        <v>15</v>
      </c>
      <c r="U560" s="275"/>
      <c r="V560" s="276"/>
      <c r="W560" s="90">
        <v>39079</v>
      </c>
      <c r="X560" s="92">
        <f t="shared" si="97"/>
        <v>56270</v>
      </c>
      <c r="Y560" s="90">
        <v>36327</v>
      </c>
      <c r="Z560" s="92">
        <f t="shared" si="98"/>
        <v>52310</v>
      </c>
      <c r="AA560" s="195" t="s">
        <v>1568</v>
      </c>
      <c r="AB560" s="137">
        <f t="shared" si="100"/>
        <v>-7.0421453977839721E-2</v>
      </c>
      <c r="AC560" s="54" t="s">
        <v>3967</v>
      </c>
      <c r="AD560" s="172">
        <f t="shared" si="99"/>
        <v>2.8513982818497485E-2</v>
      </c>
      <c r="AE560" s="90">
        <v>39079</v>
      </c>
      <c r="AF560" s="92">
        <v>54710</v>
      </c>
      <c r="AI560" s="253"/>
    </row>
    <row r="561" spans="1:35" s="3" customFormat="1" ht="75" customHeight="1" thickBot="1">
      <c r="A561" s="305"/>
      <c r="B561" s="306"/>
      <c r="C561" s="102"/>
      <c r="D561" s="305"/>
      <c r="E561" s="58" t="s">
        <v>1413</v>
      </c>
      <c r="F561" s="307" t="s">
        <v>2726</v>
      </c>
      <c r="G561" s="306"/>
      <c r="H561" s="308" t="s">
        <v>5116</v>
      </c>
      <c r="I561" s="309"/>
      <c r="J561" s="309"/>
      <c r="K561" s="309"/>
      <c r="L561" s="310"/>
      <c r="M561" s="41" t="s">
        <v>2727</v>
      </c>
      <c r="N561" s="67"/>
      <c r="O561" s="66"/>
      <c r="P561" s="288" t="s">
        <v>2730</v>
      </c>
      <c r="Q561" s="272"/>
      <c r="R561" s="272"/>
      <c r="S561" s="273"/>
      <c r="T561" s="274" t="s">
        <v>11</v>
      </c>
      <c r="U561" s="275"/>
      <c r="V561" s="276"/>
      <c r="W561" s="90">
        <v>20800</v>
      </c>
      <c r="X561" s="92">
        <f t="shared" si="97"/>
        <v>29950</v>
      </c>
      <c r="Y561" s="90">
        <v>18966</v>
      </c>
      <c r="Z561" s="92">
        <f t="shared" si="98"/>
        <v>27310</v>
      </c>
      <c r="AA561" s="195" t="s">
        <v>1568</v>
      </c>
      <c r="AB561" s="137">
        <f t="shared" si="100"/>
        <v>-8.8173076923076965E-2</v>
      </c>
      <c r="AC561" s="54" t="s">
        <v>3967</v>
      </c>
      <c r="AD561" s="172">
        <f t="shared" si="99"/>
        <v>2.8502747252747263E-2</v>
      </c>
      <c r="AE561" s="90">
        <v>20800</v>
      </c>
      <c r="AF561" s="92">
        <v>29120</v>
      </c>
      <c r="AI561" s="253"/>
    </row>
    <row r="562" spans="1:35" s="3" customFormat="1" ht="75.75" customHeight="1" thickBot="1">
      <c r="A562" s="278"/>
      <c r="B562" s="267"/>
      <c r="C562" s="131"/>
      <c r="D562" s="278"/>
      <c r="E562" s="112"/>
      <c r="F562" s="267"/>
      <c r="G562" s="267"/>
      <c r="H562" s="311"/>
      <c r="I562" s="311"/>
      <c r="J562" s="311"/>
      <c r="K562" s="311"/>
      <c r="L562" s="312"/>
      <c r="M562" s="41" t="s">
        <v>2728</v>
      </c>
      <c r="N562" s="67"/>
      <c r="O562" s="66"/>
      <c r="P562" s="288" t="s">
        <v>2731</v>
      </c>
      <c r="Q562" s="272"/>
      <c r="R562" s="272"/>
      <c r="S562" s="273"/>
      <c r="T562" s="274" t="s">
        <v>1396</v>
      </c>
      <c r="U562" s="275"/>
      <c r="V562" s="276"/>
      <c r="W562" s="90">
        <v>28196</v>
      </c>
      <c r="X562" s="92">
        <f t="shared" si="97"/>
        <v>40600</v>
      </c>
      <c r="Y562" s="90"/>
      <c r="Z562" s="92">
        <f t="shared" si="98"/>
        <v>0</v>
      </c>
      <c r="AA562" s="196"/>
      <c r="AB562" s="54"/>
      <c r="AC562" s="54" t="s">
        <v>3967</v>
      </c>
      <c r="AD562" s="172">
        <f t="shared" si="99"/>
        <v>2.8629338738282328E-2</v>
      </c>
      <c r="AE562" s="90">
        <v>28196</v>
      </c>
      <c r="AF562" s="92">
        <v>39470</v>
      </c>
      <c r="AI562" s="253"/>
    </row>
    <row r="563" spans="1:35" s="3" customFormat="1" ht="75.75" customHeight="1" thickBot="1">
      <c r="A563" s="279"/>
      <c r="B563" s="280"/>
      <c r="C563" s="131"/>
      <c r="D563" s="112"/>
      <c r="E563" s="112"/>
      <c r="F563" s="280"/>
      <c r="G563" s="280"/>
      <c r="H563" s="329"/>
      <c r="I563" s="329"/>
      <c r="J563" s="329"/>
      <c r="K563" s="329"/>
      <c r="L563" s="330"/>
      <c r="M563" s="41" t="s">
        <v>2729</v>
      </c>
      <c r="N563" s="67"/>
      <c r="O563" s="66"/>
      <c r="P563" s="288" t="s">
        <v>2732</v>
      </c>
      <c r="Q563" s="272"/>
      <c r="R563" s="272"/>
      <c r="S563" s="273"/>
      <c r="T563" s="274" t="s">
        <v>15</v>
      </c>
      <c r="U563" s="275"/>
      <c r="V563" s="276"/>
      <c r="W563" s="90">
        <v>21409</v>
      </c>
      <c r="X563" s="92">
        <f t="shared" si="97"/>
        <v>30830</v>
      </c>
      <c r="Y563" s="90">
        <v>20036</v>
      </c>
      <c r="Z563" s="92">
        <f t="shared" si="98"/>
        <v>28850</v>
      </c>
      <c r="AA563" s="195" t="s">
        <v>1568</v>
      </c>
      <c r="AB563" s="137">
        <f t="shared" ref="AB563:AB564" si="101">Y563/W563-1</f>
        <v>-6.4131907141856237E-2</v>
      </c>
      <c r="AC563" s="54" t="s">
        <v>3967</v>
      </c>
      <c r="AD563" s="172">
        <f t="shared" si="99"/>
        <v>2.8695362028695381E-2</v>
      </c>
      <c r="AE563" s="90">
        <v>21409</v>
      </c>
      <c r="AF563" s="92">
        <v>29970</v>
      </c>
      <c r="AI563" s="253"/>
    </row>
    <row r="564" spans="1:35" s="3" customFormat="1" ht="75" customHeight="1" thickBot="1">
      <c r="A564" s="305"/>
      <c r="B564" s="306"/>
      <c r="C564" s="102"/>
      <c r="D564" s="305"/>
      <c r="E564" s="58" t="s">
        <v>1413</v>
      </c>
      <c r="F564" s="307" t="s">
        <v>2733</v>
      </c>
      <c r="G564" s="306"/>
      <c r="H564" s="308" t="s">
        <v>5117</v>
      </c>
      <c r="I564" s="309"/>
      <c r="J564" s="309"/>
      <c r="K564" s="309"/>
      <c r="L564" s="310"/>
      <c r="M564" s="41" t="s">
        <v>2734</v>
      </c>
      <c r="N564" s="67"/>
      <c r="O564" s="66"/>
      <c r="P564" s="288" t="s">
        <v>2737</v>
      </c>
      <c r="Q564" s="272"/>
      <c r="R564" s="272"/>
      <c r="S564" s="273"/>
      <c r="T564" s="274" t="s">
        <v>11</v>
      </c>
      <c r="U564" s="275"/>
      <c r="V564" s="276"/>
      <c r="W564" s="90">
        <v>28199</v>
      </c>
      <c r="X564" s="92">
        <f t="shared" si="97"/>
        <v>40610</v>
      </c>
      <c r="Y564" s="90">
        <v>25162</v>
      </c>
      <c r="Z564" s="92">
        <f t="shared" si="98"/>
        <v>36230</v>
      </c>
      <c r="AA564" s="195" t="s">
        <v>1568</v>
      </c>
      <c r="AB564" s="137">
        <f t="shared" si="101"/>
        <v>-0.10769885456931094</v>
      </c>
      <c r="AC564" s="54" t="s">
        <v>3967</v>
      </c>
      <c r="AD564" s="172">
        <f t="shared" si="99"/>
        <v>2.8622087132725405E-2</v>
      </c>
      <c r="AE564" s="90">
        <v>28199</v>
      </c>
      <c r="AF564" s="92">
        <v>39480</v>
      </c>
      <c r="AI564" s="253"/>
    </row>
    <row r="565" spans="1:35" s="3" customFormat="1" ht="75.75" customHeight="1" thickBot="1">
      <c r="A565" s="278"/>
      <c r="B565" s="267"/>
      <c r="C565" s="131"/>
      <c r="D565" s="278"/>
      <c r="E565" s="112"/>
      <c r="F565" s="267"/>
      <c r="G565" s="267"/>
      <c r="H565" s="311"/>
      <c r="I565" s="311"/>
      <c r="J565" s="311"/>
      <c r="K565" s="311"/>
      <c r="L565" s="312"/>
      <c r="M565" s="41" t="s">
        <v>2735</v>
      </c>
      <c r="N565" s="67"/>
      <c r="O565" s="66"/>
      <c r="P565" s="288" t="s">
        <v>2739</v>
      </c>
      <c r="Q565" s="272"/>
      <c r="R565" s="272"/>
      <c r="S565" s="273"/>
      <c r="T565" s="274" t="s">
        <v>1396</v>
      </c>
      <c r="U565" s="275"/>
      <c r="V565" s="276"/>
      <c r="W565" s="90">
        <v>36151</v>
      </c>
      <c r="X565" s="92">
        <f t="shared" si="97"/>
        <v>52060</v>
      </c>
      <c r="Y565" s="90"/>
      <c r="Z565" s="92">
        <f t="shared" si="98"/>
        <v>0</v>
      </c>
      <c r="AA565" s="196"/>
      <c r="AB565" s="54"/>
      <c r="AC565" s="54" t="s">
        <v>3967</v>
      </c>
      <c r="AD565" s="172">
        <f t="shared" si="99"/>
        <v>2.8650464335111536E-2</v>
      </c>
      <c r="AE565" s="90">
        <v>36151</v>
      </c>
      <c r="AF565" s="92">
        <v>50610</v>
      </c>
      <c r="AI565" s="253"/>
    </row>
    <row r="566" spans="1:35" s="3" customFormat="1" ht="75.75" customHeight="1" thickBot="1">
      <c r="A566" s="279"/>
      <c r="B566" s="280"/>
      <c r="C566" s="131"/>
      <c r="D566" s="112"/>
      <c r="E566" s="112"/>
      <c r="F566" s="280"/>
      <c r="G566" s="280"/>
      <c r="H566" s="329"/>
      <c r="I566" s="329"/>
      <c r="J566" s="329"/>
      <c r="K566" s="329"/>
      <c r="L566" s="330"/>
      <c r="M566" s="41" t="s">
        <v>2736</v>
      </c>
      <c r="N566" s="67"/>
      <c r="O566" s="66"/>
      <c r="P566" s="288" t="s">
        <v>2738</v>
      </c>
      <c r="Q566" s="272"/>
      <c r="R566" s="272"/>
      <c r="S566" s="273"/>
      <c r="T566" s="274" t="s">
        <v>15</v>
      </c>
      <c r="U566" s="275"/>
      <c r="V566" s="276"/>
      <c r="W566" s="90">
        <v>28469</v>
      </c>
      <c r="X566" s="92">
        <f t="shared" si="97"/>
        <v>41000</v>
      </c>
      <c r="Y566" s="90">
        <v>26390</v>
      </c>
      <c r="Z566" s="92">
        <f t="shared" si="98"/>
        <v>38000</v>
      </c>
      <c r="AA566" s="195" t="s">
        <v>1568</v>
      </c>
      <c r="AB566" s="137">
        <f t="shared" ref="AB566" si="102">Y566/W566-1</f>
        <v>-7.3026801081878534E-2</v>
      </c>
      <c r="AC566" s="54" t="s">
        <v>3967</v>
      </c>
      <c r="AD566" s="172">
        <f t="shared" si="99"/>
        <v>2.8600100351229285E-2</v>
      </c>
      <c r="AE566" s="90">
        <v>28469</v>
      </c>
      <c r="AF566" s="92">
        <v>39860</v>
      </c>
      <c r="AI566" s="253"/>
    </row>
    <row r="567" spans="1:35" s="3" customFormat="1" ht="14.1" customHeight="1" thickBot="1">
      <c r="A567" s="4"/>
      <c r="B567" s="5"/>
      <c r="C567" s="5"/>
      <c r="D567" s="6" t="s">
        <v>1426</v>
      </c>
      <c r="E567" s="6"/>
      <c r="F567" s="6"/>
      <c r="G567" s="6"/>
      <c r="H567" s="246"/>
      <c r="I567" s="246"/>
      <c r="J567" s="246"/>
      <c r="K567" s="246"/>
      <c r="L567" s="246"/>
      <c r="M567" s="5"/>
      <c r="N567" s="5"/>
      <c r="O567" s="5"/>
      <c r="P567" s="7"/>
      <c r="Q567" s="7"/>
      <c r="R567" s="7"/>
      <c r="S567" s="7"/>
      <c r="T567" s="7"/>
      <c r="U567" s="7"/>
      <c r="V567" s="7"/>
      <c r="W567" s="90"/>
      <c r="X567" s="92"/>
      <c r="Y567" s="7"/>
      <c r="Z567" s="92">
        <f t="shared" si="98"/>
        <v>0</v>
      </c>
      <c r="AA567" s="196"/>
      <c r="AB567" s="54"/>
      <c r="AC567" s="54"/>
      <c r="AD567" s="172" t="e">
        <f t="shared" si="99"/>
        <v>#DIV/0!</v>
      </c>
      <c r="AI567" s="253"/>
    </row>
    <row r="568" spans="1:35" s="3" customFormat="1" ht="75" customHeight="1" thickBot="1">
      <c r="A568" s="305"/>
      <c r="B568" s="306"/>
      <c r="C568" s="102"/>
      <c r="D568" s="305"/>
      <c r="E568" s="58" t="s">
        <v>1413</v>
      </c>
      <c r="F568" s="307" t="s">
        <v>1425</v>
      </c>
      <c r="G568" s="306"/>
      <c r="H568" s="308" t="s">
        <v>5118</v>
      </c>
      <c r="I568" s="309"/>
      <c r="J568" s="309"/>
      <c r="K568" s="309"/>
      <c r="L568" s="310"/>
      <c r="M568" s="302" t="s">
        <v>1424</v>
      </c>
      <c r="N568" s="272"/>
      <c r="O568" s="273"/>
      <c r="P568" s="288" t="s">
        <v>1423</v>
      </c>
      <c r="Q568" s="272"/>
      <c r="R568" s="272"/>
      <c r="S568" s="273"/>
      <c r="T568" s="274" t="s">
        <v>11</v>
      </c>
      <c r="U568" s="275"/>
      <c r="V568" s="276"/>
      <c r="W568" s="90">
        <v>8705</v>
      </c>
      <c r="X568" s="92">
        <f t="shared" si="97"/>
        <v>12540</v>
      </c>
      <c r="Y568" s="90"/>
      <c r="Z568" s="92">
        <f t="shared" si="98"/>
        <v>0</v>
      </c>
      <c r="AA568" s="196"/>
      <c r="AB568" s="54"/>
      <c r="AC568" s="54" t="s">
        <v>3967</v>
      </c>
      <c r="AD568" s="172">
        <f t="shared" si="99"/>
        <v>2.8712059064807116E-2</v>
      </c>
      <c r="AE568" s="90">
        <v>8705</v>
      </c>
      <c r="AF568" s="92">
        <v>12190</v>
      </c>
      <c r="AI568" s="253"/>
    </row>
    <row r="569" spans="1:35" s="3" customFormat="1" ht="75.75" customHeight="1" thickBot="1">
      <c r="A569" s="278"/>
      <c r="B569" s="267"/>
      <c r="C569" s="131"/>
      <c r="D569" s="278"/>
      <c r="E569" s="112"/>
      <c r="F569" s="267"/>
      <c r="G569" s="267"/>
      <c r="H569" s="311"/>
      <c r="I569" s="311"/>
      <c r="J569" s="311"/>
      <c r="K569" s="311"/>
      <c r="L569" s="312"/>
      <c r="M569" s="302" t="s">
        <v>1422</v>
      </c>
      <c r="N569" s="272"/>
      <c r="O569" s="273"/>
      <c r="P569" s="288" t="s">
        <v>1421</v>
      </c>
      <c r="Q569" s="272"/>
      <c r="R569" s="272"/>
      <c r="S569" s="273"/>
      <c r="T569" s="274" t="s">
        <v>15</v>
      </c>
      <c r="U569" s="275"/>
      <c r="V569" s="276"/>
      <c r="W569" s="90">
        <v>9548</v>
      </c>
      <c r="X569" s="92">
        <f t="shared" si="97"/>
        <v>13750</v>
      </c>
      <c r="Y569" s="90"/>
      <c r="Z569" s="92">
        <f t="shared" si="98"/>
        <v>0</v>
      </c>
      <c r="AA569" s="196"/>
      <c r="AB569" s="54"/>
      <c r="AC569" s="54" t="s">
        <v>3967</v>
      </c>
      <c r="AD569" s="172">
        <f t="shared" si="99"/>
        <v>2.8421839940164562E-2</v>
      </c>
      <c r="AE569" s="90">
        <v>9548</v>
      </c>
      <c r="AF569" s="92">
        <v>13370</v>
      </c>
      <c r="AI569" s="253"/>
    </row>
    <row r="570" spans="1:35" s="3" customFormat="1" ht="75.75" customHeight="1" thickBot="1">
      <c r="A570" s="278"/>
      <c r="B570" s="267"/>
      <c r="C570" s="131"/>
      <c r="D570" s="112"/>
      <c r="E570" s="112"/>
      <c r="F570" s="267"/>
      <c r="G570" s="267"/>
      <c r="H570" s="311"/>
      <c r="I570" s="311"/>
      <c r="J570" s="311"/>
      <c r="K570" s="311"/>
      <c r="L570" s="312"/>
      <c r="M570" s="302" t="s">
        <v>1860</v>
      </c>
      <c r="N570" s="272"/>
      <c r="O570" s="273"/>
      <c r="P570" s="288" t="s">
        <v>1862</v>
      </c>
      <c r="Q570" s="272"/>
      <c r="R570" s="272"/>
      <c r="S570" s="273"/>
      <c r="T570" s="274" t="s">
        <v>1863</v>
      </c>
      <c r="U570" s="275"/>
      <c r="V570" s="276"/>
      <c r="W570" s="90">
        <v>10570</v>
      </c>
      <c r="X570" s="92">
        <f t="shared" si="97"/>
        <v>15220</v>
      </c>
      <c r="Y570" s="90"/>
      <c r="Z570" s="92">
        <f t="shared" si="98"/>
        <v>0</v>
      </c>
      <c r="AA570" s="196"/>
      <c r="AB570" s="54"/>
      <c r="AC570" s="54" t="s">
        <v>3967</v>
      </c>
      <c r="AD570" s="172">
        <f t="shared" si="99"/>
        <v>2.8378378378378422E-2</v>
      </c>
      <c r="AE570" s="90">
        <v>10570</v>
      </c>
      <c r="AF570" s="92">
        <v>14800</v>
      </c>
      <c r="AI570" s="253"/>
    </row>
    <row r="571" spans="1:35" s="3" customFormat="1" ht="75.75" customHeight="1" thickBot="1">
      <c r="A571" s="278"/>
      <c r="B571" s="267"/>
      <c r="C571" s="131"/>
      <c r="D571" s="112"/>
      <c r="E571" s="112"/>
      <c r="F571" s="267"/>
      <c r="G571" s="267"/>
      <c r="H571" s="311"/>
      <c r="I571" s="311"/>
      <c r="J571" s="311"/>
      <c r="K571" s="311"/>
      <c r="L571" s="312"/>
      <c r="M571" s="302" t="s">
        <v>1861</v>
      </c>
      <c r="N571" s="272"/>
      <c r="O571" s="273"/>
      <c r="P571" s="288" t="s">
        <v>1864</v>
      </c>
      <c r="Q571" s="272"/>
      <c r="R571" s="272"/>
      <c r="S571" s="273"/>
      <c r="T571" s="274" t="s">
        <v>1396</v>
      </c>
      <c r="U571" s="275"/>
      <c r="V571" s="276"/>
      <c r="W571" s="90">
        <v>11973</v>
      </c>
      <c r="X571" s="92">
        <f t="shared" si="97"/>
        <v>17240</v>
      </c>
      <c r="Y571" s="90"/>
      <c r="Z571" s="92">
        <f t="shared" si="98"/>
        <v>0</v>
      </c>
      <c r="AA571" s="196"/>
      <c r="AB571" s="54"/>
      <c r="AC571" s="54" t="s">
        <v>3967</v>
      </c>
      <c r="AD571" s="172">
        <f t="shared" si="99"/>
        <v>2.8639618138424749E-2</v>
      </c>
      <c r="AE571" s="90">
        <v>11973</v>
      </c>
      <c r="AF571" s="92">
        <v>16760</v>
      </c>
      <c r="AI571" s="253"/>
    </row>
    <row r="572" spans="1:35" s="3" customFormat="1" ht="75.75" customHeight="1" thickBot="1">
      <c r="A572" s="345"/>
      <c r="B572" s="328"/>
      <c r="C572" s="131"/>
      <c r="D572" s="112"/>
      <c r="E572" s="112"/>
      <c r="F572" s="328"/>
      <c r="G572" s="328"/>
      <c r="H572" s="329"/>
      <c r="I572" s="329"/>
      <c r="J572" s="329"/>
      <c r="K572" s="329"/>
      <c r="L572" s="330"/>
      <c r="M572" s="302" t="s">
        <v>4071</v>
      </c>
      <c r="N572" s="272"/>
      <c r="O572" s="273"/>
      <c r="P572" s="288" t="s">
        <v>4072</v>
      </c>
      <c r="Q572" s="272"/>
      <c r="R572" s="272"/>
      <c r="S572" s="273"/>
      <c r="T572" s="274" t="s">
        <v>4049</v>
      </c>
      <c r="U572" s="275"/>
      <c r="V572" s="276"/>
      <c r="W572" s="90">
        <v>10129</v>
      </c>
      <c r="X572" s="92">
        <f t="shared" si="97"/>
        <v>14590</v>
      </c>
      <c r="Y572" s="90"/>
      <c r="Z572" s="92">
        <f t="shared" si="98"/>
        <v>0</v>
      </c>
      <c r="AA572" s="196"/>
      <c r="AB572" s="54"/>
      <c r="AC572" s="54" t="s">
        <v>3967</v>
      </c>
      <c r="AD572" s="172">
        <f t="shared" si="99"/>
        <v>2.8913963328631942E-2</v>
      </c>
      <c r="AE572" s="90">
        <v>10129</v>
      </c>
      <c r="AF572" s="92">
        <v>14180</v>
      </c>
      <c r="AI572" s="253"/>
    </row>
    <row r="573" spans="1:35" s="3" customFormat="1" ht="75" customHeight="1" thickBot="1">
      <c r="A573" s="305"/>
      <c r="B573" s="306"/>
      <c r="C573" s="102"/>
      <c r="D573" s="305"/>
      <c r="E573" s="58" t="s">
        <v>1413</v>
      </c>
      <c r="F573" s="307" t="s">
        <v>2354</v>
      </c>
      <c r="G573" s="306"/>
      <c r="H573" s="308" t="s">
        <v>5119</v>
      </c>
      <c r="I573" s="309"/>
      <c r="J573" s="309"/>
      <c r="K573" s="309"/>
      <c r="L573" s="310"/>
      <c r="M573" s="302" t="s">
        <v>2355</v>
      </c>
      <c r="N573" s="303"/>
      <c r="O573" s="304"/>
      <c r="P573" s="288" t="s">
        <v>2359</v>
      </c>
      <c r="Q573" s="272"/>
      <c r="R573" s="272"/>
      <c r="S573" s="273"/>
      <c r="T573" s="274" t="s">
        <v>11</v>
      </c>
      <c r="U573" s="275"/>
      <c r="V573" s="276"/>
      <c r="W573" s="90">
        <v>8176</v>
      </c>
      <c r="X573" s="92">
        <f t="shared" si="97"/>
        <v>11770</v>
      </c>
      <c r="Y573" s="90"/>
      <c r="Z573" s="92">
        <f t="shared" si="98"/>
        <v>0</v>
      </c>
      <c r="AA573" s="196"/>
      <c r="AB573" s="54"/>
      <c r="AC573" s="54" t="s">
        <v>3967</v>
      </c>
      <c r="AD573" s="172">
        <f t="shared" si="99"/>
        <v>2.7947598253275086E-2</v>
      </c>
      <c r="AE573" s="90">
        <v>8176</v>
      </c>
      <c r="AF573" s="92">
        <v>11450</v>
      </c>
      <c r="AI573" s="253"/>
    </row>
    <row r="574" spans="1:35" s="3" customFormat="1" ht="75.75" customHeight="1" thickBot="1">
      <c r="A574" s="278"/>
      <c r="B574" s="267"/>
      <c r="C574" s="131"/>
      <c r="D574" s="278"/>
      <c r="E574" s="112"/>
      <c r="F574" s="267"/>
      <c r="G574" s="267"/>
      <c r="H574" s="311"/>
      <c r="I574" s="311"/>
      <c r="J574" s="311"/>
      <c r="K574" s="311"/>
      <c r="L574" s="312"/>
      <c r="M574" s="302" t="s">
        <v>2356</v>
      </c>
      <c r="N574" s="303"/>
      <c r="O574" s="304"/>
      <c r="P574" s="288" t="s">
        <v>2360</v>
      </c>
      <c r="Q574" s="272"/>
      <c r="R574" s="272"/>
      <c r="S574" s="273"/>
      <c r="T574" s="274" t="s">
        <v>15</v>
      </c>
      <c r="U574" s="275"/>
      <c r="V574" s="276"/>
      <c r="W574" s="90">
        <v>9893</v>
      </c>
      <c r="X574" s="92">
        <f t="shared" si="97"/>
        <v>14250</v>
      </c>
      <c r="Y574" s="90"/>
      <c r="Z574" s="92">
        <f t="shared" si="98"/>
        <v>0</v>
      </c>
      <c r="AA574" s="196"/>
      <c r="AB574" s="54"/>
      <c r="AC574" s="54" t="s">
        <v>3967</v>
      </c>
      <c r="AD574" s="172">
        <f t="shared" si="99"/>
        <v>2.8880866425992746E-2</v>
      </c>
      <c r="AE574" s="90">
        <v>9893</v>
      </c>
      <c r="AF574" s="92">
        <v>13850</v>
      </c>
      <c r="AI574" s="253"/>
    </row>
    <row r="575" spans="1:35" s="3" customFormat="1" ht="75.75" customHeight="1" thickBot="1">
      <c r="A575" s="278"/>
      <c r="B575" s="267"/>
      <c r="C575" s="131"/>
      <c r="D575" s="112"/>
      <c r="E575" s="112"/>
      <c r="F575" s="267"/>
      <c r="G575" s="267"/>
      <c r="H575" s="311"/>
      <c r="I575" s="311"/>
      <c r="J575" s="311"/>
      <c r="K575" s="311"/>
      <c r="L575" s="312"/>
      <c r="M575" s="302" t="s">
        <v>2357</v>
      </c>
      <c r="N575" s="303"/>
      <c r="O575" s="304"/>
      <c r="P575" s="288" t="s">
        <v>2361</v>
      </c>
      <c r="Q575" s="272"/>
      <c r="R575" s="272"/>
      <c r="S575" s="273"/>
      <c r="T575" s="274" t="s">
        <v>1396</v>
      </c>
      <c r="U575" s="275"/>
      <c r="V575" s="276"/>
      <c r="W575" s="90">
        <v>11448</v>
      </c>
      <c r="X575" s="92">
        <f t="shared" si="97"/>
        <v>16490</v>
      </c>
      <c r="Y575" s="90"/>
      <c r="Z575" s="92">
        <f t="shared" si="98"/>
        <v>0</v>
      </c>
      <c r="AA575" s="196"/>
      <c r="AB575" s="54"/>
      <c r="AC575" s="54" t="s">
        <v>3967</v>
      </c>
      <c r="AD575" s="172">
        <f t="shared" si="99"/>
        <v>2.8696194635059236E-2</v>
      </c>
      <c r="AE575" s="90">
        <v>11448</v>
      </c>
      <c r="AF575" s="92">
        <v>16030</v>
      </c>
      <c r="AI575" s="253"/>
    </row>
    <row r="576" spans="1:35" s="3" customFormat="1" ht="75.75" customHeight="1" thickBot="1">
      <c r="A576" s="279"/>
      <c r="B576" s="280"/>
      <c r="C576" s="131"/>
      <c r="D576" s="112"/>
      <c r="E576" s="112"/>
      <c r="F576" s="280"/>
      <c r="G576" s="280"/>
      <c r="H576" s="313"/>
      <c r="I576" s="313"/>
      <c r="J576" s="313"/>
      <c r="K576" s="313"/>
      <c r="L576" s="314"/>
      <c r="M576" s="302" t="s">
        <v>2358</v>
      </c>
      <c r="N576" s="303"/>
      <c r="O576" s="304"/>
      <c r="P576" s="288" t="s">
        <v>2362</v>
      </c>
      <c r="Q576" s="272"/>
      <c r="R576" s="272"/>
      <c r="S576" s="273"/>
      <c r="T576" s="274" t="s">
        <v>1863</v>
      </c>
      <c r="U576" s="275"/>
      <c r="V576" s="276"/>
      <c r="W576" s="90">
        <v>10958</v>
      </c>
      <c r="X576" s="92">
        <f t="shared" si="97"/>
        <v>15780</v>
      </c>
      <c r="Y576" s="90"/>
      <c r="Z576" s="92">
        <f t="shared" si="98"/>
        <v>0</v>
      </c>
      <c r="AA576" s="196"/>
      <c r="AB576" s="54"/>
      <c r="AC576" s="54" t="s">
        <v>3967</v>
      </c>
      <c r="AD576" s="172">
        <f t="shared" si="99"/>
        <v>2.8683181225554133E-2</v>
      </c>
      <c r="AE576" s="90">
        <v>10958</v>
      </c>
      <c r="AF576" s="92">
        <v>15340</v>
      </c>
      <c r="AI576" s="253"/>
    </row>
    <row r="577" spans="1:35" s="3" customFormat="1" ht="14.1" customHeight="1" thickBot="1">
      <c r="A577" s="4"/>
      <c r="B577" s="5"/>
      <c r="C577" s="5"/>
      <c r="D577" s="182" t="s">
        <v>2544</v>
      </c>
      <c r="E577" s="6"/>
      <c r="F577" s="6"/>
      <c r="G577" s="6"/>
      <c r="H577" s="246"/>
      <c r="I577" s="246"/>
      <c r="J577" s="246"/>
      <c r="K577" s="246"/>
      <c r="L577" s="246"/>
      <c r="M577" s="5"/>
      <c r="N577" s="5"/>
      <c r="O577" s="5"/>
      <c r="P577" s="7"/>
      <c r="Q577" s="7"/>
      <c r="R577" s="7"/>
      <c r="S577" s="7"/>
      <c r="T577" s="7"/>
      <c r="U577" s="7"/>
      <c r="V577" s="7"/>
      <c r="W577" s="90"/>
      <c r="X577" s="92"/>
      <c r="Y577" s="7"/>
      <c r="Z577" s="92">
        <f t="shared" si="98"/>
        <v>0</v>
      </c>
      <c r="AA577" s="196"/>
      <c r="AB577" s="54"/>
      <c r="AC577" s="54"/>
      <c r="AD577" s="172" t="e">
        <f t="shared" si="99"/>
        <v>#DIV/0!</v>
      </c>
      <c r="AI577" s="253"/>
    </row>
    <row r="578" spans="1:35" s="3" customFormat="1" ht="75" customHeight="1" thickBot="1">
      <c r="A578" s="289"/>
      <c r="B578" s="266"/>
      <c r="C578" s="102"/>
      <c r="D578" s="305"/>
      <c r="E578" s="58" t="s">
        <v>1413</v>
      </c>
      <c r="F578" s="265" t="s">
        <v>3780</v>
      </c>
      <c r="G578" s="266"/>
      <c r="H578" s="268" t="s">
        <v>3781</v>
      </c>
      <c r="I578" s="283"/>
      <c r="J578" s="283"/>
      <c r="K578" s="283"/>
      <c r="L578" s="284"/>
      <c r="M578" s="41" t="s">
        <v>3779</v>
      </c>
      <c r="P578" s="271" t="s">
        <v>3786</v>
      </c>
      <c r="Q578" s="272"/>
      <c r="R578" s="272"/>
      <c r="S578" s="273"/>
      <c r="T578" s="274" t="s">
        <v>11</v>
      </c>
      <c r="U578" s="275"/>
      <c r="V578" s="276"/>
      <c r="W578" s="90">
        <v>2941</v>
      </c>
      <c r="X578" s="92">
        <f t="shared" si="97"/>
        <v>4240</v>
      </c>
      <c r="Y578" s="90">
        <v>2500</v>
      </c>
      <c r="Z578" s="92">
        <f t="shared" si="98"/>
        <v>3600</v>
      </c>
      <c r="AA578" s="195" t="s">
        <v>1568</v>
      </c>
      <c r="AB578" s="137">
        <f t="shared" ref="AB578:AB580" si="103">Y578/W578-1</f>
        <v>-0.14994899693981634</v>
      </c>
      <c r="AC578" s="54" t="s">
        <v>3967</v>
      </c>
      <c r="AD578" s="172">
        <f t="shared" si="99"/>
        <v>2.9126213592232997E-2</v>
      </c>
      <c r="AE578" s="90">
        <v>2941</v>
      </c>
      <c r="AF578" s="92">
        <v>4120</v>
      </c>
      <c r="AI578" s="253"/>
    </row>
    <row r="579" spans="1:35" s="3" customFormat="1" ht="75.75" customHeight="1" thickBot="1">
      <c r="A579" s="278"/>
      <c r="B579" s="267"/>
      <c r="C579" s="131"/>
      <c r="D579" s="278"/>
      <c r="E579" s="112"/>
      <c r="F579" s="267"/>
      <c r="G579" s="267"/>
      <c r="H579" s="285"/>
      <c r="I579" s="285"/>
      <c r="J579" s="285"/>
      <c r="K579" s="285"/>
      <c r="L579" s="286"/>
      <c r="M579" s="41" t="s">
        <v>3782</v>
      </c>
      <c r="N579" s="67"/>
      <c r="O579" s="66"/>
      <c r="P579" s="271" t="s">
        <v>3785</v>
      </c>
      <c r="Q579" s="272"/>
      <c r="R579" s="272"/>
      <c r="S579" s="273"/>
      <c r="T579" s="274" t="s">
        <v>15</v>
      </c>
      <c r="U579" s="275"/>
      <c r="V579" s="276"/>
      <c r="W579" s="90">
        <v>3028</v>
      </c>
      <c r="X579" s="92">
        <f t="shared" si="97"/>
        <v>4360</v>
      </c>
      <c r="Y579" s="90">
        <v>2120</v>
      </c>
      <c r="Z579" s="92">
        <f t="shared" si="98"/>
        <v>3050</v>
      </c>
      <c r="AA579" s="195" t="s">
        <v>1568</v>
      </c>
      <c r="AB579" s="137">
        <f t="shared" si="103"/>
        <v>-0.29986789960369886</v>
      </c>
      <c r="AC579" s="54" t="s">
        <v>3967</v>
      </c>
      <c r="AD579" s="172">
        <f t="shared" si="99"/>
        <v>2.8301886792452935E-2</v>
      </c>
      <c r="AE579" s="90">
        <v>3028</v>
      </c>
      <c r="AF579" s="92">
        <v>4240</v>
      </c>
      <c r="AI579" s="253"/>
    </row>
    <row r="580" spans="1:35" s="3" customFormat="1" ht="75.75" customHeight="1" thickBot="1">
      <c r="A580" s="345"/>
      <c r="B580" s="328"/>
      <c r="C580" s="131"/>
      <c r="D580" s="112"/>
      <c r="E580" s="112"/>
      <c r="F580" s="328"/>
      <c r="G580" s="328"/>
      <c r="H580" s="352"/>
      <c r="I580" s="352"/>
      <c r="J580" s="352"/>
      <c r="K580" s="352"/>
      <c r="L580" s="353"/>
      <c r="M580" s="41" t="s">
        <v>3784</v>
      </c>
      <c r="N580" s="67"/>
      <c r="O580" s="66"/>
      <c r="P580" s="271" t="s">
        <v>3783</v>
      </c>
      <c r="Q580" s="272"/>
      <c r="R580" s="272"/>
      <c r="S580" s="273"/>
      <c r="T580" s="274" t="s">
        <v>1396</v>
      </c>
      <c r="U580" s="275"/>
      <c r="V580" s="276"/>
      <c r="W580" s="90">
        <v>3561</v>
      </c>
      <c r="X580" s="92">
        <f t="shared" si="97"/>
        <v>5130</v>
      </c>
      <c r="Y580" s="90">
        <v>3026</v>
      </c>
      <c r="Z580" s="92">
        <f t="shared" si="98"/>
        <v>4360</v>
      </c>
      <c r="AA580" s="195" t="s">
        <v>1568</v>
      </c>
      <c r="AB580" s="137">
        <f t="shared" si="103"/>
        <v>-0.15023869699522607</v>
      </c>
      <c r="AC580" s="54" t="s">
        <v>3967</v>
      </c>
      <c r="AD580" s="172">
        <f t="shared" si="99"/>
        <v>2.8056112224448926E-2</v>
      </c>
      <c r="AE580" s="90">
        <v>3561</v>
      </c>
      <c r="AF580" s="92">
        <v>4990</v>
      </c>
      <c r="AI580" s="253"/>
    </row>
    <row r="581" spans="1:35" s="3" customFormat="1" ht="75" customHeight="1" thickBot="1">
      <c r="A581" s="371"/>
      <c r="B581" s="306"/>
      <c r="C581" s="102"/>
      <c r="D581" s="112"/>
      <c r="E581" s="58"/>
      <c r="F581" s="373" t="s">
        <v>3128</v>
      </c>
      <c r="G581" s="306"/>
      <c r="H581" s="372" t="s">
        <v>3129</v>
      </c>
      <c r="I581" s="309"/>
      <c r="J581" s="309"/>
      <c r="K581" s="309"/>
      <c r="L581" s="310"/>
      <c r="M581" s="41" t="s">
        <v>3126</v>
      </c>
      <c r="N581" s="67"/>
      <c r="O581" s="66"/>
      <c r="P581" s="288" t="s">
        <v>3124</v>
      </c>
      <c r="Q581" s="272"/>
      <c r="R581" s="272"/>
      <c r="S581" s="273"/>
      <c r="T581" s="274" t="s">
        <v>11</v>
      </c>
      <c r="U581" s="275"/>
      <c r="V581" s="276"/>
      <c r="W581" s="90">
        <v>2030</v>
      </c>
      <c r="X581" s="92">
        <f t="shared" si="97"/>
        <v>2920</v>
      </c>
      <c r="Y581" s="90"/>
      <c r="Z581" s="92">
        <f t="shared" si="98"/>
        <v>0</v>
      </c>
      <c r="AA581" s="196"/>
      <c r="AB581" s="54"/>
      <c r="AC581" s="54" t="s">
        <v>3967</v>
      </c>
      <c r="AD581" s="172">
        <f t="shared" si="99"/>
        <v>2.8169014084507005E-2</v>
      </c>
      <c r="AE581" s="90">
        <v>2030</v>
      </c>
      <c r="AF581" s="92">
        <v>2840</v>
      </c>
      <c r="AI581" s="253"/>
    </row>
    <row r="582" spans="1:35" s="3" customFormat="1" ht="75.75" customHeight="1" thickBot="1">
      <c r="A582" s="278"/>
      <c r="B582" s="267"/>
      <c r="C582" s="131"/>
      <c r="D582" s="112"/>
      <c r="E582" s="112"/>
      <c r="F582" s="267"/>
      <c r="G582" s="267"/>
      <c r="H582" s="311"/>
      <c r="I582" s="311"/>
      <c r="J582" s="311"/>
      <c r="K582" s="311"/>
      <c r="L582" s="312"/>
      <c r="M582" s="41" t="s">
        <v>3127</v>
      </c>
      <c r="N582" s="67"/>
      <c r="O582" s="66"/>
      <c r="P582" s="288" t="s">
        <v>3125</v>
      </c>
      <c r="Q582" s="272"/>
      <c r="R582" s="272"/>
      <c r="S582" s="273"/>
      <c r="T582" s="274" t="s">
        <v>15</v>
      </c>
      <c r="U582" s="275"/>
      <c r="V582" s="276"/>
      <c r="W582" s="90">
        <v>2275</v>
      </c>
      <c r="X582" s="92">
        <f t="shared" si="97"/>
        <v>3280</v>
      </c>
      <c r="Y582" s="90"/>
      <c r="Z582" s="92">
        <f t="shared" si="98"/>
        <v>0</v>
      </c>
      <c r="AA582" s="196"/>
      <c r="AB582" s="54"/>
      <c r="AC582" s="54" t="s">
        <v>3967</v>
      </c>
      <c r="AD582" s="172">
        <f t="shared" si="99"/>
        <v>2.8213166144200663E-2</v>
      </c>
      <c r="AE582" s="90">
        <v>2275</v>
      </c>
      <c r="AF582" s="92">
        <v>3190</v>
      </c>
      <c r="AI582" s="253"/>
    </row>
    <row r="583" spans="1:35" s="3" customFormat="1" ht="75.75" customHeight="1" thickBot="1">
      <c r="A583" s="345"/>
      <c r="B583" s="328"/>
      <c r="C583" s="131"/>
      <c r="D583" s="112"/>
      <c r="E583" s="112"/>
      <c r="F583" s="328"/>
      <c r="G583" s="328"/>
      <c r="H583" s="329"/>
      <c r="I583" s="329"/>
      <c r="J583" s="329"/>
      <c r="K583" s="329"/>
      <c r="L583" s="330"/>
      <c r="M583" s="41" t="s">
        <v>3264</v>
      </c>
      <c r="N583" s="67"/>
      <c r="O583" s="66"/>
      <c r="P583" s="288" t="s">
        <v>3265</v>
      </c>
      <c r="Q583" s="272"/>
      <c r="R583" s="272"/>
      <c r="S583" s="273"/>
      <c r="T583" s="274" t="s">
        <v>15</v>
      </c>
      <c r="U583" s="275"/>
      <c r="V583" s="276"/>
      <c r="W583" s="90">
        <v>2731</v>
      </c>
      <c r="X583" s="92">
        <f t="shared" si="97"/>
        <v>3930</v>
      </c>
      <c r="Y583" s="90"/>
      <c r="Z583" s="92">
        <f t="shared" si="98"/>
        <v>0</v>
      </c>
      <c r="AA583" s="196"/>
      <c r="AB583" s="54"/>
      <c r="AC583" s="54" t="s">
        <v>3967</v>
      </c>
      <c r="AD583" s="172">
        <f t="shared" si="99"/>
        <v>2.8795811518324665E-2</v>
      </c>
      <c r="AE583" s="90">
        <v>2731</v>
      </c>
      <c r="AF583" s="92">
        <v>3820</v>
      </c>
      <c r="AI583" s="253"/>
    </row>
    <row r="584" spans="1:35" s="3" customFormat="1" ht="75" customHeight="1" thickBot="1">
      <c r="A584" s="305"/>
      <c r="B584" s="306"/>
      <c r="C584" s="102"/>
      <c r="D584" s="305"/>
      <c r="E584" s="58" t="s">
        <v>1413</v>
      </c>
      <c r="F584" s="307" t="s">
        <v>2546</v>
      </c>
      <c r="G584" s="306"/>
      <c r="H584" s="308" t="s">
        <v>5120</v>
      </c>
      <c r="I584" s="309"/>
      <c r="J584" s="309"/>
      <c r="K584" s="309"/>
      <c r="L584" s="310"/>
      <c r="M584" s="41" t="s">
        <v>2545</v>
      </c>
      <c r="N584" s="67"/>
      <c r="O584" s="66"/>
      <c r="P584" s="288" t="s">
        <v>2600</v>
      </c>
      <c r="Q584" s="272"/>
      <c r="R584" s="272"/>
      <c r="S584" s="273"/>
      <c r="T584" s="274" t="s">
        <v>11</v>
      </c>
      <c r="U584" s="275"/>
      <c r="V584" s="276"/>
      <c r="W584" s="90">
        <v>9245</v>
      </c>
      <c r="X584" s="92">
        <f t="shared" si="97"/>
        <v>13310</v>
      </c>
      <c r="Y584" s="90">
        <v>7858</v>
      </c>
      <c r="Z584" s="92">
        <f t="shared" si="98"/>
        <v>11320</v>
      </c>
      <c r="AA584" s="195" t="s">
        <v>1568</v>
      </c>
      <c r="AB584" s="137">
        <f t="shared" ref="AB584" si="104">Y584/W584-1</f>
        <v>-0.15002704164413194</v>
      </c>
      <c r="AC584" s="54" t="s">
        <v>3967</v>
      </c>
      <c r="AD584" s="172">
        <f t="shared" si="99"/>
        <v>2.8593508500772691E-2</v>
      </c>
      <c r="AE584" s="90">
        <v>9245</v>
      </c>
      <c r="AF584" s="92">
        <v>12940</v>
      </c>
      <c r="AI584" s="253"/>
    </row>
    <row r="585" spans="1:35" s="3" customFormat="1" ht="75.75" customHeight="1" thickBot="1">
      <c r="A585" s="278"/>
      <c r="B585" s="267"/>
      <c r="C585" s="131"/>
      <c r="D585" s="278"/>
      <c r="E585" s="112"/>
      <c r="F585" s="267"/>
      <c r="G585" s="267"/>
      <c r="H585" s="311"/>
      <c r="I585" s="311"/>
      <c r="J585" s="311"/>
      <c r="K585" s="311"/>
      <c r="L585" s="312"/>
      <c r="M585" s="41" t="s">
        <v>2791</v>
      </c>
      <c r="N585" s="67"/>
      <c r="O585" s="66"/>
      <c r="P585" s="288" t="s">
        <v>2602</v>
      </c>
      <c r="Q585" s="272"/>
      <c r="R585" s="272"/>
      <c r="S585" s="273"/>
      <c r="T585" s="274" t="s">
        <v>1396</v>
      </c>
      <c r="U585" s="275"/>
      <c r="V585" s="276"/>
      <c r="W585" s="90">
        <v>10686</v>
      </c>
      <c r="X585" s="92">
        <f t="shared" si="97"/>
        <v>15390</v>
      </c>
      <c r="Y585" s="90"/>
      <c r="Z585" s="92">
        <f t="shared" si="98"/>
        <v>0</v>
      </c>
      <c r="AA585" s="196"/>
      <c r="AB585" s="54"/>
      <c r="AC585" s="54" t="s">
        <v>3967</v>
      </c>
      <c r="AD585" s="172">
        <f t="shared" si="99"/>
        <v>2.874331550802145E-2</v>
      </c>
      <c r="AE585" s="90">
        <v>10686</v>
      </c>
      <c r="AF585" s="92">
        <v>14960</v>
      </c>
      <c r="AI585" s="253"/>
    </row>
    <row r="586" spans="1:35" s="3" customFormat="1" ht="75.75" customHeight="1" thickBot="1">
      <c r="A586" s="278"/>
      <c r="B586" s="267"/>
      <c r="C586" s="131"/>
      <c r="D586" s="112"/>
      <c r="E586" s="112"/>
      <c r="F586" s="267"/>
      <c r="G586" s="267"/>
      <c r="H586" s="311"/>
      <c r="I586" s="311"/>
      <c r="J586" s="311"/>
      <c r="K586" s="311"/>
      <c r="L586" s="312"/>
      <c r="M586" s="41" t="s">
        <v>2792</v>
      </c>
      <c r="N586" s="67"/>
      <c r="O586" s="66"/>
      <c r="P586" s="288" t="s">
        <v>2601</v>
      </c>
      <c r="Q586" s="272"/>
      <c r="R586" s="272"/>
      <c r="S586" s="273"/>
      <c r="T586" s="274" t="s">
        <v>15</v>
      </c>
      <c r="U586" s="275"/>
      <c r="V586" s="276"/>
      <c r="W586" s="90">
        <v>9335</v>
      </c>
      <c r="X586" s="92">
        <f t="shared" si="97"/>
        <v>13440</v>
      </c>
      <c r="Y586" s="90">
        <v>8402</v>
      </c>
      <c r="Z586" s="92">
        <f t="shared" si="98"/>
        <v>12100</v>
      </c>
      <c r="AA586" s="195" t="s">
        <v>1568</v>
      </c>
      <c r="AB586" s="137">
        <f t="shared" ref="AB586:AB588" si="105">Y586/W586-1</f>
        <v>-9.9946438136047089E-2</v>
      </c>
      <c r="AC586" s="54" t="s">
        <v>3967</v>
      </c>
      <c r="AD586" s="172">
        <f t="shared" si="99"/>
        <v>2.8309104820198883E-2</v>
      </c>
      <c r="AE586" s="90">
        <v>9335</v>
      </c>
      <c r="AF586" s="92">
        <v>13070</v>
      </c>
      <c r="AI586" s="253"/>
    </row>
    <row r="587" spans="1:35" s="3" customFormat="1" ht="75.75" customHeight="1" thickBot="1">
      <c r="A587" s="345"/>
      <c r="B587" s="328"/>
      <c r="C587" s="131"/>
      <c r="D587" s="112"/>
      <c r="E587" s="112"/>
      <c r="F587" s="328"/>
      <c r="G587" s="328"/>
      <c r="H587" s="329"/>
      <c r="I587" s="329"/>
      <c r="J587" s="329"/>
      <c r="K587" s="329"/>
      <c r="L587" s="330"/>
      <c r="M587" s="41" t="s">
        <v>3983</v>
      </c>
      <c r="N587" s="67"/>
      <c r="O587" s="66"/>
      <c r="P587" s="288" t="s">
        <v>3984</v>
      </c>
      <c r="Q587" s="272"/>
      <c r="R587" s="272"/>
      <c r="S587" s="273"/>
      <c r="T587" s="274" t="s">
        <v>1863</v>
      </c>
      <c r="U587" s="275"/>
      <c r="V587" s="276"/>
      <c r="W587" s="90">
        <v>8386</v>
      </c>
      <c r="X587" s="92">
        <f t="shared" si="97"/>
        <v>12080</v>
      </c>
      <c r="Y587" s="90">
        <v>6710</v>
      </c>
      <c r="Z587" s="92">
        <f t="shared" si="98"/>
        <v>9660</v>
      </c>
      <c r="AA587" s="195" t="s">
        <v>1568</v>
      </c>
      <c r="AB587" s="137">
        <f t="shared" si="105"/>
        <v>-0.19985690436441683</v>
      </c>
      <c r="AC587" s="54" t="s">
        <v>3967</v>
      </c>
      <c r="AD587" s="172">
        <f t="shared" si="99"/>
        <v>2.8960817717206044E-2</v>
      </c>
      <c r="AE587" s="90">
        <v>8386</v>
      </c>
      <c r="AF587" s="92">
        <v>11740</v>
      </c>
      <c r="AI587" s="253"/>
    </row>
    <row r="588" spans="1:35" s="3" customFormat="1" ht="75" customHeight="1" thickBot="1">
      <c r="A588" s="305"/>
      <c r="B588" s="306"/>
      <c r="C588" s="102"/>
      <c r="D588" s="305"/>
      <c r="E588" s="58" t="s">
        <v>1413</v>
      </c>
      <c r="F588" s="307" t="s">
        <v>2550</v>
      </c>
      <c r="G588" s="306"/>
      <c r="H588" s="308" t="s">
        <v>5121</v>
      </c>
      <c r="I588" s="309"/>
      <c r="J588" s="309"/>
      <c r="K588" s="309"/>
      <c r="L588" s="310"/>
      <c r="M588" s="41" t="s">
        <v>2547</v>
      </c>
      <c r="N588" s="67"/>
      <c r="O588" s="66"/>
      <c r="P588" s="288" t="s">
        <v>2603</v>
      </c>
      <c r="Q588" s="272"/>
      <c r="R588" s="272"/>
      <c r="S588" s="273"/>
      <c r="T588" s="274" t="s">
        <v>11</v>
      </c>
      <c r="U588" s="275"/>
      <c r="V588" s="276"/>
      <c r="W588" s="90">
        <v>2000</v>
      </c>
      <c r="X588" s="92">
        <f t="shared" si="97"/>
        <v>2880</v>
      </c>
      <c r="Y588" s="90">
        <v>1800</v>
      </c>
      <c r="Z588" s="92">
        <f t="shared" si="98"/>
        <v>2590</v>
      </c>
      <c r="AA588" s="195" t="s">
        <v>1568</v>
      </c>
      <c r="AB588" s="137">
        <f t="shared" si="105"/>
        <v>-9.9999999999999978E-2</v>
      </c>
      <c r="AC588" s="54" t="s">
        <v>3967</v>
      </c>
      <c r="AD588" s="172">
        <f t="shared" si="99"/>
        <v>2.857142857142847E-2</v>
      </c>
      <c r="AE588" s="90">
        <v>2000</v>
      </c>
      <c r="AF588" s="92">
        <v>2800</v>
      </c>
      <c r="AI588" s="253"/>
    </row>
    <row r="589" spans="1:35" s="3" customFormat="1" ht="75.75" customHeight="1" thickBot="1">
      <c r="A589" s="278"/>
      <c r="B589" s="267"/>
      <c r="C589" s="131"/>
      <c r="D589" s="278"/>
      <c r="E589" s="112"/>
      <c r="F589" s="267"/>
      <c r="G589" s="267"/>
      <c r="H589" s="311"/>
      <c r="I589" s="311"/>
      <c r="J589" s="311"/>
      <c r="K589" s="311"/>
      <c r="L589" s="312"/>
      <c r="M589" s="41" t="s">
        <v>2549</v>
      </c>
      <c r="N589" s="67"/>
      <c r="O589" s="66"/>
      <c r="P589" s="288" t="s">
        <v>2605</v>
      </c>
      <c r="Q589" s="272"/>
      <c r="R589" s="272"/>
      <c r="S589" s="273"/>
      <c r="T589" s="274" t="s">
        <v>1396</v>
      </c>
      <c r="U589" s="275"/>
      <c r="V589" s="276"/>
      <c r="W589" s="90">
        <v>2841</v>
      </c>
      <c r="X589" s="92">
        <f t="shared" si="97"/>
        <v>4090</v>
      </c>
      <c r="Y589" s="90"/>
      <c r="Z589" s="92">
        <f t="shared" si="98"/>
        <v>0</v>
      </c>
      <c r="AA589" s="196"/>
      <c r="AB589" s="54"/>
      <c r="AC589" s="54" t="s">
        <v>3967</v>
      </c>
      <c r="AD589" s="172">
        <f t="shared" si="99"/>
        <v>2.7638190954773822E-2</v>
      </c>
      <c r="AE589" s="90">
        <v>2841</v>
      </c>
      <c r="AF589" s="92">
        <v>3980</v>
      </c>
      <c r="AI589" s="253"/>
    </row>
    <row r="590" spans="1:35" s="3" customFormat="1" ht="75.75" customHeight="1" thickBot="1">
      <c r="A590" s="278"/>
      <c r="B590" s="267"/>
      <c r="C590" s="131"/>
      <c r="D590" s="112"/>
      <c r="E590" s="112"/>
      <c r="F590" s="267"/>
      <c r="G590" s="267"/>
      <c r="H590" s="311"/>
      <c r="I590" s="311"/>
      <c r="J590" s="311"/>
      <c r="K590" s="311"/>
      <c r="L590" s="312"/>
      <c r="M590" s="41" t="s">
        <v>2548</v>
      </c>
      <c r="N590" s="67"/>
      <c r="O590" s="66"/>
      <c r="P590" s="288" t="s">
        <v>2604</v>
      </c>
      <c r="Q590" s="272"/>
      <c r="R590" s="272"/>
      <c r="S590" s="273"/>
      <c r="T590" s="274" t="s">
        <v>15</v>
      </c>
      <c r="U590" s="275"/>
      <c r="V590" s="276"/>
      <c r="W590" s="90">
        <v>2120</v>
      </c>
      <c r="X590" s="92">
        <f t="shared" si="97"/>
        <v>3050</v>
      </c>
      <c r="Y590" s="90"/>
      <c r="Z590" s="92">
        <f t="shared" si="98"/>
        <v>0</v>
      </c>
      <c r="AA590" s="196"/>
      <c r="AB590" s="54"/>
      <c r="AC590" s="54" t="s">
        <v>3967</v>
      </c>
      <c r="AD590" s="172">
        <f t="shared" si="99"/>
        <v>2.6936026936027035E-2</v>
      </c>
      <c r="AE590" s="90">
        <v>2120</v>
      </c>
      <c r="AF590" s="92">
        <v>2970</v>
      </c>
      <c r="AI590" s="253"/>
    </row>
    <row r="591" spans="1:35" s="3" customFormat="1" ht="75.75" customHeight="1" thickBot="1">
      <c r="A591" s="345"/>
      <c r="B591" s="328"/>
      <c r="C591" s="131"/>
      <c r="D591" s="112"/>
      <c r="E591" s="112"/>
      <c r="F591" s="328"/>
      <c r="G591" s="328"/>
      <c r="H591" s="329"/>
      <c r="I591" s="329"/>
      <c r="J591" s="329"/>
      <c r="K591" s="329"/>
      <c r="L591" s="330"/>
      <c r="M591" s="41" t="s">
        <v>3178</v>
      </c>
      <c r="N591" s="67"/>
      <c r="O591" s="66"/>
      <c r="P591" s="288" t="s">
        <v>3179</v>
      </c>
      <c r="Q591" s="272"/>
      <c r="R591" s="272"/>
      <c r="S591" s="273"/>
      <c r="T591" s="274" t="s">
        <v>1863</v>
      </c>
      <c r="U591" s="275"/>
      <c r="V591" s="276"/>
      <c r="W591" s="90">
        <v>2382</v>
      </c>
      <c r="X591" s="92">
        <f t="shared" si="97"/>
        <v>3430</v>
      </c>
      <c r="Y591" s="90"/>
      <c r="Z591" s="92">
        <f t="shared" si="98"/>
        <v>0</v>
      </c>
      <c r="AA591" s="196"/>
      <c r="AB591" s="54"/>
      <c r="AC591" s="54" t="s">
        <v>3967</v>
      </c>
      <c r="AD591" s="172">
        <f t="shared" si="99"/>
        <v>3.0030030030030019E-2</v>
      </c>
      <c r="AE591" s="90">
        <v>2382</v>
      </c>
      <c r="AF591" s="92">
        <v>3330</v>
      </c>
      <c r="AI591" s="253"/>
    </row>
    <row r="592" spans="1:35" s="3" customFormat="1" ht="75" customHeight="1" thickBot="1">
      <c r="A592" s="305"/>
      <c r="B592" s="306"/>
      <c r="C592" s="102"/>
      <c r="D592" s="305"/>
      <c r="E592" s="58" t="s">
        <v>1413</v>
      </c>
      <c r="F592" s="307" t="s">
        <v>2559</v>
      </c>
      <c r="G592" s="306"/>
      <c r="H592" s="308" t="s">
        <v>5121</v>
      </c>
      <c r="I592" s="309"/>
      <c r="J592" s="309"/>
      <c r="K592" s="309"/>
      <c r="L592" s="310"/>
      <c r="M592" s="41" t="s">
        <v>2560</v>
      </c>
      <c r="N592" s="67"/>
      <c r="O592" s="66"/>
      <c r="P592" s="288" t="s">
        <v>2606</v>
      </c>
      <c r="Q592" s="272"/>
      <c r="R592" s="272"/>
      <c r="S592" s="273"/>
      <c r="T592" s="274" t="s">
        <v>11</v>
      </c>
      <c r="U592" s="275"/>
      <c r="V592" s="276"/>
      <c r="W592" s="90">
        <v>1407</v>
      </c>
      <c r="X592" s="92">
        <f t="shared" si="97"/>
        <v>2030</v>
      </c>
      <c r="Y592" s="90"/>
      <c r="Z592" s="92">
        <f t="shared" si="98"/>
        <v>0</v>
      </c>
      <c r="AA592" s="196"/>
      <c r="AB592" s="54"/>
      <c r="AC592" s="54" t="s">
        <v>3967</v>
      </c>
      <c r="AD592" s="172">
        <f t="shared" si="99"/>
        <v>3.0456852791878264E-2</v>
      </c>
      <c r="AE592" s="90">
        <v>1407</v>
      </c>
      <c r="AF592" s="92">
        <v>1970</v>
      </c>
      <c r="AI592" s="253"/>
    </row>
    <row r="593" spans="1:35" s="3" customFormat="1" ht="75.75" customHeight="1" thickBot="1">
      <c r="A593" s="278"/>
      <c r="B593" s="267"/>
      <c r="C593" s="131"/>
      <c r="D593" s="278"/>
      <c r="E593" s="112"/>
      <c r="F593" s="267"/>
      <c r="G593" s="267"/>
      <c r="H593" s="311"/>
      <c r="I593" s="311"/>
      <c r="J593" s="311"/>
      <c r="K593" s="311"/>
      <c r="L593" s="312"/>
      <c r="M593" s="41" t="s">
        <v>2561</v>
      </c>
      <c r="N593" s="67"/>
      <c r="O593" s="66"/>
      <c r="P593" s="288" t="s">
        <v>2607</v>
      </c>
      <c r="Q593" s="272"/>
      <c r="R593" s="272"/>
      <c r="S593" s="273"/>
      <c r="T593" s="274" t="s">
        <v>1396</v>
      </c>
      <c r="U593" s="275"/>
      <c r="V593" s="276"/>
      <c r="W593" s="90">
        <v>1731</v>
      </c>
      <c r="X593" s="92">
        <f t="shared" si="97"/>
        <v>2490</v>
      </c>
      <c r="Y593" s="90"/>
      <c r="Z593" s="92">
        <f t="shared" si="98"/>
        <v>0</v>
      </c>
      <c r="AA593" s="196"/>
      <c r="AB593" s="54"/>
      <c r="AC593" s="54" t="s">
        <v>3967</v>
      </c>
      <c r="AD593" s="172">
        <f t="shared" si="99"/>
        <v>2.8925619834710758E-2</v>
      </c>
      <c r="AE593" s="90">
        <v>1731</v>
      </c>
      <c r="AF593" s="92">
        <v>2420</v>
      </c>
      <c r="AI593" s="253"/>
    </row>
    <row r="594" spans="1:35" s="3" customFormat="1" ht="75.75" customHeight="1" thickBot="1">
      <c r="A594" s="345"/>
      <c r="B594" s="328"/>
      <c r="C594" s="131"/>
      <c r="D594" s="112"/>
      <c r="E594" s="112"/>
      <c r="F594" s="328"/>
      <c r="G594" s="328"/>
      <c r="H594" s="329"/>
      <c r="I594" s="329"/>
      <c r="J594" s="329"/>
      <c r="K594" s="329"/>
      <c r="L594" s="330"/>
      <c r="M594" s="41" t="s">
        <v>2562</v>
      </c>
      <c r="N594" s="67"/>
      <c r="O594" s="66"/>
      <c r="P594" s="288" t="s">
        <v>2608</v>
      </c>
      <c r="Q594" s="272"/>
      <c r="R594" s="272"/>
      <c r="S594" s="273"/>
      <c r="T594" s="274" t="s">
        <v>15</v>
      </c>
      <c r="U594" s="275"/>
      <c r="V594" s="276"/>
      <c r="W594" s="90">
        <v>1448</v>
      </c>
      <c r="X594" s="92">
        <f t="shared" si="97"/>
        <v>2090</v>
      </c>
      <c r="Y594" s="90"/>
      <c r="Z594" s="92">
        <f t="shared" si="98"/>
        <v>0</v>
      </c>
      <c r="AA594" s="196"/>
      <c r="AB594" s="54"/>
      <c r="AC594" s="54" t="s">
        <v>3967</v>
      </c>
      <c r="AD594" s="172">
        <f t="shared" si="99"/>
        <v>2.9556650246305383E-2</v>
      </c>
      <c r="AE594" s="90">
        <v>1448</v>
      </c>
      <c r="AF594" s="92">
        <v>2030</v>
      </c>
      <c r="AI594" s="253"/>
    </row>
    <row r="595" spans="1:35" s="3" customFormat="1" ht="75" customHeight="1" thickBot="1">
      <c r="A595" s="305"/>
      <c r="B595" s="306"/>
      <c r="C595" s="102"/>
      <c r="D595" s="305"/>
      <c r="E595" s="58" t="s">
        <v>1413</v>
      </c>
      <c r="F595" s="307" t="s">
        <v>2595</v>
      </c>
      <c r="G595" s="306"/>
      <c r="H595" s="308" t="s">
        <v>5121</v>
      </c>
      <c r="I595" s="309"/>
      <c r="J595" s="309"/>
      <c r="K595" s="309"/>
      <c r="L595" s="310"/>
      <c r="M595" s="41" t="s">
        <v>2592</v>
      </c>
      <c r="N595" s="67"/>
      <c r="O595" s="66"/>
      <c r="P595" s="288" t="s">
        <v>2609</v>
      </c>
      <c r="Q595" s="272"/>
      <c r="R595" s="272"/>
      <c r="S595" s="273"/>
      <c r="T595" s="274" t="s">
        <v>11</v>
      </c>
      <c r="U595" s="275"/>
      <c r="V595" s="276"/>
      <c r="W595" s="90">
        <v>1846</v>
      </c>
      <c r="X595" s="92">
        <f t="shared" si="97"/>
        <v>2660</v>
      </c>
      <c r="Y595" s="90">
        <v>1662</v>
      </c>
      <c r="Z595" s="92">
        <f t="shared" si="98"/>
        <v>2390</v>
      </c>
      <c r="AA595" s="195" t="s">
        <v>1568</v>
      </c>
      <c r="AB595" s="137">
        <f t="shared" ref="AB595" si="106">Y595/W595-1</f>
        <v>-9.9674972914409521E-2</v>
      </c>
      <c r="AC595" s="54" t="s">
        <v>3967</v>
      </c>
      <c r="AD595" s="172">
        <f t="shared" si="99"/>
        <v>3.1007751937984551E-2</v>
      </c>
      <c r="AE595" s="90">
        <v>1846</v>
      </c>
      <c r="AF595" s="92">
        <v>2580</v>
      </c>
      <c r="AI595" s="253"/>
    </row>
    <row r="596" spans="1:35" s="3" customFormat="1" ht="75.75" customHeight="1" thickBot="1">
      <c r="A596" s="278"/>
      <c r="B596" s="267"/>
      <c r="C596" s="131"/>
      <c r="D596" s="278"/>
      <c r="E596" s="112"/>
      <c r="F596" s="267"/>
      <c r="G596" s="267"/>
      <c r="H596" s="311"/>
      <c r="I596" s="311"/>
      <c r="J596" s="311"/>
      <c r="K596" s="311"/>
      <c r="L596" s="312"/>
      <c r="M596" s="41" t="s">
        <v>2594</v>
      </c>
      <c r="N596" s="67"/>
      <c r="O596" s="66"/>
      <c r="P596" s="288" t="s">
        <v>2610</v>
      </c>
      <c r="Q596" s="272"/>
      <c r="R596" s="272"/>
      <c r="S596" s="273"/>
      <c r="T596" s="274" t="s">
        <v>1396</v>
      </c>
      <c r="U596" s="275"/>
      <c r="V596" s="276"/>
      <c r="W596" s="90">
        <v>2731</v>
      </c>
      <c r="X596" s="92">
        <f t="shared" si="97"/>
        <v>3930</v>
      </c>
      <c r="Y596" s="90"/>
      <c r="Z596" s="92">
        <f t="shared" si="98"/>
        <v>0</v>
      </c>
      <c r="AA596" s="196"/>
      <c r="AB596" s="54"/>
      <c r="AC596" s="54" t="s">
        <v>3967</v>
      </c>
      <c r="AD596" s="172">
        <f t="shared" si="99"/>
        <v>2.8795811518324665E-2</v>
      </c>
      <c r="AE596" s="90">
        <v>2731</v>
      </c>
      <c r="AF596" s="92">
        <v>3820</v>
      </c>
      <c r="AI596" s="253"/>
    </row>
    <row r="597" spans="1:35" s="3" customFormat="1" ht="75.75" customHeight="1" thickBot="1">
      <c r="A597" s="345"/>
      <c r="B597" s="328"/>
      <c r="C597" s="131"/>
      <c r="D597" s="112"/>
      <c r="E597" s="112"/>
      <c r="F597" s="328"/>
      <c r="G597" s="328"/>
      <c r="H597" s="329"/>
      <c r="I597" s="329"/>
      <c r="J597" s="329"/>
      <c r="K597" s="329"/>
      <c r="L597" s="330"/>
      <c r="M597" s="41" t="s">
        <v>2593</v>
      </c>
      <c r="N597" s="67"/>
      <c r="O597" s="66"/>
      <c r="P597" s="288" t="s">
        <v>2611</v>
      </c>
      <c r="Q597" s="272"/>
      <c r="R597" s="272"/>
      <c r="S597" s="273"/>
      <c r="T597" s="274" t="s">
        <v>15</v>
      </c>
      <c r="U597" s="275"/>
      <c r="V597" s="276"/>
      <c r="W597" s="90">
        <v>2275</v>
      </c>
      <c r="X597" s="92">
        <f t="shared" si="97"/>
        <v>3280</v>
      </c>
      <c r="Y597" s="90">
        <v>2047</v>
      </c>
      <c r="Z597" s="92">
        <f t="shared" si="98"/>
        <v>2950</v>
      </c>
      <c r="AA597" s="195" t="s">
        <v>1568</v>
      </c>
      <c r="AB597" s="137">
        <f t="shared" ref="AB597:AB598" si="107">Y597/W597-1</f>
        <v>-0.10021978021978017</v>
      </c>
      <c r="AC597" s="54" t="s">
        <v>3967</v>
      </c>
      <c r="AD597" s="172">
        <f t="shared" si="99"/>
        <v>2.8213166144200663E-2</v>
      </c>
      <c r="AE597" s="90">
        <v>2275</v>
      </c>
      <c r="AF597" s="92">
        <v>3190</v>
      </c>
      <c r="AI597" s="253"/>
    </row>
    <row r="598" spans="1:35" s="3" customFormat="1" ht="75" customHeight="1" thickBot="1">
      <c r="A598" s="305"/>
      <c r="B598" s="306"/>
      <c r="C598" s="102"/>
      <c r="D598" s="305"/>
      <c r="E598" s="58" t="s">
        <v>1413</v>
      </c>
      <c r="F598" s="307" t="s">
        <v>2554</v>
      </c>
      <c r="G598" s="306"/>
      <c r="H598" s="308" t="s">
        <v>5122</v>
      </c>
      <c r="I598" s="309"/>
      <c r="J598" s="309"/>
      <c r="K598" s="309"/>
      <c r="L598" s="310"/>
      <c r="M598" s="41" t="s">
        <v>2551</v>
      </c>
      <c r="N598" s="67"/>
      <c r="O598" s="66"/>
      <c r="P598" s="288" t="s">
        <v>2612</v>
      </c>
      <c r="Q598" s="272"/>
      <c r="R598" s="272"/>
      <c r="S598" s="273"/>
      <c r="T598" s="274" t="s">
        <v>11</v>
      </c>
      <c r="U598" s="275"/>
      <c r="V598" s="276"/>
      <c r="W598" s="90">
        <v>2959</v>
      </c>
      <c r="X598" s="92">
        <f t="shared" si="97"/>
        <v>4260</v>
      </c>
      <c r="Y598" s="90">
        <v>2663</v>
      </c>
      <c r="Z598" s="92">
        <f t="shared" si="98"/>
        <v>3830</v>
      </c>
      <c r="AA598" s="195" t="s">
        <v>1568</v>
      </c>
      <c r="AB598" s="137">
        <f t="shared" si="107"/>
        <v>-0.10003379520108147</v>
      </c>
      <c r="AC598" s="54" t="s">
        <v>3967</v>
      </c>
      <c r="AD598" s="172">
        <f t="shared" si="99"/>
        <v>2.8985507246376718E-2</v>
      </c>
      <c r="AE598" s="90">
        <v>2959</v>
      </c>
      <c r="AF598" s="92">
        <v>4140</v>
      </c>
      <c r="AI598" s="253"/>
    </row>
    <row r="599" spans="1:35" s="3" customFormat="1" ht="75.75" customHeight="1" thickBot="1">
      <c r="A599" s="278"/>
      <c r="B599" s="267"/>
      <c r="C599" s="131"/>
      <c r="D599" s="278"/>
      <c r="E599" s="112"/>
      <c r="F599" s="267"/>
      <c r="G599" s="267"/>
      <c r="H599" s="311"/>
      <c r="I599" s="311"/>
      <c r="J599" s="311"/>
      <c r="K599" s="311"/>
      <c r="L599" s="312"/>
      <c r="M599" s="41" t="s">
        <v>2552</v>
      </c>
      <c r="N599" s="67"/>
      <c r="O599" s="66"/>
      <c r="P599" s="288" t="s">
        <v>2614</v>
      </c>
      <c r="Q599" s="272"/>
      <c r="R599" s="272"/>
      <c r="S599" s="273"/>
      <c r="T599" s="274" t="s">
        <v>1396</v>
      </c>
      <c r="U599" s="275"/>
      <c r="V599" s="276"/>
      <c r="W599" s="90">
        <v>3639</v>
      </c>
      <c r="X599" s="92">
        <f t="shared" si="97"/>
        <v>5240</v>
      </c>
      <c r="Y599" s="90"/>
      <c r="Z599" s="92">
        <f t="shared" si="98"/>
        <v>0</v>
      </c>
      <c r="AA599" s="196"/>
      <c r="AB599" s="54"/>
      <c r="AC599" s="54" t="s">
        <v>3967</v>
      </c>
      <c r="AD599" s="172">
        <f t="shared" si="99"/>
        <v>2.9469548133595369E-2</v>
      </c>
      <c r="AE599" s="90">
        <v>3639</v>
      </c>
      <c r="AF599" s="92">
        <v>5090</v>
      </c>
      <c r="AI599" s="253"/>
    </row>
    <row r="600" spans="1:35" s="3" customFormat="1" ht="75.75" customHeight="1" thickBot="1">
      <c r="A600" s="278"/>
      <c r="B600" s="267"/>
      <c r="C600" s="131"/>
      <c r="D600" s="112"/>
      <c r="E600" s="112"/>
      <c r="F600" s="267"/>
      <c r="G600" s="267"/>
      <c r="H600" s="311"/>
      <c r="I600" s="311"/>
      <c r="J600" s="311"/>
      <c r="K600" s="311"/>
      <c r="L600" s="312"/>
      <c r="M600" s="41" t="s">
        <v>2553</v>
      </c>
      <c r="N600" s="67"/>
      <c r="O600" s="66"/>
      <c r="P600" s="288" t="s">
        <v>2613</v>
      </c>
      <c r="Q600" s="272"/>
      <c r="R600" s="272"/>
      <c r="S600" s="273"/>
      <c r="T600" s="274" t="s">
        <v>15</v>
      </c>
      <c r="U600" s="275"/>
      <c r="V600" s="276"/>
      <c r="W600" s="90">
        <v>3126</v>
      </c>
      <c r="X600" s="92">
        <f t="shared" si="97"/>
        <v>4500</v>
      </c>
      <c r="Y600" s="90"/>
      <c r="Z600" s="92">
        <f t="shared" si="98"/>
        <v>0</v>
      </c>
      <c r="AA600" s="196"/>
      <c r="AB600" s="54"/>
      <c r="AC600" s="54" t="s">
        <v>3967</v>
      </c>
      <c r="AD600" s="172">
        <f t="shared" si="99"/>
        <v>2.7397260273972712E-2</v>
      </c>
      <c r="AE600" s="90">
        <v>3126</v>
      </c>
      <c r="AF600" s="92">
        <v>4380</v>
      </c>
      <c r="AI600" s="253"/>
    </row>
    <row r="601" spans="1:35" s="3" customFormat="1" ht="75.75" customHeight="1" thickBot="1">
      <c r="A601" s="345"/>
      <c r="B601" s="328"/>
      <c r="C601" s="131"/>
      <c r="D601" s="112"/>
      <c r="E601" s="112"/>
      <c r="F601" s="328"/>
      <c r="G601" s="328"/>
      <c r="H601" s="329"/>
      <c r="I601" s="329"/>
      <c r="J601" s="329"/>
      <c r="K601" s="329"/>
      <c r="L601" s="330"/>
      <c r="M601" s="41" t="s">
        <v>3180</v>
      </c>
      <c r="N601" s="67"/>
      <c r="O601" s="66"/>
      <c r="P601" s="288" t="s">
        <v>3181</v>
      </c>
      <c r="Q601" s="272"/>
      <c r="R601" s="272"/>
      <c r="S601" s="273"/>
      <c r="T601" s="274" t="s">
        <v>1863</v>
      </c>
      <c r="U601" s="275"/>
      <c r="V601" s="276"/>
      <c r="W601" s="90">
        <v>3279</v>
      </c>
      <c r="X601" s="92">
        <f t="shared" si="97"/>
        <v>4720</v>
      </c>
      <c r="Y601" s="90"/>
      <c r="Z601" s="92">
        <f t="shared" si="98"/>
        <v>0</v>
      </c>
      <c r="AA601" s="196"/>
      <c r="AB601" s="54"/>
      <c r="AC601" s="54" t="s">
        <v>3967</v>
      </c>
      <c r="AD601" s="172">
        <f t="shared" si="99"/>
        <v>2.8322440087146017E-2</v>
      </c>
      <c r="AE601" s="90">
        <v>3279</v>
      </c>
      <c r="AF601" s="92">
        <v>4590</v>
      </c>
      <c r="AI601" s="253"/>
    </row>
    <row r="602" spans="1:35" s="3" customFormat="1" ht="75" customHeight="1" thickBot="1">
      <c r="A602" s="305"/>
      <c r="B602" s="306"/>
      <c r="C602" s="102"/>
      <c r="D602" s="305"/>
      <c r="E602" s="58" t="s">
        <v>1413</v>
      </c>
      <c r="F602" s="307" t="s">
        <v>2566</v>
      </c>
      <c r="G602" s="306"/>
      <c r="H602" s="308" t="s">
        <v>5122</v>
      </c>
      <c r="I602" s="309"/>
      <c r="J602" s="309"/>
      <c r="K602" s="309"/>
      <c r="L602" s="310"/>
      <c r="M602" s="41" t="s">
        <v>2563</v>
      </c>
      <c r="N602" s="67"/>
      <c r="O602" s="66"/>
      <c r="P602" s="288" t="s">
        <v>2615</v>
      </c>
      <c r="Q602" s="272"/>
      <c r="R602" s="272"/>
      <c r="S602" s="273"/>
      <c r="T602" s="274" t="s">
        <v>11</v>
      </c>
      <c r="U602" s="275"/>
      <c r="V602" s="276"/>
      <c r="W602" s="90">
        <v>2326</v>
      </c>
      <c r="X602" s="92">
        <f t="shared" si="97"/>
        <v>3350</v>
      </c>
      <c r="Y602" s="90"/>
      <c r="Z602" s="92">
        <f t="shared" si="98"/>
        <v>0</v>
      </c>
      <c r="AA602" s="196"/>
      <c r="AB602" s="54"/>
      <c r="AC602" s="54" t="s">
        <v>3967</v>
      </c>
      <c r="AD602" s="172">
        <f t="shared" si="99"/>
        <v>2.7607361963190247E-2</v>
      </c>
      <c r="AE602" s="90">
        <v>2326</v>
      </c>
      <c r="AF602" s="92">
        <v>3260</v>
      </c>
      <c r="AI602" s="253"/>
    </row>
    <row r="603" spans="1:35" s="3" customFormat="1" ht="75.75" customHeight="1" thickBot="1">
      <c r="A603" s="278"/>
      <c r="B603" s="267"/>
      <c r="C603" s="131"/>
      <c r="D603" s="278"/>
      <c r="E603" s="112"/>
      <c r="F603" s="267"/>
      <c r="G603" s="267"/>
      <c r="H603" s="311"/>
      <c r="I603" s="311"/>
      <c r="J603" s="311"/>
      <c r="K603" s="311"/>
      <c r="L603" s="312"/>
      <c r="M603" s="41" t="s">
        <v>2564</v>
      </c>
      <c r="N603" s="67"/>
      <c r="O603" s="66"/>
      <c r="P603" s="288" t="s">
        <v>2616</v>
      </c>
      <c r="Q603" s="272"/>
      <c r="R603" s="272"/>
      <c r="S603" s="273"/>
      <c r="T603" s="274" t="s">
        <v>1396</v>
      </c>
      <c r="U603" s="275"/>
      <c r="V603" s="276"/>
      <c r="W603" s="90">
        <v>2494</v>
      </c>
      <c r="X603" s="92">
        <f t="shared" si="97"/>
        <v>3590</v>
      </c>
      <c r="Y603" s="90">
        <v>2120</v>
      </c>
      <c r="Z603" s="92">
        <f t="shared" si="98"/>
        <v>3050</v>
      </c>
      <c r="AA603" s="195" t="s">
        <v>1568</v>
      </c>
      <c r="AB603" s="137">
        <f t="shared" ref="AB603:AB604" si="108">Y603/W603-1</f>
        <v>-0.14995990376904567</v>
      </c>
      <c r="AC603" s="54" t="s">
        <v>3967</v>
      </c>
      <c r="AD603" s="172">
        <f t="shared" si="99"/>
        <v>2.8653295128939771E-2</v>
      </c>
      <c r="AE603" s="90">
        <v>2494</v>
      </c>
      <c r="AF603" s="92">
        <v>3490</v>
      </c>
      <c r="AI603" s="253"/>
    </row>
    <row r="604" spans="1:35" s="3" customFormat="1" ht="75.75" customHeight="1" thickBot="1">
      <c r="A604" s="345"/>
      <c r="B604" s="328"/>
      <c r="C604" s="131"/>
      <c r="D604" s="112"/>
      <c r="E604" s="112"/>
      <c r="F604" s="328"/>
      <c r="G604" s="328"/>
      <c r="H604" s="329"/>
      <c r="I604" s="329"/>
      <c r="J604" s="329"/>
      <c r="K604" s="329"/>
      <c r="L604" s="330"/>
      <c r="M604" s="41" t="s">
        <v>2565</v>
      </c>
      <c r="N604" s="67"/>
      <c r="O604" s="66"/>
      <c r="P604" s="288" t="s">
        <v>2617</v>
      </c>
      <c r="Q604" s="272"/>
      <c r="R604" s="272"/>
      <c r="S604" s="273"/>
      <c r="T604" s="274" t="s">
        <v>15</v>
      </c>
      <c r="U604" s="275"/>
      <c r="V604" s="276"/>
      <c r="W604" s="90">
        <v>2093</v>
      </c>
      <c r="X604" s="92">
        <f t="shared" si="97"/>
        <v>3010</v>
      </c>
      <c r="Y604" s="90">
        <v>1779</v>
      </c>
      <c r="Z604" s="92">
        <f t="shared" si="98"/>
        <v>2560</v>
      </c>
      <c r="AA604" s="195" t="s">
        <v>1568</v>
      </c>
      <c r="AB604" s="137">
        <f t="shared" si="108"/>
        <v>-0.15002388915432396</v>
      </c>
      <c r="AC604" s="54" t="s">
        <v>3967</v>
      </c>
      <c r="AD604" s="172">
        <f t="shared" si="99"/>
        <v>2.7303754266211566E-2</v>
      </c>
      <c r="AE604" s="90">
        <v>2093</v>
      </c>
      <c r="AF604" s="92">
        <v>2930</v>
      </c>
      <c r="AI604" s="253"/>
    </row>
    <row r="605" spans="1:35" s="3" customFormat="1" ht="75" customHeight="1" thickBot="1">
      <c r="A605" s="305"/>
      <c r="B605" s="306"/>
      <c r="C605" s="102"/>
      <c r="D605" s="305"/>
      <c r="E605" s="58" t="s">
        <v>1413</v>
      </c>
      <c r="F605" s="307" t="s">
        <v>2555</v>
      </c>
      <c r="G605" s="306"/>
      <c r="H605" s="308" t="s">
        <v>5123</v>
      </c>
      <c r="I605" s="309"/>
      <c r="J605" s="309"/>
      <c r="K605" s="309"/>
      <c r="L605" s="310"/>
      <c r="M605" s="41" t="s">
        <v>2556</v>
      </c>
      <c r="P605" s="288" t="s">
        <v>2618</v>
      </c>
      <c r="Q605" s="272"/>
      <c r="R605" s="272"/>
      <c r="S605" s="273"/>
      <c r="T605" s="274" t="s">
        <v>11</v>
      </c>
      <c r="U605" s="275"/>
      <c r="V605" s="276"/>
      <c r="W605" s="90">
        <v>5859</v>
      </c>
      <c r="X605" s="92">
        <f t="shared" si="97"/>
        <v>8440</v>
      </c>
      <c r="Y605" s="90"/>
      <c r="Z605" s="92">
        <f t="shared" si="98"/>
        <v>0</v>
      </c>
      <c r="AA605" s="196"/>
      <c r="AB605" s="54"/>
      <c r="AC605" s="54" t="s">
        <v>3967</v>
      </c>
      <c r="AD605" s="172">
        <f t="shared" si="99"/>
        <v>2.9268292682926855E-2</v>
      </c>
      <c r="AE605" s="90">
        <v>5859</v>
      </c>
      <c r="AF605" s="92">
        <v>8200</v>
      </c>
      <c r="AI605" s="253"/>
    </row>
    <row r="606" spans="1:35" s="3" customFormat="1" ht="75.75" customHeight="1" thickBot="1">
      <c r="A606" s="278"/>
      <c r="B606" s="267"/>
      <c r="C606" s="131"/>
      <c r="D606" s="278"/>
      <c r="E606" s="112"/>
      <c r="F606" s="267"/>
      <c r="G606" s="267"/>
      <c r="H606" s="311"/>
      <c r="I606" s="311"/>
      <c r="J606" s="311"/>
      <c r="K606" s="311"/>
      <c r="L606" s="312"/>
      <c r="M606" s="41" t="s">
        <v>2557</v>
      </c>
      <c r="N606" s="67"/>
      <c r="O606" s="66"/>
      <c r="P606" s="288" t="s">
        <v>2620</v>
      </c>
      <c r="Q606" s="272"/>
      <c r="R606" s="272"/>
      <c r="S606" s="273"/>
      <c r="T606" s="274" t="s">
        <v>1396</v>
      </c>
      <c r="U606" s="275"/>
      <c r="V606" s="276"/>
      <c r="W606" s="90">
        <v>8713</v>
      </c>
      <c r="X606" s="92">
        <f t="shared" si="97"/>
        <v>12550</v>
      </c>
      <c r="Y606" s="90"/>
      <c r="Z606" s="92">
        <f t="shared" si="98"/>
        <v>0</v>
      </c>
      <c r="AA606" s="196"/>
      <c r="AB606" s="54"/>
      <c r="AC606" s="54" t="s">
        <v>3967</v>
      </c>
      <c r="AD606" s="172">
        <f t="shared" si="99"/>
        <v>2.8688524590164022E-2</v>
      </c>
      <c r="AE606" s="90">
        <v>8713</v>
      </c>
      <c r="AF606" s="92">
        <v>12200</v>
      </c>
      <c r="AI606" s="253"/>
    </row>
    <row r="607" spans="1:35" s="3" customFormat="1" ht="75.75" customHeight="1" thickBot="1">
      <c r="A607" s="278"/>
      <c r="B607" s="267"/>
      <c r="C607" s="131"/>
      <c r="D607" s="112"/>
      <c r="E607" s="112"/>
      <c r="F607" s="267"/>
      <c r="G607" s="267"/>
      <c r="H607" s="311"/>
      <c r="I607" s="311"/>
      <c r="J607" s="311"/>
      <c r="K607" s="311"/>
      <c r="L607" s="312"/>
      <c r="M607" s="41" t="s">
        <v>2558</v>
      </c>
      <c r="N607" s="67"/>
      <c r="O607" s="66"/>
      <c r="P607" s="288" t="s">
        <v>2619</v>
      </c>
      <c r="Q607" s="272"/>
      <c r="R607" s="272"/>
      <c r="S607" s="273"/>
      <c r="T607" s="274" t="s">
        <v>15</v>
      </c>
      <c r="U607" s="275"/>
      <c r="V607" s="276"/>
      <c r="W607" s="90">
        <v>6498</v>
      </c>
      <c r="X607" s="92">
        <f t="shared" si="97"/>
        <v>9360</v>
      </c>
      <c r="Y607" s="90"/>
      <c r="Z607" s="92">
        <f t="shared" si="98"/>
        <v>0</v>
      </c>
      <c r="AA607" s="196"/>
      <c r="AB607" s="54"/>
      <c r="AC607" s="54" t="s">
        <v>3967</v>
      </c>
      <c r="AD607" s="172">
        <f t="shared" si="99"/>
        <v>2.857142857142847E-2</v>
      </c>
      <c r="AE607" s="90">
        <v>6498</v>
      </c>
      <c r="AF607" s="92">
        <v>9100</v>
      </c>
      <c r="AI607" s="253"/>
    </row>
    <row r="608" spans="1:35" s="3" customFormat="1" ht="75.75" customHeight="1" thickBot="1">
      <c r="A608" s="345"/>
      <c r="B608" s="328"/>
      <c r="C608" s="131"/>
      <c r="D608" s="112"/>
      <c r="E608" s="112"/>
      <c r="F608" s="328"/>
      <c r="G608" s="328"/>
      <c r="H608" s="329"/>
      <c r="I608" s="329"/>
      <c r="J608" s="329"/>
      <c r="K608" s="329"/>
      <c r="L608" s="330"/>
      <c r="M608" s="41" t="s">
        <v>3182</v>
      </c>
      <c r="N608" s="67"/>
      <c r="O608" s="66"/>
      <c r="P608" s="288" t="s">
        <v>3183</v>
      </c>
      <c r="Q608" s="272"/>
      <c r="R608" s="272"/>
      <c r="S608" s="273"/>
      <c r="T608" s="274" t="s">
        <v>1863</v>
      </c>
      <c r="U608" s="275"/>
      <c r="V608" s="276"/>
      <c r="W608" s="90">
        <v>6826</v>
      </c>
      <c r="X608" s="92">
        <f t="shared" si="97"/>
        <v>9830</v>
      </c>
      <c r="Y608" s="90"/>
      <c r="Z608" s="92">
        <f t="shared" si="98"/>
        <v>0</v>
      </c>
      <c r="AA608" s="196"/>
      <c r="AB608" s="54"/>
      <c r="AC608" s="54" t="s">
        <v>3967</v>
      </c>
      <c r="AD608" s="172">
        <f t="shared" si="99"/>
        <v>2.8242677824267703E-2</v>
      </c>
      <c r="AE608" s="90">
        <v>6826</v>
      </c>
      <c r="AF608" s="92">
        <v>9560</v>
      </c>
      <c r="AI608" s="253"/>
    </row>
    <row r="609" spans="1:35" s="3" customFormat="1" ht="75" customHeight="1" thickBot="1">
      <c r="A609" s="305"/>
      <c r="B609" s="306"/>
      <c r="C609" s="102"/>
      <c r="D609" s="305"/>
      <c r="E609" s="58" t="s">
        <v>1413</v>
      </c>
      <c r="F609" s="307" t="s">
        <v>2570</v>
      </c>
      <c r="G609" s="306"/>
      <c r="H609" s="308" t="s">
        <v>5124</v>
      </c>
      <c r="I609" s="309"/>
      <c r="J609" s="309"/>
      <c r="K609" s="309"/>
      <c r="L609" s="310"/>
      <c r="M609" s="41" t="s">
        <v>2567</v>
      </c>
      <c r="P609" s="288" t="s">
        <v>2621</v>
      </c>
      <c r="Q609" s="272"/>
      <c r="R609" s="272"/>
      <c r="S609" s="273"/>
      <c r="T609" s="274" t="s">
        <v>11</v>
      </c>
      <c r="U609" s="275"/>
      <c r="V609" s="276"/>
      <c r="W609" s="90">
        <v>4078</v>
      </c>
      <c r="X609" s="92">
        <f t="shared" si="97"/>
        <v>5870</v>
      </c>
      <c r="Y609" s="90"/>
      <c r="Z609" s="92">
        <f t="shared" si="98"/>
        <v>0</v>
      </c>
      <c r="AA609" s="196"/>
      <c r="AB609" s="54"/>
      <c r="AC609" s="54" t="s">
        <v>3967</v>
      </c>
      <c r="AD609" s="172">
        <f t="shared" si="99"/>
        <v>2.8021015761821255E-2</v>
      </c>
      <c r="AE609" s="90">
        <v>4078</v>
      </c>
      <c r="AF609" s="92">
        <v>5710</v>
      </c>
      <c r="AI609" s="253"/>
    </row>
    <row r="610" spans="1:35" s="3" customFormat="1" ht="75.75" customHeight="1" thickBot="1">
      <c r="A610" s="278"/>
      <c r="B610" s="267"/>
      <c r="C610" s="131"/>
      <c r="D610" s="278"/>
      <c r="E610" s="112"/>
      <c r="F610" s="267"/>
      <c r="G610" s="267"/>
      <c r="H610" s="311"/>
      <c r="I610" s="311"/>
      <c r="J610" s="311"/>
      <c r="K610" s="311"/>
      <c r="L610" s="312"/>
      <c r="M610" s="41" t="s">
        <v>2568</v>
      </c>
      <c r="N610" s="67"/>
      <c r="O610" s="66"/>
      <c r="P610" s="288" t="s">
        <v>2623</v>
      </c>
      <c r="Q610" s="272"/>
      <c r="R610" s="272"/>
      <c r="S610" s="273"/>
      <c r="T610" s="274" t="s">
        <v>1396</v>
      </c>
      <c r="U610" s="275"/>
      <c r="V610" s="276"/>
      <c r="W610" s="90">
        <v>5345</v>
      </c>
      <c r="X610" s="92">
        <f t="shared" si="97"/>
        <v>7700</v>
      </c>
      <c r="Y610" s="90">
        <v>4276</v>
      </c>
      <c r="Z610" s="92">
        <f t="shared" si="98"/>
        <v>6160</v>
      </c>
      <c r="AA610" s="195" t="s">
        <v>1568</v>
      </c>
      <c r="AB610" s="137">
        <f t="shared" ref="AB610:AB612" si="109">Y610/W610-1</f>
        <v>-0.19999999999999996</v>
      </c>
      <c r="AC610" s="54" t="s">
        <v>3967</v>
      </c>
      <c r="AD610" s="172">
        <f t="shared" si="99"/>
        <v>2.9411764705882248E-2</v>
      </c>
      <c r="AE610" s="90">
        <v>5345</v>
      </c>
      <c r="AF610" s="92">
        <v>7480</v>
      </c>
      <c r="AI610" s="253"/>
    </row>
    <row r="611" spans="1:35" s="3" customFormat="1" ht="75.75" customHeight="1" thickBot="1">
      <c r="A611" s="345"/>
      <c r="B611" s="328"/>
      <c r="C611" s="131"/>
      <c r="D611" s="112"/>
      <c r="E611" s="112"/>
      <c r="F611" s="328"/>
      <c r="G611" s="328"/>
      <c r="H611" s="329"/>
      <c r="I611" s="329"/>
      <c r="J611" s="329"/>
      <c r="K611" s="329"/>
      <c r="L611" s="330"/>
      <c r="M611" s="41" t="s">
        <v>2569</v>
      </c>
      <c r="N611" s="67"/>
      <c r="O611" s="66"/>
      <c r="P611" s="288" t="s">
        <v>2622</v>
      </c>
      <c r="Q611" s="272"/>
      <c r="R611" s="272"/>
      <c r="S611" s="273"/>
      <c r="T611" s="274" t="s">
        <v>15</v>
      </c>
      <c r="U611" s="275"/>
      <c r="V611" s="276"/>
      <c r="W611" s="90">
        <v>4243</v>
      </c>
      <c r="X611" s="92">
        <f t="shared" si="97"/>
        <v>6110</v>
      </c>
      <c r="Y611" s="90">
        <v>3607</v>
      </c>
      <c r="Z611" s="92">
        <f t="shared" si="98"/>
        <v>5190</v>
      </c>
      <c r="AA611" s="195" t="s">
        <v>1568</v>
      </c>
      <c r="AB611" s="137">
        <f t="shared" si="109"/>
        <v>-0.14989394296488334</v>
      </c>
      <c r="AC611" s="54" t="s">
        <v>3967</v>
      </c>
      <c r="AD611" s="172">
        <f t="shared" si="99"/>
        <v>2.8619528619528545E-2</v>
      </c>
      <c r="AE611" s="90">
        <v>4243</v>
      </c>
      <c r="AF611" s="92">
        <v>5940</v>
      </c>
      <c r="AI611" s="253"/>
    </row>
    <row r="612" spans="1:35" s="3" customFormat="1" ht="75" customHeight="1" thickBot="1">
      <c r="A612" s="305"/>
      <c r="B612" s="306"/>
      <c r="C612" s="102"/>
      <c r="D612" s="305"/>
      <c r="E612" s="58" t="s">
        <v>1413</v>
      </c>
      <c r="F612" s="307" t="s">
        <v>2646</v>
      </c>
      <c r="G612" s="306"/>
      <c r="H612" s="308" t="s">
        <v>5125</v>
      </c>
      <c r="I612" s="309"/>
      <c r="J612" s="309"/>
      <c r="K612" s="309"/>
      <c r="L612" s="310"/>
      <c r="M612" s="41" t="s">
        <v>2649</v>
      </c>
      <c r="P612" s="288" t="s">
        <v>2624</v>
      </c>
      <c r="Q612" s="272"/>
      <c r="R612" s="272"/>
      <c r="S612" s="273"/>
      <c r="T612" s="274" t="s">
        <v>11</v>
      </c>
      <c r="U612" s="275"/>
      <c r="V612" s="276"/>
      <c r="W612" s="90">
        <v>4944</v>
      </c>
      <c r="X612" s="92">
        <f t="shared" ref="X612:X640" si="110">ROUND(W612*1.44/10,0)*10</f>
        <v>7120</v>
      </c>
      <c r="Y612" s="90">
        <v>4449</v>
      </c>
      <c r="Z612" s="92">
        <f t="shared" ref="Z612:Z640" si="111">ROUND(Y612*1.44/10,0)*10</f>
        <v>6410</v>
      </c>
      <c r="AA612" s="195" t="s">
        <v>1568</v>
      </c>
      <c r="AB612" s="137">
        <f t="shared" si="109"/>
        <v>-0.10012135922330101</v>
      </c>
      <c r="AC612" s="54" t="s">
        <v>3967</v>
      </c>
      <c r="AD612" s="172">
        <f t="shared" ref="AD612:AD640" si="112">X612/AF612-1</f>
        <v>2.8901734104046284E-2</v>
      </c>
      <c r="AE612" s="90">
        <v>4944</v>
      </c>
      <c r="AF612" s="92">
        <v>6920</v>
      </c>
      <c r="AI612" s="253"/>
    </row>
    <row r="613" spans="1:35" s="3" customFormat="1" ht="75.75" customHeight="1" thickBot="1">
      <c r="A613" s="278"/>
      <c r="B613" s="267"/>
      <c r="C613" s="131"/>
      <c r="D613" s="278"/>
      <c r="E613" s="112"/>
      <c r="F613" s="267"/>
      <c r="G613" s="267"/>
      <c r="H613" s="311"/>
      <c r="I613" s="311"/>
      <c r="J613" s="311"/>
      <c r="K613" s="311"/>
      <c r="L613" s="312"/>
      <c r="M613" s="41" t="s">
        <v>2647</v>
      </c>
      <c r="N613" s="67"/>
      <c r="O613" s="66"/>
      <c r="P613" s="288" t="s">
        <v>2626</v>
      </c>
      <c r="Q613" s="272"/>
      <c r="R613" s="272"/>
      <c r="S613" s="273"/>
      <c r="T613" s="274" t="s">
        <v>1396</v>
      </c>
      <c r="U613" s="275"/>
      <c r="V613" s="276"/>
      <c r="W613" s="90">
        <v>6437</v>
      </c>
      <c r="X613" s="92">
        <f t="shared" si="110"/>
        <v>9270</v>
      </c>
      <c r="Y613" s="90"/>
      <c r="Z613" s="92">
        <f t="shared" si="111"/>
        <v>0</v>
      </c>
      <c r="AA613" s="196"/>
      <c r="AB613" s="54"/>
      <c r="AC613" s="54" t="s">
        <v>3967</v>
      </c>
      <c r="AD613" s="172">
        <f t="shared" si="112"/>
        <v>2.8856825749167481E-2</v>
      </c>
      <c r="AE613" s="90">
        <v>6437</v>
      </c>
      <c r="AF613" s="92">
        <v>9010</v>
      </c>
      <c r="AI613" s="253"/>
    </row>
    <row r="614" spans="1:35" s="3" customFormat="1" ht="75.75" customHeight="1" thickBot="1">
      <c r="A614" s="278"/>
      <c r="B614" s="267"/>
      <c r="C614" s="131"/>
      <c r="D614" s="112"/>
      <c r="E614" s="112"/>
      <c r="F614" s="267"/>
      <c r="G614" s="267"/>
      <c r="H614" s="311"/>
      <c r="I614" s="311"/>
      <c r="J614" s="311"/>
      <c r="K614" s="311"/>
      <c r="L614" s="312"/>
      <c r="M614" s="41" t="s">
        <v>2648</v>
      </c>
      <c r="N614" s="67"/>
      <c r="O614" s="66"/>
      <c r="P614" s="288" t="s">
        <v>2625</v>
      </c>
      <c r="Q614" s="272"/>
      <c r="R614" s="272"/>
      <c r="S614" s="273"/>
      <c r="T614" s="274" t="s">
        <v>15</v>
      </c>
      <c r="U614" s="275"/>
      <c r="V614" s="276"/>
      <c r="W614" s="90">
        <v>4988</v>
      </c>
      <c r="X614" s="92">
        <f t="shared" si="110"/>
        <v>7180</v>
      </c>
      <c r="Y614" s="90">
        <v>4739</v>
      </c>
      <c r="Z614" s="92">
        <f t="shared" si="111"/>
        <v>6820</v>
      </c>
      <c r="AA614" s="195" t="s">
        <v>1568</v>
      </c>
      <c r="AB614" s="137">
        <f t="shared" ref="AB614" si="113">Y614/W614-1</f>
        <v>-4.9919807538091443E-2</v>
      </c>
      <c r="AC614" s="54" t="s">
        <v>3967</v>
      </c>
      <c r="AD614" s="172">
        <f t="shared" si="112"/>
        <v>2.8653295128939771E-2</v>
      </c>
      <c r="AE614" s="90">
        <v>4988</v>
      </c>
      <c r="AF614" s="92">
        <v>6980</v>
      </c>
      <c r="AI614" s="253"/>
    </row>
    <row r="615" spans="1:35" s="3" customFormat="1" ht="75.75" customHeight="1" thickBot="1">
      <c r="A615" s="279"/>
      <c r="B615" s="280"/>
      <c r="C615" s="131"/>
      <c r="D615" s="112"/>
      <c r="E615" s="112"/>
      <c r="F615" s="280"/>
      <c r="G615" s="280"/>
      <c r="H615" s="313"/>
      <c r="I615" s="313"/>
      <c r="J615" s="313"/>
      <c r="K615" s="313"/>
      <c r="L615" s="314"/>
      <c r="M615" s="41" t="s">
        <v>3184</v>
      </c>
      <c r="N615" s="67"/>
      <c r="O615" s="66"/>
      <c r="P615" s="288" t="s">
        <v>3185</v>
      </c>
      <c r="Q615" s="272"/>
      <c r="R615" s="272"/>
      <c r="S615" s="273"/>
      <c r="T615" s="274" t="s">
        <v>1863</v>
      </c>
      <c r="U615" s="275"/>
      <c r="V615" s="276"/>
      <c r="W615" s="90">
        <v>5859</v>
      </c>
      <c r="X615" s="92">
        <f t="shared" si="110"/>
        <v>8440</v>
      </c>
      <c r="Y615" s="90"/>
      <c r="Z615" s="92">
        <f t="shared" si="111"/>
        <v>0</v>
      </c>
      <c r="AA615" s="196"/>
      <c r="AB615" s="54"/>
      <c r="AC615" s="54" t="s">
        <v>3967</v>
      </c>
      <c r="AD615" s="172">
        <f t="shared" si="112"/>
        <v>2.9268292682926855E-2</v>
      </c>
      <c r="AE615" s="90">
        <v>5859</v>
      </c>
      <c r="AF615" s="92">
        <v>8200</v>
      </c>
      <c r="AI615" s="253"/>
    </row>
    <row r="616" spans="1:35" s="3" customFormat="1" ht="14.1" customHeight="1" thickBot="1">
      <c r="A616" s="4"/>
      <c r="B616" s="5"/>
      <c r="C616" s="5"/>
      <c r="D616" s="182" t="s">
        <v>2571</v>
      </c>
      <c r="E616" s="6"/>
      <c r="F616" s="6"/>
      <c r="G616" s="6"/>
      <c r="H616" s="246"/>
      <c r="I616" s="246"/>
      <c r="J616" s="246"/>
      <c r="K616" s="246"/>
      <c r="L616" s="246"/>
      <c r="M616" s="5"/>
      <c r="N616" s="5"/>
      <c r="O616" s="5"/>
      <c r="P616" s="7"/>
      <c r="Q616" s="7"/>
      <c r="R616" s="7"/>
      <c r="S616" s="7"/>
      <c r="T616" s="7"/>
      <c r="U616" s="7"/>
      <c r="V616" s="7"/>
      <c r="W616" s="90"/>
      <c r="X616" s="92"/>
      <c r="Y616" s="7"/>
      <c r="Z616" s="92">
        <f t="shared" si="111"/>
        <v>0</v>
      </c>
      <c r="AA616" s="196"/>
      <c r="AB616" s="54"/>
      <c r="AC616" s="54"/>
      <c r="AD616" s="172" t="e">
        <f t="shared" si="112"/>
        <v>#DIV/0!</v>
      </c>
      <c r="AI616" s="253"/>
    </row>
    <row r="617" spans="1:35" s="3" customFormat="1" ht="75" customHeight="1" thickBot="1">
      <c r="A617" s="305"/>
      <c r="B617" s="306"/>
      <c r="C617" s="102"/>
      <c r="D617" s="305"/>
      <c r="E617" s="58" t="s">
        <v>1413</v>
      </c>
      <c r="F617" s="307" t="s">
        <v>2575</v>
      </c>
      <c r="G617" s="306"/>
      <c r="H617" s="308" t="s">
        <v>5126</v>
      </c>
      <c r="I617" s="309"/>
      <c r="J617" s="309"/>
      <c r="K617" s="309"/>
      <c r="L617" s="310"/>
      <c r="M617" s="41" t="s">
        <v>2572</v>
      </c>
      <c r="P617" s="288" t="s">
        <v>2630</v>
      </c>
      <c r="Q617" s="272"/>
      <c r="R617" s="272"/>
      <c r="S617" s="273"/>
      <c r="T617" s="274" t="s">
        <v>11</v>
      </c>
      <c r="U617" s="275"/>
      <c r="V617" s="276"/>
      <c r="W617" s="90">
        <v>10997</v>
      </c>
      <c r="X617" s="92">
        <f t="shared" si="110"/>
        <v>15840</v>
      </c>
      <c r="Y617" s="90">
        <v>9347</v>
      </c>
      <c r="Z617" s="92">
        <f t="shared" si="111"/>
        <v>13460</v>
      </c>
      <c r="AA617" s="195" t="s">
        <v>1568</v>
      </c>
      <c r="AB617" s="137">
        <f t="shared" ref="AB617" si="114">Y617/W617-1</f>
        <v>-0.15004092025097759</v>
      </c>
      <c r="AC617" s="54" t="s">
        <v>3967</v>
      </c>
      <c r="AD617" s="172">
        <f t="shared" si="112"/>
        <v>2.857142857142847E-2</v>
      </c>
      <c r="AE617" s="90">
        <v>10997</v>
      </c>
      <c r="AF617" s="92">
        <v>15400</v>
      </c>
      <c r="AI617" s="253"/>
    </row>
    <row r="618" spans="1:35" s="3" customFormat="1" ht="75.75" customHeight="1" thickBot="1">
      <c r="A618" s="278"/>
      <c r="B618" s="267"/>
      <c r="C618" s="131"/>
      <c r="D618" s="278"/>
      <c r="E618" s="112"/>
      <c r="F618" s="267"/>
      <c r="G618" s="267"/>
      <c r="H618" s="311"/>
      <c r="I618" s="311"/>
      <c r="J618" s="311"/>
      <c r="K618" s="311"/>
      <c r="L618" s="312"/>
      <c r="M618" s="41" t="s">
        <v>2574</v>
      </c>
      <c r="N618" s="67"/>
      <c r="O618" s="66"/>
      <c r="P618" s="288" t="s">
        <v>2631</v>
      </c>
      <c r="Q618" s="272"/>
      <c r="R618" s="272"/>
      <c r="S618" s="273"/>
      <c r="T618" s="274" t="s">
        <v>1396</v>
      </c>
      <c r="U618" s="275"/>
      <c r="V618" s="276"/>
      <c r="W618" s="90">
        <v>13717</v>
      </c>
      <c r="X618" s="92">
        <f t="shared" si="110"/>
        <v>19750</v>
      </c>
      <c r="Y618" s="90"/>
      <c r="Z618" s="92">
        <f t="shared" si="111"/>
        <v>0</v>
      </c>
      <c r="AA618" s="196"/>
      <c r="AB618" s="54"/>
      <c r="AC618" s="54" t="s">
        <v>3967</v>
      </c>
      <c r="AD618" s="172">
        <f t="shared" si="112"/>
        <v>2.8645833333333259E-2</v>
      </c>
      <c r="AE618" s="90">
        <v>13717</v>
      </c>
      <c r="AF618" s="92">
        <v>19200</v>
      </c>
      <c r="AI618" s="253"/>
    </row>
    <row r="619" spans="1:35" s="3" customFormat="1" ht="75.75" customHeight="1" thickBot="1">
      <c r="A619" s="278"/>
      <c r="B619" s="267"/>
      <c r="C619" s="131"/>
      <c r="D619" s="112"/>
      <c r="E619" s="112"/>
      <c r="F619" s="267"/>
      <c r="G619" s="267"/>
      <c r="H619" s="311"/>
      <c r="I619" s="311"/>
      <c r="J619" s="311"/>
      <c r="K619" s="311"/>
      <c r="L619" s="312"/>
      <c r="M619" s="41" t="s">
        <v>2573</v>
      </c>
      <c r="N619" s="67"/>
      <c r="O619" s="66"/>
      <c r="P619" s="288" t="s">
        <v>2632</v>
      </c>
      <c r="Q619" s="272"/>
      <c r="R619" s="272"/>
      <c r="S619" s="273"/>
      <c r="T619" s="274" t="s">
        <v>15</v>
      </c>
      <c r="U619" s="275"/>
      <c r="V619" s="276"/>
      <c r="W619" s="90">
        <v>11458</v>
      </c>
      <c r="X619" s="92">
        <f t="shared" si="110"/>
        <v>16500</v>
      </c>
      <c r="Y619" s="90">
        <v>10312</v>
      </c>
      <c r="Z619" s="92">
        <f t="shared" si="111"/>
        <v>14850</v>
      </c>
      <c r="AA619" s="195" t="s">
        <v>1568</v>
      </c>
      <c r="AB619" s="137">
        <f t="shared" ref="AB619:AB621" si="115">Y619/W619-1</f>
        <v>-0.10001745505323789</v>
      </c>
      <c r="AC619" s="54" t="s">
        <v>3967</v>
      </c>
      <c r="AD619" s="172">
        <f t="shared" si="112"/>
        <v>2.8678304239401431E-2</v>
      </c>
      <c r="AE619" s="90">
        <v>11458</v>
      </c>
      <c r="AF619" s="92">
        <v>16040</v>
      </c>
      <c r="AI619" s="253"/>
    </row>
    <row r="620" spans="1:35" s="3" customFormat="1" ht="75.75" customHeight="1" thickBot="1">
      <c r="A620" s="345"/>
      <c r="B620" s="328"/>
      <c r="C620" s="131"/>
      <c r="D620" s="112"/>
      <c r="E620" s="112"/>
      <c r="F620" s="328"/>
      <c r="G620" s="328"/>
      <c r="H620" s="329"/>
      <c r="I620" s="329"/>
      <c r="J620" s="329"/>
      <c r="K620" s="329"/>
      <c r="L620" s="330"/>
      <c r="M620" s="41" t="s">
        <v>3396</v>
      </c>
      <c r="N620" s="67"/>
      <c r="O620" s="66"/>
      <c r="P620" s="288" t="s">
        <v>3397</v>
      </c>
      <c r="Q620" s="272"/>
      <c r="R620" s="272"/>
      <c r="S620" s="273"/>
      <c r="T620" s="274" t="s">
        <v>1863</v>
      </c>
      <c r="U620" s="275"/>
      <c r="V620" s="276"/>
      <c r="W620" s="90">
        <v>11934</v>
      </c>
      <c r="X620" s="92">
        <f t="shared" si="110"/>
        <v>17180</v>
      </c>
      <c r="Y620" s="90">
        <v>10741</v>
      </c>
      <c r="Z620" s="92">
        <f t="shared" si="111"/>
        <v>15470</v>
      </c>
      <c r="AA620" s="195" t="s">
        <v>1568</v>
      </c>
      <c r="AB620" s="137">
        <f t="shared" si="115"/>
        <v>-9.9966482319423511E-2</v>
      </c>
      <c r="AC620" s="54" t="s">
        <v>3967</v>
      </c>
      <c r="AD620" s="172">
        <f t="shared" si="112"/>
        <v>2.8126870137642035E-2</v>
      </c>
      <c r="AE620" s="90">
        <v>11934</v>
      </c>
      <c r="AF620" s="92">
        <v>16710</v>
      </c>
      <c r="AI620" s="253"/>
    </row>
    <row r="621" spans="1:35" s="3" customFormat="1" ht="75" customHeight="1" thickBot="1">
      <c r="A621" s="305"/>
      <c r="B621" s="306"/>
      <c r="C621" s="102"/>
      <c r="D621" s="305"/>
      <c r="E621" s="58" t="s">
        <v>1413</v>
      </c>
      <c r="F621" s="307" t="s">
        <v>2576</v>
      </c>
      <c r="G621" s="306"/>
      <c r="H621" s="308" t="s">
        <v>5127</v>
      </c>
      <c r="I621" s="309"/>
      <c r="J621" s="309"/>
      <c r="K621" s="309"/>
      <c r="L621" s="310"/>
      <c r="M621" s="41" t="s">
        <v>2577</v>
      </c>
      <c r="P621" s="288" t="s">
        <v>2633</v>
      </c>
      <c r="Q621" s="272"/>
      <c r="R621" s="272"/>
      <c r="S621" s="273"/>
      <c r="T621" s="274" t="s">
        <v>11</v>
      </c>
      <c r="U621" s="275"/>
      <c r="V621" s="276"/>
      <c r="W621" s="90">
        <v>13023</v>
      </c>
      <c r="X621" s="92">
        <f t="shared" si="110"/>
        <v>18750</v>
      </c>
      <c r="Y621" s="90">
        <v>11721</v>
      </c>
      <c r="Z621" s="92">
        <f t="shared" si="111"/>
        <v>16880</v>
      </c>
      <c r="AA621" s="195" t="s">
        <v>1568</v>
      </c>
      <c r="AB621" s="137">
        <f t="shared" si="115"/>
        <v>-9.9976963833218191E-2</v>
      </c>
      <c r="AC621" s="54" t="s">
        <v>3967</v>
      </c>
      <c r="AD621" s="172">
        <f t="shared" si="112"/>
        <v>2.8524410312671389E-2</v>
      </c>
      <c r="AE621" s="90">
        <v>13023</v>
      </c>
      <c r="AF621" s="92">
        <v>18230</v>
      </c>
      <c r="AI621" s="253"/>
    </row>
    <row r="622" spans="1:35" s="3" customFormat="1" ht="75.75" customHeight="1" thickBot="1">
      <c r="A622" s="278"/>
      <c r="B622" s="267"/>
      <c r="C622" s="131"/>
      <c r="D622" s="278"/>
      <c r="E622" s="112"/>
      <c r="F622" s="267"/>
      <c r="G622" s="267"/>
      <c r="H622" s="311"/>
      <c r="I622" s="311"/>
      <c r="J622" s="311"/>
      <c r="K622" s="311"/>
      <c r="L622" s="312"/>
      <c r="M622" s="41" t="s">
        <v>2578</v>
      </c>
      <c r="N622" s="67"/>
      <c r="O622" s="66"/>
      <c r="P622" s="288" t="s">
        <v>2635</v>
      </c>
      <c r="Q622" s="272"/>
      <c r="R622" s="272"/>
      <c r="S622" s="273"/>
      <c r="T622" s="274" t="s">
        <v>1396</v>
      </c>
      <c r="U622" s="275"/>
      <c r="V622" s="276"/>
      <c r="W622" s="90">
        <v>16087</v>
      </c>
      <c r="X622" s="92">
        <f t="shared" si="110"/>
        <v>23170</v>
      </c>
      <c r="Y622" s="90"/>
      <c r="Z622" s="92">
        <f t="shared" si="111"/>
        <v>0</v>
      </c>
      <c r="AA622" s="196"/>
      <c r="AB622" s="54"/>
      <c r="AC622" s="54" t="s">
        <v>3967</v>
      </c>
      <c r="AD622" s="172">
        <f t="shared" si="112"/>
        <v>2.8863232682060369E-2</v>
      </c>
      <c r="AE622" s="90">
        <v>16087</v>
      </c>
      <c r="AF622" s="92">
        <v>22520</v>
      </c>
      <c r="AI622" s="253"/>
    </row>
    <row r="623" spans="1:35" s="3" customFormat="1" ht="75.75" customHeight="1" thickBot="1">
      <c r="A623" s="278"/>
      <c r="B623" s="267"/>
      <c r="C623" s="131"/>
      <c r="D623" s="112"/>
      <c r="E623" s="112"/>
      <c r="F623" s="267"/>
      <c r="G623" s="267"/>
      <c r="H623" s="311"/>
      <c r="I623" s="311"/>
      <c r="J623" s="311"/>
      <c r="K623" s="311"/>
      <c r="L623" s="312"/>
      <c r="M623" s="41" t="s">
        <v>2579</v>
      </c>
      <c r="N623" s="67"/>
      <c r="O623" s="66"/>
      <c r="P623" s="288" t="s">
        <v>2634</v>
      </c>
      <c r="Q623" s="272"/>
      <c r="R623" s="272"/>
      <c r="S623" s="273"/>
      <c r="T623" s="274" t="s">
        <v>15</v>
      </c>
      <c r="U623" s="275"/>
      <c r="V623" s="276"/>
      <c r="W623" s="90">
        <v>13596</v>
      </c>
      <c r="X623" s="92">
        <f t="shared" si="110"/>
        <v>19580</v>
      </c>
      <c r="Y623" s="90">
        <v>12236</v>
      </c>
      <c r="Z623" s="92">
        <f t="shared" si="111"/>
        <v>17620</v>
      </c>
      <c r="AA623" s="195" t="s">
        <v>1568</v>
      </c>
      <c r="AB623" s="137">
        <f t="shared" ref="AB623:AB624" si="116">Y623/W623-1</f>
        <v>-0.10002942041776997</v>
      </c>
      <c r="AC623" s="54" t="s">
        <v>3967</v>
      </c>
      <c r="AD623" s="172">
        <f t="shared" si="112"/>
        <v>2.8901734104046284E-2</v>
      </c>
      <c r="AE623" s="90">
        <v>13596</v>
      </c>
      <c r="AF623" s="92">
        <v>19030</v>
      </c>
      <c r="AI623" s="253"/>
    </row>
    <row r="624" spans="1:35" s="3" customFormat="1" ht="75.75" customHeight="1" thickBot="1">
      <c r="A624" s="345"/>
      <c r="B624" s="328"/>
      <c r="C624" s="131"/>
      <c r="D624" s="112"/>
      <c r="E624" s="112"/>
      <c r="F624" s="328"/>
      <c r="G624" s="328"/>
      <c r="H624" s="329"/>
      <c r="I624" s="329"/>
      <c r="J624" s="329"/>
      <c r="K624" s="329"/>
      <c r="L624" s="330"/>
      <c r="M624" s="41" t="s">
        <v>3985</v>
      </c>
      <c r="N624" s="67"/>
      <c r="O624" s="66"/>
      <c r="P624" s="288" t="s">
        <v>3986</v>
      </c>
      <c r="Q624" s="272"/>
      <c r="R624" s="272"/>
      <c r="S624" s="273"/>
      <c r="T624" s="274" t="s">
        <v>1863</v>
      </c>
      <c r="U624" s="275"/>
      <c r="V624" s="276"/>
      <c r="W624" s="90">
        <v>14566</v>
      </c>
      <c r="X624" s="92">
        <f t="shared" si="110"/>
        <v>20980</v>
      </c>
      <c r="Y624" s="90">
        <v>13109</v>
      </c>
      <c r="Z624" s="92">
        <f t="shared" si="111"/>
        <v>18880</v>
      </c>
      <c r="AA624" s="195" t="s">
        <v>1568</v>
      </c>
      <c r="AB624" s="137">
        <f t="shared" si="116"/>
        <v>-0.10002746121103945</v>
      </c>
      <c r="AC624" s="54" t="s">
        <v>3967</v>
      </c>
      <c r="AD624" s="172">
        <f t="shared" si="112"/>
        <v>2.8935752820009819E-2</v>
      </c>
      <c r="AE624" s="90">
        <v>14566</v>
      </c>
      <c r="AF624" s="92">
        <v>20390</v>
      </c>
      <c r="AI624" s="253"/>
    </row>
    <row r="625" spans="1:35" s="3" customFormat="1" ht="75" customHeight="1" thickBot="1">
      <c r="A625" s="305"/>
      <c r="B625" s="306"/>
      <c r="C625" s="102"/>
      <c r="D625" s="305"/>
      <c r="E625" s="58" t="s">
        <v>1413</v>
      </c>
      <c r="F625" s="307" t="s">
        <v>2580</v>
      </c>
      <c r="G625" s="306"/>
      <c r="H625" s="308" t="s">
        <v>5128</v>
      </c>
      <c r="I625" s="309"/>
      <c r="J625" s="309"/>
      <c r="K625" s="309"/>
      <c r="L625" s="310"/>
      <c r="M625" s="41" t="s">
        <v>2581</v>
      </c>
      <c r="P625" s="288" t="s">
        <v>2636</v>
      </c>
      <c r="Q625" s="272"/>
      <c r="R625" s="272"/>
      <c r="S625" s="273"/>
      <c r="T625" s="274" t="s">
        <v>11</v>
      </c>
      <c r="U625" s="275"/>
      <c r="V625" s="276"/>
      <c r="W625" s="90">
        <v>21068</v>
      </c>
      <c r="X625" s="92">
        <f t="shared" si="110"/>
        <v>30340</v>
      </c>
      <c r="Y625" s="90"/>
      <c r="Z625" s="92">
        <f t="shared" si="111"/>
        <v>0</v>
      </c>
      <c r="AA625" s="196"/>
      <c r="AB625" s="54"/>
      <c r="AC625" s="54" t="s">
        <v>3967</v>
      </c>
      <c r="AD625" s="172">
        <f t="shared" si="112"/>
        <v>2.8474576271186436E-2</v>
      </c>
      <c r="AE625" s="90">
        <v>21068</v>
      </c>
      <c r="AF625" s="92">
        <v>29500</v>
      </c>
      <c r="AI625" s="253"/>
    </row>
    <row r="626" spans="1:35" s="3" customFormat="1" ht="75.75" customHeight="1" thickBot="1">
      <c r="A626" s="278"/>
      <c r="B626" s="267"/>
      <c r="C626" s="131"/>
      <c r="D626" s="278"/>
      <c r="E626" s="112"/>
      <c r="F626" s="267"/>
      <c r="G626" s="267"/>
      <c r="H626" s="311"/>
      <c r="I626" s="311"/>
      <c r="J626" s="311"/>
      <c r="K626" s="311"/>
      <c r="L626" s="312"/>
      <c r="M626" s="41" t="s">
        <v>2582</v>
      </c>
      <c r="N626" s="67"/>
      <c r="O626" s="66"/>
      <c r="P626" s="288" t="s">
        <v>2638</v>
      </c>
      <c r="Q626" s="272"/>
      <c r="R626" s="272"/>
      <c r="S626" s="273"/>
      <c r="T626" s="274" t="s">
        <v>1396</v>
      </c>
      <c r="U626" s="275"/>
      <c r="V626" s="276"/>
      <c r="W626" s="90">
        <v>27957</v>
      </c>
      <c r="X626" s="92">
        <f t="shared" si="110"/>
        <v>40260</v>
      </c>
      <c r="Y626" s="90"/>
      <c r="Z626" s="92">
        <f t="shared" si="111"/>
        <v>0</v>
      </c>
      <c r="AA626" s="196"/>
      <c r="AB626" s="54"/>
      <c r="AC626" s="54" t="s">
        <v>3967</v>
      </c>
      <c r="AD626" s="172">
        <f t="shared" si="112"/>
        <v>2.8615227388860465E-2</v>
      </c>
      <c r="AE626" s="90">
        <v>27957</v>
      </c>
      <c r="AF626" s="92">
        <v>39140</v>
      </c>
      <c r="AI626" s="253"/>
    </row>
    <row r="627" spans="1:35" s="3" customFormat="1" ht="75.75" customHeight="1" thickBot="1">
      <c r="A627" s="278"/>
      <c r="B627" s="267"/>
      <c r="C627" s="131"/>
      <c r="D627" s="112"/>
      <c r="E627" s="112"/>
      <c r="F627" s="267"/>
      <c r="G627" s="267"/>
      <c r="H627" s="311"/>
      <c r="I627" s="311"/>
      <c r="J627" s="311"/>
      <c r="K627" s="311"/>
      <c r="L627" s="312"/>
      <c r="M627" s="41" t="s">
        <v>2583</v>
      </c>
      <c r="N627" s="67"/>
      <c r="O627" s="66"/>
      <c r="P627" s="288" t="s">
        <v>2637</v>
      </c>
      <c r="Q627" s="272"/>
      <c r="R627" s="272"/>
      <c r="S627" s="273"/>
      <c r="T627" s="274" t="s">
        <v>15</v>
      </c>
      <c r="U627" s="275"/>
      <c r="V627" s="276"/>
      <c r="W627" s="90">
        <v>24074</v>
      </c>
      <c r="X627" s="92">
        <f t="shared" si="110"/>
        <v>34670</v>
      </c>
      <c r="Y627" s="90"/>
      <c r="Z627" s="92">
        <f t="shared" si="111"/>
        <v>0</v>
      </c>
      <c r="AA627" s="196"/>
      <c r="AB627" s="54"/>
      <c r="AC627" s="54" t="s">
        <v>3967</v>
      </c>
      <c r="AD627" s="172">
        <f t="shared" si="112"/>
        <v>2.878338278931758E-2</v>
      </c>
      <c r="AE627" s="90">
        <v>24074</v>
      </c>
      <c r="AF627" s="92">
        <v>33700</v>
      </c>
      <c r="AI627" s="253"/>
    </row>
    <row r="628" spans="1:35" s="3" customFormat="1" ht="75.75" customHeight="1" thickBot="1">
      <c r="A628" s="345"/>
      <c r="B628" s="328"/>
      <c r="C628" s="131"/>
      <c r="D628" s="112"/>
      <c r="E628" s="112"/>
      <c r="F628" s="328"/>
      <c r="G628" s="328"/>
      <c r="H628" s="329"/>
      <c r="I628" s="329"/>
      <c r="J628" s="329"/>
      <c r="K628" s="329"/>
      <c r="L628" s="330"/>
      <c r="M628" s="41" t="s">
        <v>3176</v>
      </c>
      <c r="N628" s="67"/>
      <c r="O628" s="66"/>
      <c r="P628" s="288" t="s">
        <v>3177</v>
      </c>
      <c r="Q628" s="272"/>
      <c r="R628" s="272"/>
      <c r="S628" s="273"/>
      <c r="T628" s="274" t="s">
        <v>1863</v>
      </c>
      <c r="U628" s="275"/>
      <c r="V628" s="276"/>
      <c r="W628" s="90">
        <v>24413</v>
      </c>
      <c r="X628" s="92">
        <f t="shared" si="110"/>
        <v>35150</v>
      </c>
      <c r="Y628" s="90">
        <v>20751</v>
      </c>
      <c r="Z628" s="92">
        <f t="shared" si="111"/>
        <v>29880</v>
      </c>
      <c r="AA628" s="195" t="s">
        <v>1568</v>
      </c>
      <c r="AB628" s="137">
        <f t="shared" ref="AB628:AB629" si="117">Y628/W628-1</f>
        <v>-0.15000204808913287</v>
      </c>
      <c r="AC628" s="54" t="s">
        <v>3967</v>
      </c>
      <c r="AD628" s="172">
        <f t="shared" si="112"/>
        <v>2.8379169104739699E-2</v>
      </c>
      <c r="AE628" s="90">
        <v>24413</v>
      </c>
      <c r="AF628" s="92">
        <v>34180</v>
      </c>
      <c r="AI628" s="253"/>
    </row>
    <row r="629" spans="1:35" s="3" customFormat="1" ht="75" customHeight="1" thickBot="1">
      <c r="A629" s="305"/>
      <c r="B629" s="306"/>
      <c r="C629" s="102"/>
      <c r="D629" s="305"/>
      <c r="E629" s="58" t="s">
        <v>1413</v>
      </c>
      <c r="F629" s="307" t="s">
        <v>2584</v>
      </c>
      <c r="G629" s="306"/>
      <c r="H629" s="308" t="s">
        <v>5129</v>
      </c>
      <c r="I629" s="309"/>
      <c r="J629" s="309"/>
      <c r="K629" s="309"/>
      <c r="L629" s="310"/>
      <c r="M629" s="41" t="s">
        <v>2585</v>
      </c>
      <c r="P629" s="288" t="s">
        <v>2639</v>
      </c>
      <c r="Q629" s="272"/>
      <c r="R629" s="272"/>
      <c r="S629" s="273"/>
      <c r="T629" s="274" t="s">
        <v>11</v>
      </c>
      <c r="U629" s="275"/>
      <c r="V629" s="276"/>
      <c r="W629" s="90">
        <v>22690</v>
      </c>
      <c r="X629" s="92">
        <f t="shared" si="110"/>
        <v>32670</v>
      </c>
      <c r="Y629" s="90">
        <v>19286</v>
      </c>
      <c r="Z629" s="92">
        <f t="shared" si="111"/>
        <v>27770</v>
      </c>
      <c r="AA629" s="195" t="s">
        <v>1568</v>
      </c>
      <c r="AB629" s="137">
        <f t="shared" si="117"/>
        <v>-0.15002203613926846</v>
      </c>
      <c r="AC629" s="54" t="s">
        <v>3967</v>
      </c>
      <c r="AD629" s="172">
        <f t="shared" si="112"/>
        <v>2.8328611898017053E-2</v>
      </c>
      <c r="AE629" s="90">
        <v>22690</v>
      </c>
      <c r="AF629" s="92">
        <v>31770</v>
      </c>
      <c r="AI629" s="253"/>
    </row>
    <row r="630" spans="1:35" s="3" customFormat="1" ht="75.75" customHeight="1" thickBot="1">
      <c r="A630" s="278"/>
      <c r="B630" s="267"/>
      <c r="C630" s="131"/>
      <c r="D630" s="278"/>
      <c r="E630" s="112"/>
      <c r="F630" s="267"/>
      <c r="G630" s="267"/>
      <c r="H630" s="311"/>
      <c r="I630" s="311"/>
      <c r="J630" s="311"/>
      <c r="K630" s="311"/>
      <c r="L630" s="312"/>
      <c r="M630" s="41" t="s">
        <v>2586</v>
      </c>
      <c r="N630" s="67"/>
      <c r="O630" s="66"/>
      <c r="P630" s="288" t="s">
        <v>2640</v>
      </c>
      <c r="Q630" s="272"/>
      <c r="R630" s="272"/>
      <c r="S630" s="273"/>
      <c r="T630" s="274" t="s">
        <v>1396</v>
      </c>
      <c r="U630" s="275"/>
      <c r="V630" s="276"/>
      <c r="W630" s="90">
        <v>29787</v>
      </c>
      <c r="X630" s="92">
        <f t="shared" si="110"/>
        <v>42890</v>
      </c>
      <c r="Y630" s="90"/>
      <c r="Z630" s="92">
        <f t="shared" si="111"/>
        <v>0</v>
      </c>
      <c r="AA630" s="196"/>
      <c r="AB630" s="54"/>
      <c r="AC630" s="54" t="s">
        <v>3967</v>
      </c>
      <c r="AD630" s="172">
        <f t="shared" si="112"/>
        <v>2.853717026378888E-2</v>
      </c>
      <c r="AE630" s="90">
        <v>29787</v>
      </c>
      <c r="AF630" s="92">
        <v>41700</v>
      </c>
      <c r="AI630" s="253"/>
    </row>
    <row r="631" spans="1:35" s="3" customFormat="1" ht="75.75" customHeight="1" thickBot="1">
      <c r="A631" s="345"/>
      <c r="B631" s="328"/>
      <c r="C631" s="131"/>
      <c r="D631" s="112"/>
      <c r="E631" s="112"/>
      <c r="F631" s="328"/>
      <c r="G631" s="328"/>
      <c r="H631" s="329"/>
      <c r="I631" s="329"/>
      <c r="J631" s="329"/>
      <c r="K631" s="329"/>
      <c r="L631" s="330"/>
      <c r="M631" s="41" t="s">
        <v>2587</v>
      </c>
      <c r="N631" s="67"/>
      <c r="O631" s="66"/>
      <c r="P631" s="288" t="s">
        <v>2640</v>
      </c>
      <c r="Q631" s="272"/>
      <c r="R631" s="272"/>
      <c r="S631" s="273"/>
      <c r="T631" s="274" t="s">
        <v>15</v>
      </c>
      <c r="U631" s="275"/>
      <c r="V631" s="276"/>
      <c r="W631" s="90">
        <v>23303</v>
      </c>
      <c r="X631" s="92">
        <f t="shared" si="110"/>
        <v>33560</v>
      </c>
      <c r="Y631" s="90">
        <v>19807</v>
      </c>
      <c r="Z631" s="92">
        <f t="shared" si="111"/>
        <v>28520</v>
      </c>
      <c r="AA631" s="195" t="s">
        <v>1568</v>
      </c>
      <c r="AB631" s="137">
        <f t="shared" ref="AB631:AB632" si="118">Y631/W631-1</f>
        <v>-0.15002360211131616</v>
      </c>
      <c r="AC631" s="54" t="s">
        <v>3967</v>
      </c>
      <c r="AD631" s="172">
        <f t="shared" si="112"/>
        <v>2.8816676885346393E-2</v>
      </c>
      <c r="AE631" s="90">
        <v>23303</v>
      </c>
      <c r="AF631" s="92">
        <v>32620</v>
      </c>
      <c r="AI631" s="253"/>
    </row>
    <row r="632" spans="1:35" s="3" customFormat="1" ht="75" customHeight="1" thickBot="1">
      <c r="A632" s="305"/>
      <c r="B632" s="306"/>
      <c r="C632" s="102"/>
      <c r="D632" s="305"/>
      <c r="E632" s="58" t="s">
        <v>1413</v>
      </c>
      <c r="F632" s="307" t="s">
        <v>2591</v>
      </c>
      <c r="G632" s="306"/>
      <c r="H632" s="308" t="s">
        <v>5130</v>
      </c>
      <c r="I632" s="309"/>
      <c r="J632" s="309"/>
      <c r="K632" s="309"/>
      <c r="L632" s="310"/>
      <c r="M632" s="41" t="s">
        <v>2588</v>
      </c>
      <c r="P632" s="288" t="s">
        <v>2642</v>
      </c>
      <c r="Q632" s="272"/>
      <c r="R632" s="272"/>
      <c r="S632" s="273"/>
      <c r="T632" s="274" t="s">
        <v>11</v>
      </c>
      <c r="U632" s="275"/>
      <c r="V632" s="276"/>
      <c r="W632" s="90">
        <v>15321</v>
      </c>
      <c r="X632" s="92">
        <f t="shared" si="110"/>
        <v>22060</v>
      </c>
      <c r="Y632" s="90">
        <v>13789</v>
      </c>
      <c r="Z632" s="92">
        <f t="shared" si="111"/>
        <v>19860</v>
      </c>
      <c r="AA632" s="195" t="s">
        <v>1568</v>
      </c>
      <c r="AB632" s="137">
        <f t="shared" si="118"/>
        <v>-9.9993473010900114E-2</v>
      </c>
      <c r="AC632" s="54" t="s">
        <v>3967</v>
      </c>
      <c r="AD632" s="172">
        <f t="shared" si="112"/>
        <v>2.8438228438228519E-2</v>
      </c>
      <c r="AE632" s="90">
        <v>15321</v>
      </c>
      <c r="AF632" s="92">
        <v>21450</v>
      </c>
      <c r="AI632" s="253"/>
    </row>
    <row r="633" spans="1:35" s="3" customFormat="1" ht="75.75" customHeight="1" thickBot="1">
      <c r="A633" s="278"/>
      <c r="B633" s="267"/>
      <c r="C633" s="131"/>
      <c r="D633" s="278"/>
      <c r="E633" s="112"/>
      <c r="F633" s="267"/>
      <c r="G633" s="267"/>
      <c r="H633" s="311"/>
      <c r="I633" s="311"/>
      <c r="J633" s="311"/>
      <c r="K633" s="311"/>
      <c r="L633" s="312"/>
      <c r="M633" s="41" t="s">
        <v>2589</v>
      </c>
      <c r="N633" s="67"/>
      <c r="O633" s="66"/>
      <c r="P633" s="288" t="s">
        <v>2641</v>
      </c>
      <c r="Q633" s="272"/>
      <c r="R633" s="272"/>
      <c r="S633" s="273"/>
      <c r="T633" s="274" t="s">
        <v>1396</v>
      </c>
      <c r="U633" s="275"/>
      <c r="V633" s="276"/>
      <c r="W633" s="90">
        <v>20120</v>
      </c>
      <c r="X633" s="92">
        <f t="shared" si="110"/>
        <v>28970</v>
      </c>
      <c r="Y633" s="90"/>
      <c r="Z633" s="92">
        <f t="shared" si="111"/>
        <v>0</v>
      </c>
      <c r="AA633" s="196"/>
      <c r="AB633" s="54"/>
      <c r="AC633" s="54" t="s">
        <v>3967</v>
      </c>
      <c r="AD633" s="172">
        <f t="shared" si="112"/>
        <v>2.8399006034788732E-2</v>
      </c>
      <c r="AE633" s="90">
        <v>20120</v>
      </c>
      <c r="AF633" s="92">
        <v>28170</v>
      </c>
      <c r="AI633" s="253"/>
    </row>
    <row r="634" spans="1:35" s="3" customFormat="1" ht="75.75" customHeight="1" thickBot="1">
      <c r="A634" s="278"/>
      <c r="B634" s="267"/>
      <c r="C634" s="131"/>
      <c r="D634" s="112"/>
      <c r="E634" s="112"/>
      <c r="F634" s="267"/>
      <c r="G634" s="267"/>
      <c r="H634" s="311"/>
      <c r="I634" s="311"/>
      <c r="J634" s="311"/>
      <c r="K634" s="311"/>
      <c r="L634" s="312"/>
      <c r="M634" s="41" t="s">
        <v>2590</v>
      </c>
      <c r="N634" s="67"/>
      <c r="O634" s="66"/>
      <c r="P634" s="288" t="s">
        <v>2643</v>
      </c>
      <c r="Q634" s="272"/>
      <c r="R634" s="272"/>
      <c r="S634" s="273"/>
      <c r="T634" s="274" t="s">
        <v>15</v>
      </c>
      <c r="U634" s="275"/>
      <c r="V634" s="276"/>
      <c r="W634" s="90">
        <v>15412</v>
      </c>
      <c r="X634" s="92">
        <f t="shared" si="110"/>
        <v>22190</v>
      </c>
      <c r="Y634" s="90">
        <v>13101</v>
      </c>
      <c r="Z634" s="92">
        <f t="shared" si="111"/>
        <v>18870</v>
      </c>
      <c r="AA634" s="195" t="s">
        <v>1568</v>
      </c>
      <c r="AB634" s="137">
        <f t="shared" ref="AB634:AB635" si="119">Y634/W634-1</f>
        <v>-0.14994809239553597</v>
      </c>
      <c r="AC634" s="54" t="s">
        <v>3967</v>
      </c>
      <c r="AD634" s="172">
        <f t="shared" si="112"/>
        <v>2.8266913809082528E-2</v>
      </c>
      <c r="AE634" s="90">
        <v>15412</v>
      </c>
      <c r="AF634" s="92">
        <v>21580</v>
      </c>
      <c r="AI634" s="253"/>
    </row>
    <row r="635" spans="1:35" s="3" customFormat="1" ht="75.75" customHeight="1" thickBot="1">
      <c r="A635" s="279"/>
      <c r="B635" s="280"/>
      <c r="C635" s="131"/>
      <c r="D635" s="112"/>
      <c r="E635" s="112"/>
      <c r="F635" s="280"/>
      <c r="G635" s="280"/>
      <c r="H635" s="313"/>
      <c r="I635" s="313"/>
      <c r="J635" s="313"/>
      <c r="K635" s="313"/>
      <c r="L635" s="314"/>
      <c r="M635" s="41" t="s">
        <v>3174</v>
      </c>
      <c r="N635" s="67"/>
      <c r="O635" s="66"/>
      <c r="P635" s="288" t="s">
        <v>3175</v>
      </c>
      <c r="Q635" s="272"/>
      <c r="R635" s="272"/>
      <c r="S635" s="273"/>
      <c r="T635" s="274" t="s">
        <v>1863</v>
      </c>
      <c r="U635" s="275"/>
      <c r="V635" s="276"/>
      <c r="W635" s="90">
        <v>16545</v>
      </c>
      <c r="X635" s="92">
        <f t="shared" si="110"/>
        <v>23820</v>
      </c>
      <c r="Y635" s="90">
        <v>15718</v>
      </c>
      <c r="Z635" s="92">
        <f t="shared" si="111"/>
        <v>22630</v>
      </c>
      <c r="AA635" s="195" t="s">
        <v>1568</v>
      </c>
      <c r="AB635" s="137">
        <f t="shared" si="119"/>
        <v>-4.9984889694771883E-2</v>
      </c>
      <c r="AC635" s="54" t="s">
        <v>3967</v>
      </c>
      <c r="AD635" s="172">
        <f t="shared" si="112"/>
        <v>2.8497409326424972E-2</v>
      </c>
      <c r="AE635" s="90">
        <v>16545</v>
      </c>
      <c r="AF635" s="92">
        <v>23160</v>
      </c>
      <c r="AI635" s="253"/>
    </row>
    <row r="636" spans="1:35" s="3" customFormat="1" ht="14.1" customHeight="1" thickBot="1">
      <c r="A636" s="4"/>
      <c r="B636" s="5"/>
      <c r="C636" s="5"/>
      <c r="D636" s="6" t="s">
        <v>1420</v>
      </c>
      <c r="E636" s="6"/>
      <c r="F636" s="6"/>
      <c r="G636" s="6"/>
      <c r="H636" s="246"/>
      <c r="I636" s="246"/>
      <c r="J636" s="246"/>
      <c r="K636" s="246"/>
      <c r="L636" s="246"/>
      <c r="M636" s="5"/>
      <c r="N636" s="5"/>
      <c r="O636" s="5"/>
      <c r="P636" s="7"/>
      <c r="Q636" s="7"/>
      <c r="R636" s="7"/>
      <c r="S636" s="7"/>
      <c r="T636" s="7"/>
      <c r="U636" s="7"/>
      <c r="V636" s="7"/>
      <c r="W636" s="90"/>
      <c r="X636" s="92"/>
      <c r="Y636" s="7"/>
      <c r="Z636" s="92">
        <f t="shared" si="111"/>
        <v>0</v>
      </c>
      <c r="AA636" s="196"/>
      <c r="AB636" s="54"/>
      <c r="AC636" s="54"/>
      <c r="AD636" s="172" t="e">
        <f t="shared" si="112"/>
        <v>#DIV/0!</v>
      </c>
      <c r="AI636" s="253"/>
    </row>
    <row r="637" spans="1:35" s="3" customFormat="1" ht="75" customHeight="1" thickBot="1">
      <c r="A637" s="305"/>
      <c r="B637" s="306"/>
      <c r="C637" s="102"/>
      <c r="D637" s="305"/>
      <c r="E637" s="58" t="s">
        <v>1413</v>
      </c>
      <c r="F637" s="307" t="s">
        <v>1419</v>
      </c>
      <c r="G637" s="332"/>
      <c r="H637" s="342" t="s">
        <v>1418</v>
      </c>
      <c r="I637" s="309"/>
      <c r="J637" s="309"/>
      <c r="K637" s="309"/>
      <c r="L637" s="310"/>
      <c r="M637" s="302" t="s">
        <v>1417</v>
      </c>
      <c r="N637" s="272"/>
      <c r="O637" s="273"/>
      <c r="P637" s="271" t="s">
        <v>1416</v>
      </c>
      <c r="Q637" s="272"/>
      <c r="R637" s="272"/>
      <c r="S637" s="273"/>
      <c r="T637" s="274" t="s">
        <v>11</v>
      </c>
      <c r="U637" s="275"/>
      <c r="V637" s="276"/>
      <c r="W637" s="90">
        <v>1952</v>
      </c>
      <c r="X637" s="92">
        <f t="shared" si="110"/>
        <v>2810</v>
      </c>
      <c r="Y637" s="90"/>
      <c r="Z637" s="92">
        <f t="shared" si="111"/>
        <v>0</v>
      </c>
      <c r="AA637" s="196"/>
      <c r="AB637" s="54"/>
      <c r="AC637" s="54" t="s">
        <v>3967</v>
      </c>
      <c r="AD637" s="172">
        <f t="shared" si="112"/>
        <v>2.93040293040292E-2</v>
      </c>
      <c r="AE637" s="90">
        <v>1952</v>
      </c>
      <c r="AF637" s="92">
        <v>2730</v>
      </c>
      <c r="AI637" s="253"/>
    </row>
    <row r="638" spans="1:35" s="3" customFormat="1" ht="75.75" customHeight="1" thickBot="1">
      <c r="A638" s="278"/>
      <c r="B638" s="267"/>
      <c r="C638" s="131"/>
      <c r="D638" s="278"/>
      <c r="E638" s="112"/>
      <c r="F638" s="267"/>
      <c r="G638" s="270"/>
      <c r="H638" s="343"/>
      <c r="I638" s="311"/>
      <c r="J638" s="311"/>
      <c r="K638" s="311"/>
      <c r="L638" s="312"/>
      <c r="M638" s="302" t="s">
        <v>1415</v>
      </c>
      <c r="N638" s="272"/>
      <c r="O638" s="273"/>
      <c r="P638" s="271" t="s">
        <v>1414</v>
      </c>
      <c r="Q638" s="272"/>
      <c r="R638" s="272"/>
      <c r="S638" s="273"/>
      <c r="T638" s="274" t="s">
        <v>15</v>
      </c>
      <c r="U638" s="275"/>
      <c r="V638" s="276"/>
      <c r="W638" s="90">
        <v>2008</v>
      </c>
      <c r="X638" s="92">
        <f t="shared" si="110"/>
        <v>2890</v>
      </c>
      <c r="Y638" s="90"/>
      <c r="Z638" s="92">
        <f t="shared" si="111"/>
        <v>0</v>
      </c>
      <c r="AA638" s="196"/>
      <c r="AB638" s="54"/>
      <c r="AC638" s="54" t="s">
        <v>3967</v>
      </c>
      <c r="AD638" s="172">
        <f t="shared" si="112"/>
        <v>2.8469750889679624E-2</v>
      </c>
      <c r="AE638" s="90">
        <v>2008</v>
      </c>
      <c r="AF638" s="92">
        <v>2810</v>
      </c>
      <c r="AI638" s="253"/>
    </row>
    <row r="639" spans="1:35" s="3" customFormat="1" ht="75.75" customHeight="1" thickBot="1">
      <c r="A639" s="345"/>
      <c r="B639" s="328"/>
      <c r="C639" s="131"/>
      <c r="D639" s="165"/>
      <c r="E639" s="112"/>
      <c r="F639" s="328"/>
      <c r="G639" s="333"/>
      <c r="H639" s="344"/>
      <c r="I639" s="329"/>
      <c r="J639" s="329"/>
      <c r="K639" s="329"/>
      <c r="L639" s="330"/>
      <c r="M639" s="302" t="s">
        <v>1964</v>
      </c>
      <c r="N639" s="272"/>
      <c r="O639" s="273"/>
      <c r="P639" s="271" t="s">
        <v>1414</v>
      </c>
      <c r="Q639" s="272"/>
      <c r="R639" s="272"/>
      <c r="S639" s="273"/>
      <c r="T639" s="274" t="s">
        <v>1863</v>
      </c>
      <c r="U639" s="275"/>
      <c r="V639" s="276"/>
      <c r="W639" s="90">
        <v>1925</v>
      </c>
      <c r="X639" s="92">
        <f t="shared" si="110"/>
        <v>2770</v>
      </c>
      <c r="Y639" s="90"/>
      <c r="Z639" s="92">
        <f t="shared" si="111"/>
        <v>0</v>
      </c>
      <c r="AA639" s="196"/>
      <c r="AB639" s="54"/>
      <c r="AC639" s="54" t="s">
        <v>3967</v>
      </c>
      <c r="AD639" s="172">
        <f t="shared" si="112"/>
        <v>2.5925925925925908E-2</v>
      </c>
      <c r="AE639" s="90">
        <v>1925</v>
      </c>
      <c r="AF639" s="92">
        <v>2700</v>
      </c>
      <c r="AI639" s="253"/>
    </row>
    <row r="640" spans="1:35" s="3" customFormat="1" ht="145.5" customHeight="1" thickBot="1">
      <c r="A640" s="302"/>
      <c r="B640" s="303"/>
      <c r="C640" s="102"/>
      <c r="D640" s="89"/>
      <c r="E640" s="58" t="s">
        <v>1413</v>
      </c>
      <c r="F640" s="272" t="s">
        <v>1412</v>
      </c>
      <c r="G640" s="304"/>
      <c r="H640" s="348" t="s">
        <v>1411</v>
      </c>
      <c r="I640" s="349"/>
      <c r="J640" s="349"/>
      <c r="K640" s="349"/>
      <c r="L640" s="350"/>
      <c r="M640" s="302" t="s">
        <v>1410</v>
      </c>
      <c r="N640" s="272"/>
      <c r="O640" s="273"/>
      <c r="P640" s="288" t="s">
        <v>1409</v>
      </c>
      <c r="Q640" s="272"/>
      <c r="R640" s="272"/>
      <c r="S640" s="273"/>
      <c r="T640" s="274" t="s">
        <v>11</v>
      </c>
      <c r="U640" s="275"/>
      <c r="V640" s="276"/>
      <c r="W640" s="90">
        <v>2686</v>
      </c>
      <c r="X640" s="92">
        <f t="shared" si="110"/>
        <v>3870</v>
      </c>
      <c r="Y640" s="90"/>
      <c r="Z640" s="92">
        <f t="shared" si="111"/>
        <v>0</v>
      </c>
      <c r="AA640" s="196"/>
      <c r="AB640" s="54"/>
      <c r="AC640" s="54" t="s">
        <v>3967</v>
      </c>
      <c r="AD640" s="172">
        <f t="shared" si="112"/>
        <v>2.9255319148936199E-2</v>
      </c>
      <c r="AE640" s="90">
        <v>2686</v>
      </c>
      <c r="AF640" s="92">
        <v>3760</v>
      </c>
      <c r="AI640" s="253"/>
    </row>
  </sheetData>
  <autoFilter ref="A8:AI640" xr:uid="{00000000-0001-0000-00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2083">
    <mergeCell ref="A56:B57"/>
    <mergeCell ref="D56:D57"/>
    <mergeCell ref="H56:L57"/>
    <mergeCell ref="P56:S56"/>
    <mergeCell ref="T56:V56"/>
    <mergeCell ref="P57:S57"/>
    <mergeCell ref="T57:V57"/>
    <mergeCell ref="A58:B59"/>
    <mergeCell ref="D58:D59"/>
    <mergeCell ref="H58:L59"/>
    <mergeCell ref="P58:S58"/>
    <mergeCell ref="T58:V58"/>
    <mergeCell ref="P59:S59"/>
    <mergeCell ref="T59:V59"/>
    <mergeCell ref="A60:B61"/>
    <mergeCell ref="D60:D61"/>
    <mergeCell ref="H60:L61"/>
    <mergeCell ref="P60:S60"/>
    <mergeCell ref="T60:V60"/>
    <mergeCell ref="P61:S61"/>
    <mergeCell ref="T61:V61"/>
    <mergeCell ref="F56:G57"/>
    <mergeCell ref="F58:G59"/>
    <mergeCell ref="F60:G61"/>
    <mergeCell ref="A50:B52"/>
    <mergeCell ref="D50:D52"/>
    <mergeCell ref="H50:L52"/>
    <mergeCell ref="P50:S50"/>
    <mergeCell ref="T50:V50"/>
    <mergeCell ref="P51:S51"/>
    <mergeCell ref="T51:V51"/>
    <mergeCell ref="P52:S52"/>
    <mergeCell ref="T52:V52"/>
    <mergeCell ref="A54:B55"/>
    <mergeCell ref="D54:D55"/>
    <mergeCell ref="H54:L55"/>
    <mergeCell ref="P54:S54"/>
    <mergeCell ref="T54:V54"/>
    <mergeCell ref="P55:S55"/>
    <mergeCell ref="T55:V55"/>
    <mergeCell ref="F50:G52"/>
    <mergeCell ref="F54:G55"/>
    <mergeCell ref="A44:B46"/>
    <mergeCell ref="D44:D46"/>
    <mergeCell ref="H44:L46"/>
    <mergeCell ref="P44:S44"/>
    <mergeCell ref="T44:V44"/>
    <mergeCell ref="P45:S45"/>
    <mergeCell ref="T45:V45"/>
    <mergeCell ref="P46:S46"/>
    <mergeCell ref="T46:V46"/>
    <mergeCell ref="A47:B49"/>
    <mergeCell ref="D47:D49"/>
    <mergeCell ref="H47:L49"/>
    <mergeCell ref="P47:S47"/>
    <mergeCell ref="T47:V47"/>
    <mergeCell ref="P48:S48"/>
    <mergeCell ref="T48:V48"/>
    <mergeCell ref="P49:S49"/>
    <mergeCell ref="T49:V49"/>
    <mergeCell ref="F44:G46"/>
    <mergeCell ref="F47:G49"/>
    <mergeCell ref="A38:B40"/>
    <mergeCell ref="D38:D40"/>
    <mergeCell ref="H38:L40"/>
    <mergeCell ref="P38:S38"/>
    <mergeCell ref="T38:V38"/>
    <mergeCell ref="P39:S39"/>
    <mergeCell ref="T39:V39"/>
    <mergeCell ref="P40:S40"/>
    <mergeCell ref="T40:V40"/>
    <mergeCell ref="A41:B43"/>
    <mergeCell ref="D41:D43"/>
    <mergeCell ref="H41:L43"/>
    <mergeCell ref="P41:S41"/>
    <mergeCell ref="T41:V41"/>
    <mergeCell ref="P42:S42"/>
    <mergeCell ref="T42:V42"/>
    <mergeCell ref="P43:S43"/>
    <mergeCell ref="T43:V43"/>
    <mergeCell ref="F38:G40"/>
    <mergeCell ref="F41:G43"/>
    <mergeCell ref="A169:B172"/>
    <mergeCell ref="H169:L172"/>
    <mergeCell ref="P162:S162"/>
    <mergeCell ref="T162:V162"/>
    <mergeCell ref="A77:B77"/>
    <mergeCell ref="A78:B80"/>
    <mergeCell ref="F78:G80"/>
    <mergeCell ref="H78:L80"/>
    <mergeCell ref="P78:S78"/>
    <mergeCell ref="T78:V78"/>
    <mergeCell ref="P79:S79"/>
    <mergeCell ref="T79:V79"/>
    <mergeCell ref="P80:S80"/>
    <mergeCell ref="T80:V80"/>
    <mergeCell ref="P81:S81"/>
    <mergeCell ref="T81:V81"/>
    <mergeCell ref="P82:S82"/>
    <mergeCell ref="T82:V82"/>
    <mergeCell ref="T151:V151"/>
    <mergeCell ref="M152:O152"/>
    <mergeCell ref="P152:S152"/>
    <mergeCell ref="T152:V152"/>
    <mergeCell ref="P147:S147"/>
    <mergeCell ref="T147:V147"/>
    <mergeCell ref="M139:O139"/>
    <mergeCell ref="P139:S139"/>
    <mergeCell ref="F139:G139"/>
    <mergeCell ref="F145:G148"/>
    <mergeCell ref="T133:V133"/>
    <mergeCell ref="T137:V137"/>
    <mergeCell ref="H127:L130"/>
    <mergeCell ref="P122:S122"/>
    <mergeCell ref="A178:B178"/>
    <mergeCell ref="T154:V154"/>
    <mergeCell ref="P155:S155"/>
    <mergeCell ref="T155:V155"/>
    <mergeCell ref="P156:S156"/>
    <mergeCell ref="T156:V156"/>
    <mergeCell ref="H122:L122"/>
    <mergeCell ref="P133:S133"/>
    <mergeCell ref="A149:B153"/>
    <mergeCell ref="D149:D153"/>
    <mergeCell ref="F149:G153"/>
    <mergeCell ref="H149:L153"/>
    <mergeCell ref="P149:S149"/>
    <mergeCell ref="T149:V149"/>
    <mergeCell ref="M150:O150"/>
    <mergeCell ref="P150:S150"/>
    <mergeCell ref="T150:V150"/>
    <mergeCell ref="M151:O151"/>
    <mergeCell ref="P151:S151"/>
    <mergeCell ref="M153:O153"/>
    <mergeCell ref="P153:S153"/>
    <mergeCell ref="T153:V153"/>
    <mergeCell ref="A177:B177"/>
    <mergeCell ref="M177:O177"/>
    <mergeCell ref="P177:S177"/>
    <mergeCell ref="T177:V177"/>
    <mergeCell ref="H177:L178"/>
    <mergeCell ref="F177:G178"/>
    <mergeCell ref="A173:B176"/>
    <mergeCell ref="D173:D176"/>
    <mergeCell ref="F173:G176"/>
    <mergeCell ref="H173:L176"/>
    <mergeCell ref="A67:B68"/>
    <mergeCell ref="D67:D68"/>
    <mergeCell ref="P69:S69"/>
    <mergeCell ref="T69:V69"/>
    <mergeCell ref="P70:S70"/>
    <mergeCell ref="T70:V70"/>
    <mergeCell ref="H69:L70"/>
    <mergeCell ref="F69:G70"/>
    <mergeCell ref="A69:B70"/>
    <mergeCell ref="P83:S83"/>
    <mergeCell ref="T83:V83"/>
    <mergeCell ref="H81:L83"/>
    <mergeCell ref="F81:G83"/>
    <mergeCell ref="A81:B83"/>
    <mergeCell ref="P131:S131"/>
    <mergeCell ref="T131:V131"/>
    <mergeCell ref="A88:B91"/>
    <mergeCell ref="D88:D91"/>
    <mergeCell ref="F88:G91"/>
    <mergeCell ref="H88:L91"/>
    <mergeCell ref="P88:S88"/>
    <mergeCell ref="T88:V88"/>
    <mergeCell ref="P91:S91"/>
    <mergeCell ref="T91:V91"/>
    <mergeCell ref="P89:S89"/>
    <mergeCell ref="T89:V89"/>
    <mergeCell ref="P90:S90"/>
    <mergeCell ref="P86:S86"/>
    <mergeCell ref="T86:V86"/>
    <mergeCell ref="P77:S77"/>
    <mergeCell ref="T77:V77"/>
    <mergeCell ref="H77:L77"/>
    <mergeCell ref="P416:S416"/>
    <mergeCell ref="D421:D424"/>
    <mergeCell ref="P328:S328"/>
    <mergeCell ref="T328:V328"/>
    <mergeCell ref="P331:S331"/>
    <mergeCell ref="T331:V331"/>
    <mergeCell ref="P332:S332"/>
    <mergeCell ref="P344:S344"/>
    <mergeCell ref="A71:B72"/>
    <mergeCell ref="F71:G72"/>
    <mergeCell ref="H71:L72"/>
    <mergeCell ref="P71:S71"/>
    <mergeCell ref="T71:V71"/>
    <mergeCell ref="P72:S72"/>
    <mergeCell ref="T72:V72"/>
    <mergeCell ref="P74:S74"/>
    <mergeCell ref="T74:V74"/>
    <mergeCell ref="A74:B76"/>
    <mergeCell ref="A84:B86"/>
    <mergeCell ref="F84:G86"/>
    <mergeCell ref="H84:L86"/>
    <mergeCell ref="P84:S84"/>
    <mergeCell ref="T84:V84"/>
    <mergeCell ref="P85:S85"/>
    <mergeCell ref="T85:V85"/>
    <mergeCell ref="A154:B156"/>
    <mergeCell ref="D154:D155"/>
    <mergeCell ref="F154:G156"/>
    <mergeCell ref="H154:L156"/>
    <mergeCell ref="P154:S154"/>
    <mergeCell ref="M149:O149"/>
    <mergeCell ref="T139:V139"/>
    <mergeCell ref="P75:S75"/>
    <mergeCell ref="T75:V75"/>
    <mergeCell ref="P76:S76"/>
    <mergeCell ref="T76:V76"/>
    <mergeCell ref="F74:G76"/>
    <mergeCell ref="H74:L76"/>
    <mergeCell ref="H321:L323"/>
    <mergeCell ref="P316:S316"/>
    <mergeCell ref="T316:V316"/>
    <mergeCell ref="P277:S277"/>
    <mergeCell ref="T68:V68"/>
    <mergeCell ref="H67:L68"/>
    <mergeCell ref="F67:G68"/>
    <mergeCell ref="F77:G77"/>
    <mergeCell ref="P173:S173"/>
    <mergeCell ref="T173:V173"/>
    <mergeCell ref="P174:S174"/>
    <mergeCell ref="T174:V174"/>
    <mergeCell ref="P175:S175"/>
    <mergeCell ref="T175:V175"/>
    <mergeCell ref="P176:S176"/>
    <mergeCell ref="T176:V176"/>
    <mergeCell ref="M178:O178"/>
    <mergeCell ref="P222:S222"/>
    <mergeCell ref="P200:S200"/>
    <mergeCell ref="T200:V200"/>
    <mergeCell ref="P201:S201"/>
    <mergeCell ref="T201:V201"/>
    <mergeCell ref="P221:S221"/>
    <mergeCell ref="M211:O211"/>
    <mergeCell ref="P213:S213"/>
    <mergeCell ref="P214:S214"/>
    <mergeCell ref="T413:V413"/>
    <mergeCell ref="M361:O361"/>
    <mergeCell ref="M365:O365"/>
    <mergeCell ref="M413:O413"/>
    <mergeCell ref="T412:V412"/>
    <mergeCell ref="P388:S388"/>
    <mergeCell ref="T370:V370"/>
    <mergeCell ref="P382:S382"/>
    <mergeCell ref="M406:O406"/>
    <mergeCell ref="T379:V379"/>
    <mergeCell ref="T390:V390"/>
    <mergeCell ref="T391:V391"/>
    <mergeCell ref="M412:O412"/>
    <mergeCell ref="H379:L382"/>
    <mergeCell ref="T347:V347"/>
    <mergeCell ref="T336:V336"/>
    <mergeCell ref="T343:V343"/>
    <mergeCell ref="H364:L367"/>
    <mergeCell ref="P348:S348"/>
    <mergeCell ref="M364:O364"/>
    <mergeCell ref="M378:O378"/>
    <mergeCell ref="T383:V383"/>
    <mergeCell ref="T372:V372"/>
    <mergeCell ref="M377:O377"/>
    <mergeCell ref="P377:S377"/>
    <mergeCell ref="T377:V377"/>
    <mergeCell ref="T374:V374"/>
    <mergeCell ref="T344:V344"/>
    <mergeCell ref="P338:S338"/>
    <mergeCell ref="H338:L341"/>
    <mergeCell ref="M359:O359"/>
    <mergeCell ref="P359:S359"/>
    <mergeCell ref="M344:O344"/>
    <mergeCell ref="P358:S358"/>
    <mergeCell ref="T366:V366"/>
    <mergeCell ref="T339:V339"/>
    <mergeCell ref="P383:S383"/>
    <mergeCell ref="P376:S376"/>
    <mergeCell ref="P353:S353"/>
    <mergeCell ref="F364:G367"/>
    <mergeCell ref="M343:O343"/>
    <mergeCell ref="F338:G341"/>
    <mergeCell ref="M357:O357"/>
    <mergeCell ref="M353:O353"/>
    <mergeCell ref="M350:O350"/>
    <mergeCell ref="P350:S350"/>
    <mergeCell ref="P371:S371"/>
    <mergeCell ref="T371:V371"/>
    <mergeCell ref="M367:O367"/>
    <mergeCell ref="T361:V361"/>
    <mergeCell ref="T381:V381"/>
    <mergeCell ref="P346:S346"/>
    <mergeCell ref="T358:V358"/>
    <mergeCell ref="M217:O217"/>
    <mergeCell ref="P217:S217"/>
    <mergeCell ref="M218:O218"/>
    <mergeCell ref="M206:O206"/>
    <mergeCell ref="P206:S206"/>
    <mergeCell ref="T206:V206"/>
    <mergeCell ref="P212:S212"/>
    <mergeCell ref="M216:O216"/>
    <mergeCell ref="A443:B443"/>
    <mergeCell ref="M443:O443"/>
    <mergeCell ref="P443:S443"/>
    <mergeCell ref="T443:V443"/>
    <mergeCell ref="F294:G296"/>
    <mergeCell ref="A245:B247"/>
    <mergeCell ref="F245:G247"/>
    <mergeCell ref="H245:L247"/>
    <mergeCell ref="P245:S245"/>
    <mergeCell ref="T245:V245"/>
    <mergeCell ref="T246:V246"/>
    <mergeCell ref="T260:V260"/>
    <mergeCell ref="P253:S253"/>
    <mergeCell ref="P263:S263"/>
    <mergeCell ref="T263:V263"/>
    <mergeCell ref="A254:B256"/>
    <mergeCell ref="F254:G256"/>
    <mergeCell ref="P246:S246"/>
    <mergeCell ref="P256:S256"/>
    <mergeCell ref="F251:G253"/>
    <mergeCell ref="T353:V353"/>
    <mergeCell ref="M354:O354"/>
    <mergeCell ref="T360:V360"/>
    <mergeCell ref="T350:V350"/>
    <mergeCell ref="D356:D359"/>
    <mergeCell ref="M360:O360"/>
    <mergeCell ref="P360:S360"/>
    <mergeCell ref="F360:G363"/>
    <mergeCell ref="H343:L346"/>
    <mergeCell ref="D338:D339"/>
    <mergeCell ref="H356:L359"/>
    <mergeCell ref="M366:O366"/>
    <mergeCell ref="P365:S365"/>
    <mergeCell ref="T365:V365"/>
    <mergeCell ref="M356:O356"/>
    <mergeCell ref="P356:S356"/>
    <mergeCell ref="A242:B244"/>
    <mergeCell ref="F242:G244"/>
    <mergeCell ref="H242:L244"/>
    <mergeCell ref="M395:O395"/>
    <mergeCell ref="P395:S395"/>
    <mergeCell ref="T395:V395"/>
    <mergeCell ref="D352:D354"/>
    <mergeCell ref="D364:D367"/>
    <mergeCell ref="A331:B334"/>
    <mergeCell ref="D343:D346"/>
    <mergeCell ref="A347:B350"/>
    <mergeCell ref="D347:D350"/>
    <mergeCell ref="P361:S361"/>
    <mergeCell ref="M390:O390"/>
    <mergeCell ref="P390:S390"/>
    <mergeCell ref="M370:O370"/>
    <mergeCell ref="P370:S370"/>
    <mergeCell ref="M381:O381"/>
    <mergeCell ref="P381:S381"/>
    <mergeCell ref="D388:D391"/>
    <mergeCell ref="P400:S400"/>
    <mergeCell ref="T400:V400"/>
    <mergeCell ref="F193:G196"/>
    <mergeCell ref="H193:L196"/>
    <mergeCell ref="T203:V203"/>
    <mergeCell ref="M222:O222"/>
    <mergeCell ref="M209:O209"/>
    <mergeCell ref="P209:S209"/>
    <mergeCell ref="T209:V209"/>
    <mergeCell ref="P216:S216"/>
    <mergeCell ref="P219:S219"/>
    <mergeCell ref="T219:V219"/>
    <mergeCell ref="M220:O220"/>
    <mergeCell ref="P220:S220"/>
    <mergeCell ref="T221:V221"/>
    <mergeCell ref="T355:V355"/>
    <mergeCell ref="P355:S355"/>
    <mergeCell ref="P362:S362"/>
    <mergeCell ref="P364:S364"/>
    <mergeCell ref="M347:O347"/>
    <mergeCell ref="T393:V393"/>
    <mergeCell ref="M373:O373"/>
    <mergeCell ref="P373:S373"/>
    <mergeCell ref="M398:O398"/>
    <mergeCell ref="M348:O348"/>
    <mergeCell ref="F347:G350"/>
    <mergeCell ref="P363:S363"/>
    <mergeCell ref="P374:S374"/>
    <mergeCell ref="P215:S215"/>
    <mergeCell ref="T215:V215"/>
    <mergeCell ref="P211:S211"/>
    <mergeCell ref="T216:V216"/>
    <mergeCell ref="M183:O183"/>
    <mergeCell ref="P183:S183"/>
    <mergeCell ref="T183:V183"/>
    <mergeCell ref="A193:B196"/>
    <mergeCell ref="P190:S190"/>
    <mergeCell ref="T190:V190"/>
    <mergeCell ref="M186:O186"/>
    <mergeCell ref="P186:S186"/>
    <mergeCell ref="T186:V186"/>
    <mergeCell ref="M187:O187"/>
    <mergeCell ref="P187:S187"/>
    <mergeCell ref="T187:V187"/>
    <mergeCell ref="A184:B187"/>
    <mergeCell ref="D184:D187"/>
    <mergeCell ref="F184:G187"/>
    <mergeCell ref="H184:L187"/>
    <mergeCell ref="M184:O184"/>
    <mergeCell ref="P184:S184"/>
    <mergeCell ref="T184:V184"/>
    <mergeCell ref="A180:B183"/>
    <mergeCell ref="P185:S185"/>
    <mergeCell ref="T185:V185"/>
    <mergeCell ref="M193:O193"/>
    <mergeCell ref="P193:S193"/>
    <mergeCell ref="T193:V193"/>
    <mergeCell ref="M194:O194"/>
    <mergeCell ref="D193:D196"/>
    <mergeCell ref="D180:D183"/>
    <mergeCell ref="F180:G183"/>
    <mergeCell ref="H180:L183"/>
    <mergeCell ref="M180:O180"/>
    <mergeCell ref="P180:S180"/>
    <mergeCell ref="P191:S191"/>
    <mergeCell ref="M214:O214"/>
    <mergeCell ref="M213:O213"/>
    <mergeCell ref="M212:O212"/>
    <mergeCell ref="T208:V208"/>
    <mergeCell ref="M196:O196"/>
    <mergeCell ref="P196:S196"/>
    <mergeCell ref="T196:V196"/>
    <mergeCell ref="H189:L192"/>
    <mergeCell ref="T195:V195"/>
    <mergeCell ref="T191:V191"/>
    <mergeCell ref="F189:G192"/>
    <mergeCell ref="T192:V192"/>
    <mergeCell ref="T207:V207"/>
    <mergeCell ref="P194:S194"/>
    <mergeCell ref="T194:V194"/>
    <mergeCell ref="M195:O195"/>
    <mergeCell ref="P192:S192"/>
    <mergeCell ref="T211:V211"/>
    <mergeCell ref="P203:S203"/>
    <mergeCell ref="F198:G201"/>
    <mergeCell ref="H198:L201"/>
    <mergeCell ref="P198:S198"/>
    <mergeCell ref="T198:V198"/>
    <mergeCell ref="P199:S199"/>
    <mergeCell ref="T199:V199"/>
    <mergeCell ref="M570:O570"/>
    <mergeCell ref="P570:S570"/>
    <mergeCell ref="T570:V570"/>
    <mergeCell ref="P568:S568"/>
    <mergeCell ref="P504:S504"/>
    <mergeCell ref="T473:V473"/>
    <mergeCell ref="T585:V585"/>
    <mergeCell ref="P582:S582"/>
    <mergeCell ref="M574:O574"/>
    <mergeCell ref="P574:S574"/>
    <mergeCell ref="P588:S588"/>
    <mergeCell ref="T476:V476"/>
    <mergeCell ref="T530:V530"/>
    <mergeCell ref="T511:V511"/>
    <mergeCell ref="T579:V579"/>
    <mergeCell ref="P580:S580"/>
    <mergeCell ref="M575:O575"/>
    <mergeCell ref="P575:S575"/>
    <mergeCell ref="P583:S583"/>
    <mergeCell ref="T587:V587"/>
    <mergeCell ref="P543:S543"/>
    <mergeCell ref="T543:V543"/>
    <mergeCell ref="T492:V492"/>
    <mergeCell ref="T505:V505"/>
    <mergeCell ref="P502:S502"/>
    <mergeCell ref="T488:V488"/>
    <mergeCell ref="T502:V502"/>
    <mergeCell ref="P565:S565"/>
    <mergeCell ref="M568:O568"/>
    <mergeCell ref="T517:V517"/>
    <mergeCell ref="A202:B205"/>
    <mergeCell ref="D202:D203"/>
    <mergeCell ref="F202:G205"/>
    <mergeCell ref="H202:L205"/>
    <mergeCell ref="P202:S202"/>
    <mergeCell ref="P204:S204"/>
    <mergeCell ref="T204:V204"/>
    <mergeCell ref="P205:S205"/>
    <mergeCell ref="T205:V205"/>
    <mergeCell ref="A211:B214"/>
    <mergeCell ref="D211:D214"/>
    <mergeCell ref="T435:V435"/>
    <mergeCell ref="P492:S492"/>
    <mergeCell ref="T202:V202"/>
    <mergeCell ref="A206:B209"/>
    <mergeCell ref="D206:D209"/>
    <mergeCell ref="F206:G209"/>
    <mergeCell ref="H206:L209"/>
    <mergeCell ref="A318:B320"/>
    <mergeCell ref="M207:O207"/>
    <mergeCell ref="P207:S207"/>
    <mergeCell ref="F219:G222"/>
    <mergeCell ref="A219:B222"/>
    <mergeCell ref="D219:D222"/>
    <mergeCell ref="D215:D218"/>
    <mergeCell ref="F215:G218"/>
    <mergeCell ref="H215:L218"/>
    <mergeCell ref="M215:O215"/>
    <mergeCell ref="H219:L222"/>
    <mergeCell ref="F211:G214"/>
    <mergeCell ref="H211:L214"/>
    <mergeCell ref="A215:B218"/>
    <mergeCell ref="T634:V634"/>
    <mergeCell ref="T610:V610"/>
    <mergeCell ref="P611:S611"/>
    <mergeCell ref="T624:V624"/>
    <mergeCell ref="P614:S614"/>
    <mergeCell ref="P625:S625"/>
    <mergeCell ref="T618:V618"/>
    <mergeCell ref="D612:D613"/>
    <mergeCell ref="T622:V622"/>
    <mergeCell ref="P622:S622"/>
    <mergeCell ref="P624:S624"/>
    <mergeCell ref="T625:V625"/>
    <mergeCell ref="P626:S626"/>
    <mergeCell ref="T626:V626"/>
    <mergeCell ref="P627:S627"/>
    <mergeCell ref="A617:B620"/>
    <mergeCell ref="D609:D610"/>
    <mergeCell ref="A629:B631"/>
    <mergeCell ref="D629:D630"/>
    <mergeCell ref="F629:G631"/>
    <mergeCell ref="H629:L631"/>
    <mergeCell ref="P629:S629"/>
    <mergeCell ref="T629:V629"/>
    <mergeCell ref="P630:S630"/>
    <mergeCell ref="T630:V630"/>
    <mergeCell ref="P631:S631"/>
    <mergeCell ref="T631:V631"/>
    <mergeCell ref="P619:S619"/>
    <mergeCell ref="T619:V619"/>
    <mergeCell ref="A609:B611"/>
    <mergeCell ref="D632:D633"/>
    <mergeCell ref="P632:S632"/>
    <mergeCell ref="T592:V592"/>
    <mergeCell ref="T598:V598"/>
    <mergeCell ref="P592:S592"/>
    <mergeCell ref="M572:O572"/>
    <mergeCell ref="P635:S635"/>
    <mergeCell ref="T635:V635"/>
    <mergeCell ref="H632:L635"/>
    <mergeCell ref="F632:G635"/>
    <mergeCell ref="A632:B635"/>
    <mergeCell ref="P628:S628"/>
    <mergeCell ref="T628:V628"/>
    <mergeCell ref="H625:L628"/>
    <mergeCell ref="F625:G628"/>
    <mergeCell ref="A625:B628"/>
    <mergeCell ref="P591:S591"/>
    <mergeCell ref="T591:V591"/>
    <mergeCell ref="H588:L591"/>
    <mergeCell ref="F588:G591"/>
    <mergeCell ref="A588:B591"/>
    <mergeCell ref="P601:S601"/>
    <mergeCell ref="F584:G587"/>
    <mergeCell ref="H584:L587"/>
    <mergeCell ref="P584:S584"/>
    <mergeCell ref="T584:V584"/>
    <mergeCell ref="P634:S634"/>
    <mergeCell ref="T576:V576"/>
    <mergeCell ref="T623:V623"/>
    <mergeCell ref="D617:D618"/>
    <mergeCell ref="P617:S617"/>
    <mergeCell ref="T617:V617"/>
    <mergeCell ref="P618:S618"/>
    <mergeCell ref="D588:D589"/>
    <mergeCell ref="T555:V555"/>
    <mergeCell ref="P573:S573"/>
    <mergeCell ref="P585:S585"/>
    <mergeCell ref="P538:S538"/>
    <mergeCell ref="P546:S546"/>
    <mergeCell ref="T546:V546"/>
    <mergeCell ref="T538:V538"/>
    <mergeCell ref="P572:S572"/>
    <mergeCell ref="T529:V529"/>
    <mergeCell ref="T535:V535"/>
    <mergeCell ref="T514:V514"/>
    <mergeCell ref="P510:S510"/>
    <mergeCell ref="P500:S500"/>
    <mergeCell ref="P542:S542"/>
    <mergeCell ref="T539:V539"/>
    <mergeCell ref="P556:S556"/>
    <mergeCell ref="P560:S560"/>
    <mergeCell ref="T581:V581"/>
    <mergeCell ref="P532:S532"/>
    <mergeCell ref="P547:S547"/>
    <mergeCell ref="P550:S550"/>
    <mergeCell ref="T550:V550"/>
    <mergeCell ref="T540:V540"/>
    <mergeCell ref="T503:V503"/>
    <mergeCell ref="P552:S552"/>
    <mergeCell ref="T552:V552"/>
    <mergeCell ref="T541:V541"/>
    <mergeCell ref="T510:V510"/>
    <mergeCell ref="P589:S589"/>
    <mergeCell ref="T589:V589"/>
    <mergeCell ref="P587:S587"/>
    <mergeCell ref="T575:V575"/>
    <mergeCell ref="M573:O573"/>
    <mergeCell ref="D516:D517"/>
    <mergeCell ref="T521:V521"/>
    <mergeCell ref="T513:V513"/>
    <mergeCell ref="F552:G554"/>
    <mergeCell ref="H552:L554"/>
    <mergeCell ref="T551:V551"/>
    <mergeCell ref="P541:S541"/>
    <mergeCell ref="D561:D562"/>
    <mergeCell ref="F561:G563"/>
    <mergeCell ref="H561:L563"/>
    <mergeCell ref="P571:S571"/>
    <mergeCell ref="H540:L543"/>
    <mergeCell ref="H564:L566"/>
    <mergeCell ref="P564:S564"/>
    <mergeCell ref="T564:V564"/>
    <mergeCell ref="T558:V558"/>
    <mergeCell ref="T562:V562"/>
    <mergeCell ref="P569:S569"/>
    <mergeCell ref="M571:O571"/>
    <mergeCell ref="T569:V569"/>
    <mergeCell ref="P520:S520"/>
    <mergeCell ref="T557:V557"/>
    <mergeCell ref="H526:L529"/>
    <mergeCell ref="T566:V566"/>
    <mergeCell ref="P558:S558"/>
    <mergeCell ref="H516:L518"/>
    <mergeCell ref="P557:S557"/>
    <mergeCell ref="D548:D549"/>
    <mergeCell ref="A564:B566"/>
    <mergeCell ref="D564:D565"/>
    <mergeCell ref="A558:B560"/>
    <mergeCell ref="D558:D559"/>
    <mergeCell ref="F558:G560"/>
    <mergeCell ref="H558:L560"/>
    <mergeCell ref="P559:S559"/>
    <mergeCell ref="T559:V559"/>
    <mergeCell ref="A561:B563"/>
    <mergeCell ref="T547:V547"/>
    <mergeCell ref="A568:B572"/>
    <mergeCell ref="T568:V568"/>
    <mergeCell ref="T563:V563"/>
    <mergeCell ref="P522:S522"/>
    <mergeCell ref="T522:V522"/>
    <mergeCell ref="H573:L576"/>
    <mergeCell ref="F573:G576"/>
    <mergeCell ref="T572:V572"/>
    <mergeCell ref="T573:V573"/>
    <mergeCell ref="T574:V574"/>
    <mergeCell ref="T532:V532"/>
    <mergeCell ref="P529:S529"/>
    <mergeCell ref="T545:V545"/>
    <mergeCell ref="T565:V565"/>
    <mergeCell ref="P563:S563"/>
    <mergeCell ref="T544:V544"/>
    <mergeCell ref="P545:S545"/>
    <mergeCell ref="T542:V542"/>
    <mergeCell ref="P536:S536"/>
    <mergeCell ref="P534:S534"/>
    <mergeCell ref="T534:V534"/>
    <mergeCell ref="T611:V611"/>
    <mergeCell ref="T599:V599"/>
    <mergeCell ref="P600:S600"/>
    <mergeCell ref="T604:V604"/>
    <mergeCell ref="P603:S603"/>
    <mergeCell ref="T600:V600"/>
    <mergeCell ref="P597:S597"/>
    <mergeCell ref="H598:L601"/>
    <mergeCell ref="P593:S593"/>
    <mergeCell ref="T593:V593"/>
    <mergeCell ref="T627:V627"/>
    <mergeCell ref="H609:L611"/>
    <mergeCell ref="P609:S609"/>
    <mergeCell ref="A621:B624"/>
    <mergeCell ref="D621:D622"/>
    <mergeCell ref="F621:G624"/>
    <mergeCell ref="H621:L624"/>
    <mergeCell ref="A595:B597"/>
    <mergeCell ref="T601:V601"/>
    <mergeCell ref="P598:S598"/>
    <mergeCell ref="D598:D599"/>
    <mergeCell ref="F598:G601"/>
    <mergeCell ref="A598:B601"/>
    <mergeCell ref="F612:G615"/>
    <mergeCell ref="A612:B615"/>
    <mergeCell ref="D605:D606"/>
    <mergeCell ref="F609:G611"/>
    <mergeCell ref="F595:G597"/>
    <mergeCell ref="P599:S599"/>
    <mergeCell ref="H602:L604"/>
    <mergeCell ref="P602:S602"/>
    <mergeCell ref="T632:V632"/>
    <mergeCell ref="P633:S633"/>
    <mergeCell ref="T633:V633"/>
    <mergeCell ref="H612:L615"/>
    <mergeCell ref="T609:V609"/>
    <mergeCell ref="P610:S610"/>
    <mergeCell ref="P620:S620"/>
    <mergeCell ref="T620:V620"/>
    <mergeCell ref="H617:L620"/>
    <mergeCell ref="F617:G620"/>
    <mergeCell ref="D625:D626"/>
    <mergeCell ref="P595:S595"/>
    <mergeCell ref="T595:V595"/>
    <mergeCell ref="P596:S596"/>
    <mergeCell ref="T596:V596"/>
    <mergeCell ref="P623:S623"/>
    <mergeCell ref="T602:V602"/>
    <mergeCell ref="T603:V603"/>
    <mergeCell ref="P606:S606"/>
    <mergeCell ref="P612:S612"/>
    <mergeCell ref="T612:V612"/>
    <mergeCell ref="P613:S613"/>
    <mergeCell ref="T613:V613"/>
    <mergeCell ref="P615:S615"/>
    <mergeCell ref="T615:V615"/>
    <mergeCell ref="T614:V614"/>
    <mergeCell ref="P608:S608"/>
    <mergeCell ref="T608:V608"/>
    <mergeCell ref="P621:S621"/>
    <mergeCell ref="T621:V621"/>
    <mergeCell ref="D595:D596"/>
    <mergeCell ref="T597:V597"/>
    <mergeCell ref="P590:S590"/>
    <mergeCell ref="T590:V590"/>
    <mergeCell ref="D602:D603"/>
    <mergeCell ref="F602:G604"/>
    <mergeCell ref="P607:S607"/>
    <mergeCell ref="T607:V607"/>
    <mergeCell ref="P605:S605"/>
    <mergeCell ref="T605:V605"/>
    <mergeCell ref="H592:L594"/>
    <mergeCell ref="T606:V606"/>
    <mergeCell ref="H595:L597"/>
    <mergeCell ref="H605:L608"/>
    <mergeCell ref="F605:G608"/>
    <mergeCell ref="A581:B583"/>
    <mergeCell ref="D573:D574"/>
    <mergeCell ref="P586:S586"/>
    <mergeCell ref="T586:V586"/>
    <mergeCell ref="T582:V582"/>
    <mergeCell ref="T583:V583"/>
    <mergeCell ref="H581:L583"/>
    <mergeCell ref="F581:G583"/>
    <mergeCell ref="P594:S594"/>
    <mergeCell ref="T594:V594"/>
    <mergeCell ref="D592:D593"/>
    <mergeCell ref="P604:S604"/>
    <mergeCell ref="T588:V588"/>
    <mergeCell ref="A584:B587"/>
    <mergeCell ref="F578:G580"/>
    <mergeCell ref="T580:V580"/>
    <mergeCell ref="P581:S581"/>
    <mergeCell ref="H578:L580"/>
    <mergeCell ref="A605:B608"/>
    <mergeCell ref="D578:D579"/>
    <mergeCell ref="P578:S578"/>
    <mergeCell ref="T578:V578"/>
    <mergeCell ref="P579:S579"/>
    <mergeCell ref="D584:D585"/>
    <mergeCell ref="A578:B580"/>
    <mergeCell ref="A602:B604"/>
    <mergeCell ref="A592:B594"/>
    <mergeCell ref="M576:O576"/>
    <mergeCell ref="P576:S576"/>
    <mergeCell ref="A452:B452"/>
    <mergeCell ref="A451:B451"/>
    <mergeCell ref="A458:B458"/>
    <mergeCell ref="P501:S501"/>
    <mergeCell ref="P521:S521"/>
    <mergeCell ref="A573:B576"/>
    <mergeCell ref="A454:B454"/>
    <mergeCell ref="A453:B453"/>
    <mergeCell ref="P554:S554"/>
    <mergeCell ref="T554:V554"/>
    <mergeCell ref="P527:S527"/>
    <mergeCell ref="H522:L525"/>
    <mergeCell ref="T523:V523"/>
    <mergeCell ref="P525:S525"/>
    <mergeCell ref="P509:S509"/>
    <mergeCell ref="T525:V525"/>
    <mergeCell ref="P516:S516"/>
    <mergeCell ref="F592:G594"/>
    <mergeCell ref="P553:S553"/>
    <mergeCell ref="T553:V553"/>
    <mergeCell ref="A519:B521"/>
    <mergeCell ref="P537:S537"/>
    <mergeCell ref="D568:D569"/>
    <mergeCell ref="M569:O569"/>
    <mergeCell ref="P566:S566"/>
    <mergeCell ref="A555:B557"/>
    <mergeCell ref="D555:D556"/>
    <mergeCell ref="F555:G557"/>
    <mergeCell ref="H555:L557"/>
    <mergeCell ref="P561:S561"/>
    <mergeCell ref="T561:V561"/>
    <mergeCell ref="T571:V571"/>
    <mergeCell ref="T560:V560"/>
    <mergeCell ref="P555:S555"/>
    <mergeCell ref="P562:S562"/>
    <mergeCell ref="T556:V556"/>
    <mergeCell ref="F564:G566"/>
    <mergeCell ref="F540:G543"/>
    <mergeCell ref="F548:G551"/>
    <mergeCell ref="H548:L551"/>
    <mergeCell ref="P548:S548"/>
    <mergeCell ref="T548:V548"/>
    <mergeCell ref="P549:S549"/>
    <mergeCell ref="T549:V549"/>
    <mergeCell ref="A548:B551"/>
    <mergeCell ref="D552:D553"/>
    <mergeCell ref="A540:B543"/>
    <mergeCell ref="A544:B547"/>
    <mergeCell ref="D544:D545"/>
    <mergeCell ref="P551:S551"/>
    <mergeCell ref="H568:L572"/>
    <mergeCell ref="F568:G572"/>
    <mergeCell ref="A552:B554"/>
    <mergeCell ref="D540:D541"/>
    <mergeCell ref="D530:D531"/>
    <mergeCell ref="A530:B532"/>
    <mergeCell ref="D522:D523"/>
    <mergeCell ref="F481:G483"/>
    <mergeCell ref="A487:B489"/>
    <mergeCell ref="A526:B529"/>
    <mergeCell ref="T507:V507"/>
    <mergeCell ref="T497:V497"/>
    <mergeCell ref="P494:S494"/>
    <mergeCell ref="T487:V487"/>
    <mergeCell ref="P488:S488"/>
    <mergeCell ref="P506:S506"/>
    <mergeCell ref="T491:V491"/>
    <mergeCell ref="P487:S487"/>
    <mergeCell ref="A522:B525"/>
    <mergeCell ref="A493:B493"/>
    <mergeCell ref="A504:B506"/>
    <mergeCell ref="A501:B503"/>
    <mergeCell ref="P512:S512"/>
    <mergeCell ref="P523:S523"/>
    <mergeCell ref="T512:V512"/>
    <mergeCell ref="P511:S511"/>
    <mergeCell ref="T516:V516"/>
    <mergeCell ref="T509:V509"/>
    <mergeCell ref="P498:S498"/>
    <mergeCell ref="P514:S514"/>
    <mergeCell ref="A441:B441"/>
    <mergeCell ref="M445:O445"/>
    <mergeCell ref="P445:S445"/>
    <mergeCell ref="M441:O441"/>
    <mergeCell ref="T515:V515"/>
    <mergeCell ref="P518:S518"/>
    <mergeCell ref="P519:S519"/>
    <mergeCell ref="P497:S497"/>
    <mergeCell ref="A450:B450"/>
    <mergeCell ref="D450:D451"/>
    <mergeCell ref="A456:B456"/>
    <mergeCell ref="A459:B459"/>
    <mergeCell ref="A516:B518"/>
    <mergeCell ref="A490:B492"/>
    <mergeCell ref="A481:B483"/>
    <mergeCell ref="D513:D514"/>
    <mergeCell ref="D507:D508"/>
    <mergeCell ref="T466:V466"/>
    <mergeCell ref="A475:B477"/>
    <mergeCell ref="T463:V463"/>
    <mergeCell ref="P464:S464"/>
    <mergeCell ref="T485:V485"/>
    <mergeCell ref="P490:S490"/>
    <mergeCell ref="T464:V464"/>
    <mergeCell ref="T461:V461"/>
    <mergeCell ref="F533:G535"/>
    <mergeCell ref="H533:L535"/>
    <mergeCell ref="P535:S535"/>
    <mergeCell ref="P515:S515"/>
    <mergeCell ref="T475:V475"/>
    <mergeCell ref="T504:V504"/>
    <mergeCell ref="T501:V501"/>
    <mergeCell ref="T498:V498"/>
    <mergeCell ref="P499:S499"/>
    <mergeCell ref="T519:V519"/>
    <mergeCell ref="T490:V490"/>
    <mergeCell ref="H478:L480"/>
    <mergeCell ref="P483:S483"/>
    <mergeCell ref="T483:V483"/>
    <mergeCell ref="P508:S508"/>
    <mergeCell ref="T508:V508"/>
    <mergeCell ref="T518:V518"/>
    <mergeCell ref="H501:L503"/>
    <mergeCell ref="P484:S484"/>
    <mergeCell ref="F490:G492"/>
    <mergeCell ref="F493:G493"/>
    <mergeCell ref="H504:L506"/>
    <mergeCell ref="F507:G509"/>
    <mergeCell ref="T479:V479"/>
    <mergeCell ref="H493:L493"/>
    <mergeCell ref="P481:S481"/>
    <mergeCell ref="P517:S517"/>
    <mergeCell ref="H519:L521"/>
    <mergeCell ref="T494:V494"/>
    <mergeCell ref="P495:S495"/>
    <mergeCell ref="F526:G529"/>
    <mergeCell ref="T526:V526"/>
    <mergeCell ref="T520:V520"/>
    <mergeCell ref="D504:D505"/>
    <mergeCell ref="D501:D502"/>
    <mergeCell ref="D494:D495"/>
    <mergeCell ref="A469:B471"/>
    <mergeCell ref="A466:B468"/>
    <mergeCell ref="A498:B500"/>
    <mergeCell ref="H484:L486"/>
    <mergeCell ref="P471:S471"/>
    <mergeCell ref="P474:S474"/>
    <mergeCell ref="A513:B515"/>
    <mergeCell ref="H463:L465"/>
    <mergeCell ref="P468:S468"/>
    <mergeCell ref="A510:B512"/>
    <mergeCell ref="P485:S485"/>
    <mergeCell ref="H472:L474"/>
    <mergeCell ref="F494:G497"/>
    <mergeCell ref="P489:S489"/>
    <mergeCell ref="P467:S467"/>
    <mergeCell ref="P466:S466"/>
    <mergeCell ref="T472:V472"/>
    <mergeCell ref="T499:V499"/>
    <mergeCell ref="H475:L477"/>
    <mergeCell ref="D498:D499"/>
    <mergeCell ref="F498:G500"/>
    <mergeCell ref="H498:L500"/>
    <mergeCell ref="F475:G477"/>
    <mergeCell ref="T471:V471"/>
    <mergeCell ref="P513:S513"/>
    <mergeCell ref="F513:G515"/>
    <mergeCell ref="H494:L497"/>
    <mergeCell ref="A352:B355"/>
    <mergeCell ref="M420:O420"/>
    <mergeCell ref="F438:G439"/>
    <mergeCell ref="M434:O434"/>
    <mergeCell ref="M439:O439"/>
    <mergeCell ref="A425:B426"/>
    <mergeCell ref="A428:B429"/>
    <mergeCell ref="P347:S347"/>
    <mergeCell ref="A432:B433"/>
    <mergeCell ref="A369:C373"/>
    <mergeCell ref="A360:B363"/>
    <mergeCell ref="D360:D363"/>
    <mergeCell ref="P429:S429"/>
    <mergeCell ref="P426:S426"/>
    <mergeCell ref="A383:C387"/>
    <mergeCell ref="P366:S366"/>
    <mergeCell ref="T397:V397"/>
    <mergeCell ref="T409:V409"/>
    <mergeCell ref="H397:L401"/>
    <mergeCell ref="F397:G401"/>
    <mergeCell ref="T389:V389"/>
    <mergeCell ref="T387:V387"/>
    <mergeCell ref="T437:V437"/>
    <mergeCell ref="T428:V428"/>
    <mergeCell ref="A434:B435"/>
    <mergeCell ref="A436:B437"/>
    <mergeCell ref="D436:D437"/>
    <mergeCell ref="T438:V438"/>
    <mergeCell ref="A438:B439"/>
    <mergeCell ref="M405:O405"/>
    <mergeCell ref="P405:S405"/>
    <mergeCell ref="T405:V405"/>
    <mergeCell ref="T411:V411"/>
    <mergeCell ref="M388:O388"/>
    <mergeCell ref="T392:V392"/>
    <mergeCell ref="P412:S412"/>
    <mergeCell ref="T408:V408"/>
    <mergeCell ref="P392:S392"/>
    <mergeCell ref="P398:S398"/>
    <mergeCell ref="P397:S397"/>
    <mergeCell ref="M392:O392"/>
    <mergeCell ref="T386:V386"/>
    <mergeCell ref="A388:C391"/>
    <mergeCell ref="H369:L373"/>
    <mergeCell ref="P378:S378"/>
    <mergeCell ref="A408:B411"/>
    <mergeCell ref="A397:B401"/>
    <mergeCell ref="D374:G378"/>
    <mergeCell ref="P375:S375"/>
    <mergeCell ref="T396:V396"/>
    <mergeCell ref="T401:V401"/>
    <mergeCell ref="D369:D373"/>
    <mergeCell ref="M383:O383"/>
    <mergeCell ref="T376:V376"/>
    <mergeCell ref="M410:O410"/>
    <mergeCell ref="P410:S410"/>
    <mergeCell ref="P409:S409"/>
    <mergeCell ref="P403:S403"/>
    <mergeCell ref="T404:V404"/>
    <mergeCell ref="P393:S393"/>
    <mergeCell ref="M393:O393"/>
    <mergeCell ref="P389:S389"/>
    <mergeCell ref="P384:S384"/>
    <mergeCell ref="M400:O400"/>
    <mergeCell ref="A263:B265"/>
    <mergeCell ref="A284:B285"/>
    <mergeCell ref="T266:V266"/>
    <mergeCell ref="P261:S261"/>
    <mergeCell ref="P337:S337"/>
    <mergeCell ref="E379:G382"/>
    <mergeCell ref="M372:O372"/>
    <mergeCell ref="P372:S372"/>
    <mergeCell ref="M394:O394"/>
    <mergeCell ref="F331:G334"/>
    <mergeCell ref="M362:O362"/>
    <mergeCell ref="M346:O346"/>
    <mergeCell ref="A338:B341"/>
    <mergeCell ref="M352:O352"/>
    <mergeCell ref="F343:G346"/>
    <mergeCell ref="H352:L355"/>
    <mergeCell ref="A248:B250"/>
    <mergeCell ref="F257:G259"/>
    <mergeCell ref="P262:S262"/>
    <mergeCell ref="T262:V262"/>
    <mergeCell ref="H260:L262"/>
    <mergeCell ref="F260:G262"/>
    <mergeCell ref="H254:L256"/>
    <mergeCell ref="T257:V257"/>
    <mergeCell ref="A312:B314"/>
    <mergeCell ref="F312:G314"/>
    <mergeCell ref="P254:S254"/>
    <mergeCell ref="T254:V254"/>
    <mergeCell ref="P255:S255"/>
    <mergeCell ref="P287:S287"/>
    <mergeCell ref="P260:S260"/>
    <mergeCell ref="P300:S300"/>
    <mergeCell ref="T359:V359"/>
    <mergeCell ref="M376:O376"/>
    <mergeCell ref="A343:B346"/>
    <mergeCell ref="A321:B323"/>
    <mergeCell ref="A329:B330"/>
    <mergeCell ref="D328:D329"/>
    <mergeCell ref="A335:B337"/>
    <mergeCell ref="D335:D337"/>
    <mergeCell ref="F335:G337"/>
    <mergeCell ref="H335:L337"/>
    <mergeCell ref="M355:O355"/>
    <mergeCell ref="A251:B253"/>
    <mergeCell ref="A294:B296"/>
    <mergeCell ref="P294:S294"/>
    <mergeCell ref="A300:B302"/>
    <mergeCell ref="T291:V291"/>
    <mergeCell ref="P275:S275"/>
    <mergeCell ref="P259:S259"/>
    <mergeCell ref="H257:L259"/>
    <mergeCell ref="T279:V279"/>
    <mergeCell ref="F281:G283"/>
    <mergeCell ref="T280:V280"/>
    <mergeCell ref="F278:G280"/>
    <mergeCell ref="A286:B288"/>
    <mergeCell ref="P296:S296"/>
    <mergeCell ref="T296:V296"/>
    <mergeCell ref="A278:B280"/>
    <mergeCell ref="A272:B274"/>
    <mergeCell ref="A260:B262"/>
    <mergeCell ref="T255:V255"/>
    <mergeCell ref="H291:L293"/>
    <mergeCell ref="H284:L285"/>
    <mergeCell ref="A315:B317"/>
    <mergeCell ref="F315:G317"/>
    <mergeCell ref="H315:L317"/>
    <mergeCell ref="H328:L330"/>
    <mergeCell ref="T332:V332"/>
    <mergeCell ref="P339:S339"/>
    <mergeCell ref="A297:B299"/>
    <mergeCell ref="F328:G330"/>
    <mergeCell ref="P330:S330"/>
    <mergeCell ref="T310:V310"/>
    <mergeCell ref="P308:S308"/>
    <mergeCell ref="F303:G305"/>
    <mergeCell ref="T281:V281"/>
    <mergeCell ref="T290:V290"/>
    <mergeCell ref="A289:B290"/>
    <mergeCell ref="A291:B293"/>
    <mergeCell ref="F284:G285"/>
    <mergeCell ref="F289:G290"/>
    <mergeCell ref="D324:D325"/>
    <mergeCell ref="P285:S285"/>
    <mergeCell ref="T285:V285"/>
    <mergeCell ref="T418:V418"/>
    <mergeCell ref="P441:S441"/>
    <mergeCell ref="T441:V441"/>
    <mergeCell ref="A416:B417"/>
    <mergeCell ref="F416:G417"/>
    <mergeCell ref="P418:S418"/>
    <mergeCell ref="M401:O401"/>
    <mergeCell ref="A379:C382"/>
    <mergeCell ref="D379:D382"/>
    <mergeCell ref="P385:S385"/>
    <mergeCell ref="M380:O380"/>
    <mergeCell ref="M387:O387"/>
    <mergeCell ref="H383:L387"/>
    <mergeCell ref="P380:S380"/>
    <mergeCell ref="M379:O379"/>
    <mergeCell ref="M418:O418"/>
    <mergeCell ref="M385:O385"/>
    <mergeCell ref="M416:O416"/>
    <mergeCell ref="H402:L406"/>
    <mergeCell ref="H408:L411"/>
    <mergeCell ref="P391:S391"/>
    <mergeCell ref="M391:O391"/>
    <mergeCell ref="P413:S413"/>
    <mergeCell ref="A392:C396"/>
    <mergeCell ref="T415:V415"/>
    <mergeCell ref="M399:O399"/>
    <mergeCell ref="P399:S399"/>
    <mergeCell ref="D434:D435"/>
    <mergeCell ref="T422:V422"/>
    <mergeCell ref="F428:G429"/>
    <mergeCell ref="T398:V398"/>
    <mergeCell ref="T380:V380"/>
    <mergeCell ref="A374:C378"/>
    <mergeCell ref="D383:D387"/>
    <mergeCell ref="M411:O411"/>
    <mergeCell ref="M409:O409"/>
    <mergeCell ref="M417:O417"/>
    <mergeCell ref="A421:B424"/>
    <mergeCell ref="T429:V429"/>
    <mergeCell ref="T434:V434"/>
    <mergeCell ref="M421:O421"/>
    <mergeCell ref="T419:V419"/>
    <mergeCell ref="T424:V424"/>
    <mergeCell ref="P434:S434"/>
    <mergeCell ref="T426:V426"/>
    <mergeCell ref="M425:O425"/>
    <mergeCell ref="P425:S425"/>
    <mergeCell ref="T432:V432"/>
    <mergeCell ref="P432:S432"/>
    <mergeCell ref="M433:O433"/>
    <mergeCell ref="P430:S430"/>
    <mergeCell ref="T430:V430"/>
    <mergeCell ref="M431:O431"/>
    <mergeCell ref="M423:O423"/>
    <mergeCell ref="P423:S423"/>
    <mergeCell ref="P420:S420"/>
    <mergeCell ref="T420:V420"/>
    <mergeCell ref="H421:L424"/>
    <mergeCell ref="H418:L420"/>
    <mergeCell ref="F421:G424"/>
    <mergeCell ref="M422:O422"/>
    <mergeCell ref="T394:V394"/>
    <mergeCell ref="E383:G387"/>
    <mergeCell ref="F402:G406"/>
    <mergeCell ref="P408:S408"/>
    <mergeCell ref="P424:S424"/>
    <mergeCell ref="M428:O428"/>
    <mergeCell ref="P428:S428"/>
    <mergeCell ref="P401:S401"/>
    <mergeCell ref="P439:S439"/>
    <mergeCell ref="A412:B415"/>
    <mergeCell ref="D412:D415"/>
    <mergeCell ref="D428:D429"/>
    <mergeCell ref="M414:O414"/>
    <mergeCell ref="D408:D411"/>
    <mergeCell ref="D402:D403"/>
    <mergeCell ref="M403:O403"/>
    <mergeCell ref="M408:O408"/>
    <mergeCell ref="A463:B465"/>
    <mergeCell ref="F463:G465"/>
    <mergeCell ref="P414:S414"/>
    <mergeCell ref="H425:L426"/>
    <mergeCell ref="H438:L439"/>
    <mergeCell ref="P421:S421"/>
    <mergeCell ref="F430:G431"/>
    <mergeCell ref="F432:G433"/>
    <mergeCell ref="A430:B431"/>
    <mergeCell ref="F434:G435"/>
    <mergeCell ref="D430:D431"/>
    <mergeCell ref="D438:D439"/>
    <mergeCell ref="D454:D455"/>
    <mergeCell ref="H428:L429"/>
    <mergeCell ref="P402:S402"/>
    <mergeCell ref="P411:S411"/>
    <mergeCell ref="D416:D417"/>
    <mergeCell ref="D458:D459"/>
    <mergeCell ref="M397:O397"/>
    <mergeCell ref="D397:D398"/>
    <mergeCell ref="P435:S435"/>
    <mergeCell ref="T410:V410"/>
    <mergeCell ref="F408:G411"/>
    <mergeCell ref="P396:S396"/>
    <mergeCell ref="D227:D228"/>
    <mergeCell ref="H430:L431"/>
    <mergeCell ref="M430:O430"/>
    <mergeCell ref="F352:G355"/>
    <mergeCell ref="M358:O358"/>
    <mergeCell ref="P352:S352"/>
    <mergeCell ref="P379:S379"/>
    <mergeCell ref="T425:V425"/>
    <mergeCell ref="M426:O426"/>
    <mergeCell ref="T299:V299"/>
    <mergeCell ref="P265:S265"/>
    <mergeCell ref="T265:V265"/>
    <mergeCell ref="P307:S307"/>
    <mergeCell ref="M396:O396"/>
    <mergeCell ref="F425:G426"/>
    <mergeCell ref="M424:O424"/>
    <mergeCell ref="P417:S417"/>
    <mergeCell ref="M345:O345"/>
    <mergeCell ref="P345:S345"/>
    <mergeCell ref="T300:V300"/>
    <mergeCell ref="T236:V236"/>
    <mergeCell ref="P242:S242"/>
    <mergeCell ref="T242:V242"/>
    <mergeCell ref="T243:V243"/>
    <mergeCell ref="P244:S244"/>
    <mergeCell ref="H289:L290"/>
    <mergeCell ref="P367:S367"/>
    <mergeCell ref="T388:V388"/>
    <mergeCell ref="P387:S387"/>
    <mergeCell ref="A1:B4"/>
    <mergeCell ref="F1:V4"/>
    <mergeCell ref="F5:V7"/>
    <mergeCell ref="A6:D7"/>
    <mergeCell ref="A8:C8"/>
    <mergeCell ref="D8:G8"/>
    <mergeCell ref="H8:L8"/>
    <mergeCell ref="M8:O8"/>
    <mergeCell ref="P8:S8"/>
    <mergeCell ref="T8:V8"/>
    <mergeCell ref="A232:B234"/>
    <mergeCell ref="D232:D234"/>
    <mergeCell ref="H227:L230"/>
    <mergeCell ref="H224:L226"/>
    <mergeCell ref="A235:B237"/>
    <mergeCell ref="A224:B226"/>
    <mergeCell ref="D224:D225"/>
    <mergeCell ref="F224:G226"/>
    <mergeCell ref="T226:V226"/>
    <mergeCell ref="P226:S226"/>
    <mergeCell ref="P227:S227"/>
    <mergeCell ref="P232:S232"/>
    <mergeCell ref="P234:S234"/>
    <mergeCell ref="T225:V225"/>
    <mergeCell ref="P178:S178"/>
    <mergeCell ref="T178:V178"/>
    <mergeCell ref="T214:V214"/>
    <mergeCell ref="T222:V222"/>
    <mergeCell ref="A356:B359"/>
    <mergeCell ref="T220:V220"/>
    <mergeCell ref="A189:B192"/>
    <mergeCell ref="A198:B201"/>
    <mergeCell ref="D198:D199"/>
    <mergeCell ref="H297:L299"/>
    <mergeCell ref="F297:G299"/>
    <mergeCell ref="H309:L311"/>
    <mergeCell ref="H275:L277"/>
    <mergeCell ref="T378:V378"/>
    <mergeCell ref="T384:V384"/>
    <mergeCell ref="H374:L378"/>
    <mergeCell ref="H360:L363"/>
    <mergeCell ref="T363:V363"/>
    <mergeCell ref="T352:V352"/>
    <mergeCell ref="T326:V326"/>
    <mergeCell ref="T315:V315"/>
    <mergeCell ref="T314:V314"/>
    <mergeCell ref="T320:V320"/>
    <mergeCell ref="P322:S322"/>
    <mergeCell ref="P278:S278"/>
    <mergeCell ref="T275:V275"/>
    <mergeCell ref="P276:S276"/>
    <mergeCell ref="T276:V276"/>
    <mergeCell ref="T367:V367"/>
    <mergeCell ref="T364:V364"/>
    <mergeCell ref="T349:V349"/>
    <mergeCell ref="T348:V348"/>
    <mergeCell ref="P349:S349"/>
    <mergeCell ref="P357:S357"/>
    <mergeCell ref="M349:O349"/>
    <mergeCell ref="F356:G359"/>
    <mergeCell ref="T334:V334"/>
    <mergeCell ref="T357:V357"/>
    <mergeCell ref="T356:V356"/>
    <mergeCell ref="P354:S354"/>
    <mergeCell ref="A227:B230"/>
    <mergeCell ref="T227:V227"/>
    <mergeCell ref="H232:L234"/>
    <mergeCell ref="F238:G241"/>
    <mergeCell ref="T282:V282"/>
    <mergeCell ref="T373:V373"/>
    <mergeCell ref="T385:V385"/>
    <mergeCell ref="F418:G420"/>
    <mergeCell ref="D418:D420"/>
    <mergeCell ref="A418:B420"/>
    <mergeCell ref="A364:B367"/>
    <mergeCell ref="T369:V369"/>
    <mergeCell ref="M371:O371"/>
    <mergeCell ref="P406:S406"/>
    <mergeCell ref="T417:V417"/>
    <mergeCell ref="T403:V403"/>
    <mergeCell ref="P386:S386"/>
    <mergeCell ref="T382:V382"/>
    <mergeCell ref="T375:V375"/>
    <mergeCell ref="M375:O375"/>
    <mergeCell ref="M369:O369"/>
    <mergeCell ref="P369:S369"/>
    <mergeCell ref="M382:O382"/>
    <mergeCell ref="M389:O389"/>
    <mergeCell ref="M384:O384"/>
    <mergeCell ref="T406:V406"/>
    <mergeCell ref="H392:L396"/>
    <mergeCell ref="M402:O402"/>
    <mergeCell ref="P323:S323"/>
    <mergeCell ref="P482:S482"/>
    <mergeCell ref="T482:V482"/>
    <mergeCell ref="H456:L457"/>
    <mergeCell ref="P456:S456"/>
    <mergeCell ref="H434:L435"/>
    <mergeCell ref="M436:O436"/>
    <mergeCell ref="H452:L453"/>
    <mergeCell ref="P452:S452"/>
    <mergeCell ref="P451:S451"/>
    <mergeCell ref="H454:L455"/>
    <mergeCell ref="P453:S453"/>
    <mergeCell ref="P486:S486"/>
    <mergeCell ref="P477:S477"/>
    <mergeCell ref="P460:S460"/>
    <mergeCell ref="P461:S461"/>
    <mergeCell ref="T436:V436"/>
    <mergeCell ref="P479:S479"/>
    <mergeCell ref="P476:S476"/>
    <mergeCell ref="P480:S480"/>
    <mergeCell ref="T480:V480"/>
    <mergeCell ref="T468:V468"/>
    <mergeCell ref="T484:V484"/>
    <mergeCell ref="T474:V474"/>
    <mergeCell ref="P462:S462"/>
    <mergeCell ref="T462:V462"/>
    <mergeCell ref="A494:B497"/>
    <mergeCell ref="M493:O493"/>
    <mergeCell ref="P465:S465"/>
    <mergeCell ref="F460:G462"/>
    <mergeCell ref="A457:B457"/>
    <mergeCell ref="M444:O444"/>
    <mergeCell ref="T458:V458"/>
    <mergeCell ref="P459:S459"/>
    <mergeCell ref="T459:V459"/>
    <mergeCell ref="P454:S454"/>
    <mergeCell ref="H466:L468"/>
    <mergeCell ref="A455:B455"/>
    <mergeCell ref="T452:V452"/>
    <mergeCell ref="H458:L459"/>
    <mergeCell ref="P493:S493"/>
    <mergeCell ref="A445:B445"/>
    <mergeCell ref="H447:L448"/>
    <mergeCell ref="H460:L462"/>
    <mergeCell ref="A446:B446"/>
    <mergeCell ref="T478:V478"/>
    <mergeCell ref="P478:S478"/>
    <mergeCell ref="P446:S446"/>
    <mergeCell ref="T445:V445"/>
    <mergeCell ref="A444:B444"/>
    <mergeCell ref="A447:B447"/>
    <mergeCell ref="A478:B480"/>
    <mergeCell ref="F478:G480"/>
    <mergeCell ref="T493:V493"/>
    <mergeCell ref="T451:V451"/>
    <mergeCell ref="H469:L471"/>
    <mergeCell ref="P469:S469"/>
    <mergeCell ref="T450:V450"/>
    <mergeCell ref="D425:D426"/>
    <mergeCell ref="M419:O419"/>
    <mergeCell ref="P447:S447"/>
    <mergeCell ref="F441:G442"/>
    <mergeCell ref="D432:D433"/>
    <mergeCell ref="P470:S470"/>
    <mergeCell ref="F456:G457"/>
    <mergeCell ref="T457:V457"/>
    <mergeCell ref="H450:L451"/>
    <mergeCell ref="P473:S473"/>
    <mergeCell ref="T477:V477"/>
    <mergeCell ref="P431:S431"/>
    <mergeCell ref="A460:B462"/>
    <mergeCell ref="F450:G451"/>
    <mergeCell ref="A442:B442"/>
    <mergeCell ref="M442:O442"/>
    <mergeCell ref="P442:S442"/>
    <mergeCell ref="T442:V442"/>
    <mergeCell ref="T431:V431"/>
    <mergeCell ref="A472:B474"/>
    <mergeCell ref="F472:G474"/>
    <mergeCell ref="D452:D453"/>
    <mergeCell ref="F452:G453"/>
    <mergeCell ref="T433:V433"/>
    <mergeCell ref="H432:L433"/>
    <mergeCell ref="T454:V454"/>
    <mergeCell ref="P455:S455"/>
    <mergeCell ref="P458:S458"/>
    <mergeCell ref="P450:S450"/>
    <mergeCell ref="H443:L446"/>
    <mergeCell ref="T421:V421"/>
    <mergeCell ref="F458:G459"/>
    <mergeCell ref="A640:B640"/>
    <mergeCell ref="F640:G640"/>
    <mergeCell ref="H640:L640"/>
    <mergeCell ref="M640:O640"/>
    <mergeCell ref="P640:S640"/>
    <mergeCell ref="T640:V640"/>
    <mergeCell ref="A637:B639"/>
    <mergeCell ref="D637:D638"/>
    <mergeCell ref="F637:G639"/>
    <mergeCell ref="H637:L639"/>
    <mergeCell ref="M637:O637"/>
    <mergeCell ref="P637:S637"/>
    <mergeCell ref="T637:V637"/>
    <mergeCell ref="M638:O638"/>
    <mergeCell ref="P638:S638"/>
    <mergeCell ref="T638:V638"/>
    <mergeCell ref="M639:O639"/>
    <mergeCell ref="P639:S639"/>
    <mergeCell ref="T639:V639"/>
    <mergeCell ref="A536:B539"/>
    <mergeCell ref="T455:V455"/>
    <mergeCell ref="D456:D457"/>
    <mergeCell ref="H481:L483"/>
    <mergeCell ref="M447:O447"/>
    <mergeCell ref="P463:S463"/>
    <mergeCell ref="P503:S503"/>
    <mergeCell ref="D510:D511"/>
    <mergeCell ref="F510:G512"/>
    <mergeCell ref="H536:L539"/>
    <mergeCell ref="D533:D534"/>
    <mergeCell ref="P533:S533"/>
    <mergeCell ref="T533:V533"/>
    <mergeCell ref="P528:S528"/>
    <mergeCell ref="T528:V528"/>
    <mergeCell ref="F522:G525"/>
    <mergeCell ref="T536:V536"/>
    <mergeCell ref="P530:S530"/>
    <mergeCell ref="A533:B535"/>
    <mergeCell ref="D526:D527"/>
    <mergeCell ref="A448:B448"/>
    <mergeCell ref="T456:V456"/>
    <mergeCell ref="T481:V481"/>
    <mergeCell ref="A507:B509"/>
    <mergeCell ref="H490:L492"/>
    <mergeCell ref="H487:L489"/>
    <mergeCell ref="P491:S491"/>
    <mergeCell ref="F487:G489"/>
    <mergeCell ref="A484:B486"/>
    <mergeCell ref="F484:G486"/>
    <mergeCell ref="P475:S475"/>
    <mergeCell ref="F469:G471"/>
    <mergeCell ref="D536:D537"/>
    <mergeCell ref="F536:G539"/>
    <mergeCell ref="P544:S544"/>
    <mergeCell ref="F436:G437"/>
    <mergeCell ref="H436:L437"/>
    <mergeCell ref="T453:V453"/>
    <mergeCell ref="T467:V467"/>
    <mergeCell ref="T506:V506"/>
    <mergeCell ref="T486:V486"/>
    <mergeCell ref="F516:G518"/>
    <mergeCell ref="F443:G446"/>
    <mergeCell ref="T460:V460"/>
    <mergeCell ref="T447:V447"/>
    <mergeCell ref="F501:G503"/>
    <mergeCell ref="T527:V527"/>
    <mergeCell ref="P526:S526"/>
    <mergeCell ref="P444:S444"/>
    <mergeCell ref="D519:D520"/>
    <mergeCell ref="F519:G521"/>
    <mergeCell ref="H510:L512"/>
    <mergeCell ref="H513:L515"/>
    <mergeCell ref="F454:G455"/>
    <mergeCell ref="P505:S505"/>
    <mergeCell ref="F504:G506"/>
    <mergeCell ref="P496:S496"/>
    <mergeCell ref="M437:O437"/>
    <mergeCell ref="P437:S437"/>
    <mergeCell ref="T439:V439"/>
    <mergeCell ref="P436:S436"/>
    <mergeCell ref="P531:S531"/>
    <mergeCell ref="T531:V531"/>
    <mergeCell ref="P539:S539"/>
    <mergeCell ref="T402:V402"/>
    <mergeCell ref="T399:V399"/>
    <mergeCell ref="P394:S394"/>
    <mergeCell ref="E392:G396"/>
    <mergeCell ref="P524:S524"/>
    <mergeCell ref="T524:V524"/>
    <mergeCell ref="F530:G532"/>
    <mergeCell ref="H530:L532"/>
    <mergeCell ref="P540:S540"/>
    <mergeCell ref="M415:O415"/>
    <mergeCell ref="P415:S415"/>
    <mergeCell ref="T448:V448"/>
    <mergeCell ref="T465:V465"/>
    <mergeCell ref="F466:G468"/>
    <mergeCell ref="M448:O448"/>
    <mergeCell ref="P448:S448"/>
    <mergeCell ref="T470:V470"/>
    <mergeCell ref="P457:S457"/>
    <mergeCell ref="M429:O429"/>
    <mergeCell ref="T496:V496"/>
    <mergeCell ref="T495:V495"/>
    <mergeCell ref="H507:L509"/>
    <mergeCell ref="P507:S507"/>
    <mergeCell ref="P472:S472"/>
    <mergeCell ref="T489:V489"/>
    <mergeCell ref="M438:O438"/>
    <mergeCell ref="P438:S438"/>
    <mergeCell ref="H416:L417"/>
    <mergeCell ref="T423:V423"/>
    <mergeCell ref="H441:L442"/>
    <mergeCell ref="P422:S422"/>
    <mergeCell ref="T500:V500"/>
    <mergeCell ref="F544:G547"/>
    <mergeCell ref="H544:L547"/>
    <mergeCell ref="T414:V414"/>
    <mergeCell ref="T446:V446"/>
    <mergeCell ref="T444:V444"/>
    <mergeCell ref="M446:O446"/>
    <mergeCell ref="F447:G448"/>
    <mergeCell ref="T537:V537"/>
    <mergeCell ref="T469:V469"/>
    <mergeCell ref="D235:D237"/>
    <mergeCell ref="A306:B308"/>
    <mergeCell ref="H412:L415"/>
    <mergeCell ref="F412:G415"/>
    <mergeCell ref="D392:D396"/>
    <mergeCell ref="H388:L391"/>
    <mergeCell ref="E388:G391"/>
    <mergeCell ref="D331:D332"/>
    <mergeCell ref="A269:B271"/>
    <mergeCell ref="A402:B406"/>
    <mergeCell ref="M404:O404"/>
    <mergeCell ref="P404:S404"/>
    <mergeCell ref="A324:B326"/>
    <mergeCell ref="P312:S312"/>
    <mergeCell ref="T312:V312"/>
    <mergeCell ref="T313:V313"/>
    <mergeCell ref="P297:S297"/>
    <mergeCell ref="P238:S238"/>
    <mergeCell ref="T256:V256"/>
    <mergeCell ref="H248:L250"/>
    <mergeCell ref="P241:S241"/>
    <mergeCell ref="P274:S274"/>
    <mergeCell ref="P272:S272"/>
    <mergeCell ref="T319:V319"/>
    <mergeCell ref="T317:V317"/>
    <mergeCell ref="P321:S321"/>
    <mergeCell ref="P318:S318"/>
    <mergeCell ref="T318:V318"/>
    <mergeCell ref="P319:S319"/>
    <mergeCell ref="T338:V338"/>
    <mergeCell ref="P288:S288"/>
    <mergeCell ref="T288:V288"/>
    <mergeCell ref="P309:S309"/>
    <mergeCell ref="T309:V309"/>
    <mergeCell ref="P310:S310"/>
    <mergeCell ref="T340:V340"/>
    <mergeCell ref="T345:V345"/>
    <mergeCell ref="T321:V321"/>
    <mergeCell ref="P326:S326"/>
    <mergeCell ref="T324:V324"/>
    <mergeCell ref="T302:V302"/>
    <mergeCell ref="P336:S336"/>
    <mergeCell ref="T337:V337"/>
    <mergeCell ref="P325:S325"/>
    <mergeCell ref="T325:V325"/>
    <mergeCell ref="T311:V311"/>
    <mergeCell ref="P295:S295"/>
    <mergeCell ref="T295:V295"/>
    <mergeCell ref="P315:S315"/>
    <mergeCell ref="P314:S314"/>
    <mergeCell ref="P304:S304"/>
    <mergeCell ref="T306:V306"/>
    <mergeCell ref="P320:S320"/>
    <mergeCell ref="P341:S341"/>
    <mergeCell ref="T341:V341"/>
    <mergeCell ref="A238:B241"/>
    <mergeCell ref="T287:V287"/>
    <mergeCell ref="A303:B305"/>
    <mergeCell ref="P298:S298"/>
    <mergeCell ref="A309:B311"/>
    <mergeCell ref="T240:V240"/>
    <mergeCell ref="P251:S251"/>
    <mergeCell ref="T252:V252"/>
    <mergeCell ref="P281:S281"/>
    <mergeCell ref="H263:L265"/>
    <mergeCell ref="T298:V298"/>
    <mergeCell ref="H286:L288"/>
    <mergeCell ref="P243:S243"/>
    <mergeCell ref="P266:S266"/>
    <mergeCell ref="P239:S239"/>
    <mergeCell ref="T274:V274"/>
    <mergeCell ref="T250:V250"/>
    <mergeCell ref="A257:B259"/>
    <mergeCell ref="F309:G311"/>
    <mergeCell ref="P282:S282"/>
    <mergeCell ref="A281:B283"/>
    <mergeCell ref="T289:V289"/>
    <mergeCell ref="F286:G288"/>
    <mergeCell ref="A275:B277"/>
    <mergeCell ref="F275:G277"/>
    <mergeCell ref="A266:B268"/>
    <mergeCell ref="T273:V273"/>
    <mergeCell ref="T303:V303"/>
    <mergeCell ref="P306:S306"/>
    <mergeCell ref="D238:D240"/>
    <mergeCell ref="T272:V272"/>
    <mergeCell ref="P273:S273"/>
    <mergeCell ref="P247:S247"/>
    <mergeCell ref="T247:V247"/>
    <mergeCell ref="T238:V238"/>
    <mergeCell ref="F263:G265"/>
    <mergeCell ref="P292:S292"/>
    <mergeCell ref="P249:S249"/>
    <mergeCell ref="P257:S257"/>
    <mergeCell ref="T253:V253"/>
    <mergeCell ref="F291:G293"/>
    <mergeCell ref="F272:G274"/>
    <mergeCell ref="H294:L296"/>
    <mergeCell ref="P303:S303"/>
    <mergeCell ref="F266:G268"/>
    <mergeCell ref="T284:V284"/>
    <mergeCell ref="T261:V261"/>
    <mergeCell ref="H266:L268"/>
    <mergeCell ref="P258:S258"/>
    <mergeCell ref="T293:V293"/>
    <mergeCell ref="P279:S279"/>
    <mergeCell ref="T269:V269"/>
    <mergeCell ref="P280:S280"/>
    <mergeCell ref="P299:S299"/>
    <mergeCell ref="H251:L253"/>
    <mergeCell ref="P301:S301"/>
    <mergeCell ref="T301:V301"/>
    <mergeCell ref="P270:S270"/>
    <mergeCell ref="P268:S268"/>
    <mergeCell ref="P267:S267"/>
    <mergeCell ref="H269:L271"/>
    <mergeCell ref="T251:V251"/>
    <mergeCell ref="P252:S252"/>
    <mergeCell ref="F324:G326"/>
    <mergeCell ref="M374:O374"/>
    <mergeCell ref="E369:G373"/>
    <mergeCell ref="M386:O386"/>
    <mergeCell ref="T362:V362"/>
    <mergeCell ref="M435:O435"/>
    <mergeCell ref="P313:S313"/>
    <mergeCell ref="P317:S317"/>
    <mergeCell ref="T323:V323"/>
    <mergeCell ref="T297:V297"/>
    <mergeCell ref="P324:S324"/>
    <mergeCell ref="H300:L302"/>
    <mergeCell ref="F300:G302"/>
    <mergeCell ref="F318:G320"/>
    <mergeCell ref="H318:L320"/>
    <mergeCell ref="H312:L314"/>
    <mergeCell ref="T330:V330"/>
    <mergeCell ref="T322:V322"/>
    <mergeCell ref="P305:S305"/>
    <mergeCell ref="T305:V305"/>
    <mergeCell ref="P311:S311"/>
    <mergeCell ref="T333:V333"/>
    <mergeCell ref="T346:V346"/>
    <mergeCell ref="P335:S335"/>
    <mergeCell ref="T335:V335"/>
    <mergeCell ref="P302:S302"/>
    <mergeCell ref="H306:L308"/>
    <mergeCell ref="P419:S419"/>
    <mergeCell ref="T416:V416"/>
    <mergeCell ref="M432:O432"/>
    <mergeCell ref="P433:S433"/>
    <mergeCell ref="T307:V307"/>
    <mergeCell ref="T129:V129"/>
    <mergeCell ref="P130:S130"/>
    <mergeCell ref="T169:V169"/>
    <mergeCell ref="P170:S170"/>
    <mergeCell ref="T170:V170"/>
    <mergeCell ref="T172:V172"/>
    <mergeCell ref="T136:V136"/>
    <mergeCell ref="M137:O137"/>
    <mergeCell ref="M185:O185"/>
    <mergeCell ref="P334:S334"/>
    <mergeCell ref="M363:O363"/>
    <mergeCell ref="H347:L350"/>
    <mergeCell ref="T354:V354"/>
    <mergeCell ref="P340:S340"/>
    <mergeCell ref="P237:S237"/>
    <mergeCell ref="T267:V267"/>
    <mergeCell ref="P248:S248"/>
    <mergeCell ref="P250:S250"/>
    <mergeCell ref="T224:V224"/>
    <mergeCell ref="P225:S225"/>
    <mergeCell ref="P343:S343"/>
    <mergeCell ref="T234:V234"/>
    <mergeCell ref="P233:S233"/>
    <mergeCell ref="T233:V233"/>
    <mergeCell ref="T259:V259"/>
    <mergeCell ref="T268:V268"/>
    <mergeCell ref="T228:V228"/>
    <mergeCell ref="T229:V229"/>
    <mergeCell ref="P240:S240"/>
    <mergeCell ref="P269:S269"/>
    <mergeCell ref="T244:V244"/>
    <mergeCell ref="T308:V308"/>
    <mergeCell ref="P166:S166"/>
    <mergeCell ref="T249:V249"/>
    <mergeCell ref="T239:V239"/>
    <mergeCell ref="T241:V241"/>
    <mergeCell ref="P289:S289"/>
    <mergeCell ref="P286:S286"/>
    <mergeCell ref="T286:V286"/>
    <mergeCell ref="T213:V213"/>
    <mergeCell ref="T212:V212"/>
    <mergeCell ref="P195:S195"/>
    <mergeCell ref="H272:L274"/>
    <mergeCell ref="T248:V248"/>
    <mergeCell ref="P230:S230"/>
    <mergeCell ref="T230:V230"/>
    <mergeCell ref="T232:V232"/>
    <mergeCell ref="T237:V237"/>
    <mergeCell ref="H278:L280"/>
    <mergeCell ref="T278:V278"/>
    <mergeCell ref="T264:V264"/>
    <mergeCell ref="P264:S264"/>
    <mergeCell ref="T218:V218"/>
    <mergeCell ref="P218:S218"/>
    <mergeCell ref="M208:O208"/>
    <mergeCell ref="P208:S208"/>
    <mergeCell ref="M219:O219"/>
    <mergeCell ref="M221:O221"/>
    <mergeCell ref="M181:O181"/>
    <mergeCell ref="P181:S181"/>
    <mergeCell ref="T181:V181"/>
    <mergeCell ref="M182:O182"/>
    <mergeCell ref="P182:S182"/>
    <mergeCell ref="T182:V182"/>
    <mergeCell ref="F227:G230"/>
    <mergeCell ref="P283:S283"/>
    <mergeCell ref="T283:V283"/>
    <mergeCell ref="H281:L283"/>
    <mergeCell ref="P228:S228"/>
    <mergeCell ref="F232:G234"/>
    <mergeCell ref="F248:G250"/>
    <mergeCell ref="F235:G237"/>
    <mergeCell ref="H235:L237"/>
    <mergeCell ref="P235:S235"/>
    <mergeCell ref="P290:S290"/>
    <mergeCell ref="P291:S291"/>
    <mergeCell ref="F306:G308"/>
    <mergeCell ref="F321:G323"/>
    <mergeCell ref="P293:S293"/>
    <mergeCell ref="T294:V294"/>
    <mergeCell ref="P333:S333"/>
    <mergeCell ref="T329:V329"/>
    <mergeCell ref="H238:L241"/>
    <mergeCell ref="T304:V304"/>
    <mergeCell ref="T258:V258"/>
    <mergeCell ref="T277:V277"/>
    <mergeCell ref="P284:S284"/>
    <mergeCell ref="H324:L326"/>
    <mergeCell ref="H331:L334"/>
    <mergeCell ref="H303:L305"/>
    <mergeCell ref="T270:V270"/>
    <mergeCell ref="P329:S329"/>
    <mergeCell ref="P271:S271"/>
    <mergeCell ref="T271:V271"/>
    <mergeCell ref="F269:G271"/>
    <mergeCell ref="T292:V292"/>
    <mergeCell ref="P229:S229"/>
    <mergeCell ref="P236:S236"/>
    <mergeCell ref="T235:V235"/>
    <mergeCell ref="T217:V217"/>
    <mergeCell ref="T180:V180"/>
    <mergeCell ref="T160:V160"/>
    <mergeCell ref="T163:V163"/>
    <mergeCell ref="P134:S134"/>
    <mergeCell ref="T134:V134"/>
    <mergeCell ref="P115:S115"/>
    <mergeCell ref="T115:V115"/>
    <mergeCell ref="P116:S116"/>
    <mergeCell ref="T116:V116"/>
    <mergeCell ref="P117:S117"/>
    <mergeCell ref="T117:V117"/>
    <mergeCell ref="T143:V143"/>
    <mergeCell ref="P144:S144"/>
    <mergeCell ref="T166:V166"/>
    <mergeCell ref="P224:S224"/>
    <mergeCell ref="P167:S167"/>
    <mergeCell ref="T167:V167"/>
    <mergeCell ref="P168:S168"/>
    <mergeCell ref="T168:V168"/>
    <mergeCell ref="P126:S126"/>
    <mergeCell ref="T126:V126"/>
    <mergeCell ref="P172:S172"/>
    <mergeCell ref="P169:S169"/>
    <mergeCell ref="P161:S161"/>
    <mergeCell ref="T161:V161"/>
    <mergeCell ref="T122:V122"/>
    <mergeCell ref="P165:S165"/>
    <mergeCell ref="T165:V165"/>
    <mergeCell ref="D135:D138"/>
    <mergeCell ref="F135:G138"/>
    <mergeCell ref="H135:L138"/>
    <mergeCell ref="M135:O135"/>
    <mergeCell ref="P135:S135"/>
    <mergeCell ref="D141:D144"/>
    <mergeCell ref="T135:V135"/>
    <mergeCell ref="M136:O136"/>
    <mergeCell ref="P136:S136"/>
    <mergeCell ref="P145:S145"/>
    <mergeCell ref="T145:V145"/>
    <mergeCell ref="P146:S146"/>
    <mergeCell ref="T127:V127"/>
    <mergeCell ref="P128:S128"/>
    <mergeCell ref="T128:V128"/>
    <mergeCell ref="T130:V130"/>
    <mergeCell ref="A114:B116"/>
    <mergeCell ref="A117:B120"/>
    <mergeCell ref="P119:S119"/>
    <mergeCell ref="T119:V119"/>
    <mergeCell ref="H114:L116"/>
    <mergeCell ref="H117:L120"/>
    <mergeCell ref="T114:V114"/>
    <mergeCell ref="P118:S118"/>
    <mergeCell ref="P129:S129"/>
    <mergeCell ref="T118:V118"/>
    <mergeCell ref="P120:S120"/>
    <mergeCell ref="T120:V120"/>
    <mergeCell ref="T124:V124"/>
    <mergeCell ref="P125:S125"/>
    <mergeCell ref="T125:V125"/>
    <mergeCell ref="T146:V146"/>
    <mergeCell ref="D189:D190"/>
    <mergeCell ref="P189:S189"/>
    <mergeCell ref="T189:V189"/>
    <mergeCell ref="A122:B122"/>
    <mergeCell ref="F122:G122"/>
    <mergeCell ref="A161:B163"/>
    <mergeCell ref="H161:L163"/>
    <mergeCell ref="P148:S148"/>
    <mergeCell ref="T148:V148"/>
    <mergeCell ref="A158:B160"/>
    <mergeCell ref="F141:G144"/>
    <mergeCell ref="T144:V144"/>
    <mergeCell ref="A145:B148"/>
    <mergeCell ref="D145:D148"/>
    <mergeCell ref="A165:B168"/>
    <mergeCell ref="D165:D168"/>
    <mergeCell ref="F165:G168"/>
    <mergeCell ref="H165:L168"/>
    <mergeCell ref="A123:B126"/>
    <mergeCell ref="D123:D126"/>
    <mergeCell ref="F123:G126"/>
    <mergeCell ref="H123:L126"/>
    <mergeCell ref="P123:S123"/>
    <mergeCell ref="T123:V123"/>
    <mergeCell ref="P124:S124"/>
    <mergeCell ref="D158:D160"/>
    <mergeCell ref="F158:G160"/>
    <mergeCell ref="H158:L160"/>
    <mergeCell ref="P158:S158"/>
    <mergeCell ref="T158:V158"/>
    <mergeCell ref="P159:S159"/>
    <mergeCell ref="T159:V159"/>
    <mergeCell ref="D109:D110"/>
    <mergeCell ref="A109:B110"/>
    <mergeCell ref="P137:S137"/>
    <mergeCell ref="F114:G116"/>
    <mergeCell ref="F117:G120"/>
    <mergeCell ref="D117:D120"/>
    <mergeCell ref="D114:D116"/>
    <mergeCell ref="A135:B138"/>
    <mergeCell ref="A141:B144"/>
    <mergeCell ref="P114:S114"/>
    <mergeCell ref="T132:V132"/>
    <mergeCell ref="P127:S127"/>
    <mergeCell ref="D169:D172"/>
    <mergeCell ref="M138:O138"/>
    <mergeCell ref="P138:S138"/>
    <mergeCell ref="T138:V138"/>
    <mergeCell ref="H141:L144"/>
    <mergeCell ref="P142:S142"/>
    <mergeCell ref="T142:V142"/>
    <mergeCell ref="P160:S160"/>
    <mergeCell ref="P143:S143"/>
    <mergeCell ref="P163:S163"/>
    <mergeCell ref="D131:D134"/>
    <mergeCell ref="F131:G134"/>
    <mergeCell ref="D127:D130"/>
    <mergeCell ref="H139:L139"/>
    <mergeCell ref="H131:L134"/>
    <mergeCell ref="P132:S132"/>
    <mergeCell ref="H145:L148"/>
    <mergeCell ref="D161:D163"/>
    <mergeCell ref="F161:G163"/>
    <mergeCell ref="F127:G130"/>
    <mergeCell ref="T102:V102"/>
    <mergeCell ref="A92:B95"/>
    <mergeCell ref="A104:B107"/>
    <mergeCell ref="D104:D105"/>
    <mergeCell ref="F104:G107"/>
    <mergeCell ref="H104:L107"/>
    <mergeCell ref="P104:S104"/>
    <mergeCell ref="T104:V104"/>
    <mergeCell ref="P105:S105"/>
    <mergeCell ref="T105:V105"/>
    <mergeCell ref="P106:S106"/>
    <mergeCell ref="T106:V106"/>
    <mergeCell ref="P141:S141"/>
    <mergeCell ref="T141:V141"/>
    <mergeCell ref="A139:B139"/>
    <mergeCell ref="A131:B134"/>
    <mergeCell ref="P109:S109"/>
    <mergeCell ref="T109:V109"/>
    <mergeCell ref="P110:S110"/>
    <mergeCell ref="T110:V110"/>
    <mergeCell ref="A111:B112"/>
    <mergeCell ref="D111:D112"/>
    <mergeCell ref="F111:G112"/>
    <mergeCell ref="M111:O111"/>
    <mergeCell ref="P111:S111"/>
    <mergeCell ref="T111:V111"/>
    <mergeCell ref="M112:O112"/>
    <mergeCell ref="P112:S112"/>
    <mergeCell ref="T112:V112"/>
    <mergeCell ref="H109:L110"/>
    <mergeCell ref="F109:G110"/>
    <mergeCell ref="H111:L112"/>
    <mergeCell ref="T98:V98"/>
    <mergeCell ref="P99:S99"/>
    <mergeCell ref="T99:V99"/>
    <mergeCell ref="D92:D95"/>
    <mergeCell ref="F92:G95"/>
    <mergeCell ref="H92:L95"/>
    <mergeCell ref="P92:S92"/>
    <mergeCell ref="T92:V92"/>
    <mergeCell ref="P93:S93"/>
    <mergeCell ref="T93:V93"/>
    <mergeCell ref="P94:S94"/>
    <mergeCell ref="T94:V94"/>
    <mergeCell ref="P171:S171"/>
    <mergeCell ref="T171:V171"/>
    <mergeCell ref="A127:B130"/>
    <mergeCell ref="F169:G172"/>
    <mergeCell ref="T90:V90"/>
    <mergeCell ref="A100:B103"/>
    <mergeCell ref="D100:D103"/>
    <mergeCell ref="F100:G103"/>
    <mergeCell ref="H100:L103"/>
    <mergeCell ref="M100:O100"/>
    <mergeCell ref="P100:S100"/>
    <mergeCell ref="T100:V100"/>
    <mergeCell ref="M103:O103"/>
    <mergeCell ref="P103:S103"/>
    <mergeCell ref="T103:V103"/>
    <mergeCell ref="M101:O101"/>
    <mergeCell ref="P101:S101"/>
    <mergeCell ref="T101:V101"/>
    <mergeCell ref="M102:O102"/>
    <mergeCell ref="P102:S102"/>
    <mergeCell ref="A17:B20"/>
    <mergeCell ref="F17:G20"/>
    <mergeCell ref="H17:L20"/>
    <mergeCell ref="P17:S17"/>
    <mergeCell ref="T17:V17"/>
    <mergeCell ref="P18:S18"/>
    <mergeCell ref="T18:V18"/>
    <mergeCell ref="P19:S19"/>
    <mergeCell ref="T19:V19"/>
    <mergeCell ref="P20:S20"/>
    <mergeCell ref="T20:V20"/>
    <mergeCell ref="D17:D20"/>
    <mergeCell ref="A34:B36"/>
    <mergeCell ref="D34:D36"/>
    <mergeCell ref="P107:S107"/>
    <mergeCell ref="T107:V107"/>
    <mergeCell ref="A96:B99"/>
    <mergeCell ref="D96:D99"/>
    <mergeCell ref="F96:G99"/>
    <mergeCell ref="H96:L99"/>
    <mergeCell ref="P96:S96"/>
    <mergeCell ref="T96:V96"/>
    <mergeCell ref="P97:S97"/>
    <mergeCell ref="T97:V97"/>
    <mergeCell ref="P98:S98"/>
    <mergeCell ref="D25:D26"/>
    <mergeCell ref="A25:B26"/>
    <mergeCell ref="F25:G26"/>
    <mergeCell ref="H25:L26"/>
    <mergeCell ref="P25:S25"/>
    <mergeCell ref="T25:V25"/>
    <mergeCell ref="P26:S26"/>
    <mergeCell ref="A21:B24"/>
    <mergeCell ref="F21:G24"/>
    <mergeCell ref="H21:L24"/>
    <mergeCell ref="P21:S21"/>
    <mergeCell ref="T21:V21"/>
    <mergeCell ref="P22:S22"/>
    <mergeCell ref="T22:V22"/>
    <mergeCell ref="P23:S23"/>
    <mergeCell ref="T23:V23"/>
    <mergeCell ref="P24:S24"/>
    <mergeCell ref="T24:V24"/>
    <mergeCell ref="P95:S95"/>
    <mergeCell ref="T95:V95"/>
    <mergeCell ref="A63:B64"/>
    <mergeCell ref="F63:G64"/>
    <mergeCell ref="H63:L64"/>
    <mergeCell ref="H65:L66"/>
    <mergeCell ref="F65:G66"/>
    <mergeCell ref="A65:B66"/>
    <mergeCell ref="P67:S67"/>
    <mergeCell ref="T67:V67"/>
    <mergeCell ref="P68:S68"/>
    <mergeCell ref="T26:V26"/>
    <mergeCell ref="D63:D66"/>
    <mergeCell ref="P63:S63"/>
    <mergeCell ref="T63:V63"/>
    <mergeCell ref="P64:S64"/>
    <mergeCell ref="T64:V64"/>
    <mergeCell ref="P65:S65"/>
    <mergeCell ref="T65:V65"/>
    <mergeCell ref="P66:S66"/>
    <mergeCell ref="T66:V66"/>
    <mergeCell ref="A10:B11"/>
    <mergeCell ref="F10:G11"/>
    <mergeCell ref="H10:L11"/>
    <mergeCell ref="P10:S10"/>
    <mergeCell ref="T10:V10"/>
    <mergeCell ref="P11:S11"/>
    <mergeCell ref="T11:V11"/>
    <mergeCell ref="A14:B16"/>
    <mergeCell ref="F14:G16"/>
    <mergeCell ref="H14:L16"/>
    <mergeCell ref="P14:S14"/>
    <mergeCell ref="T14:V14"/>
    <mergeCell ref="P15:S15"/>
    <mergeCell ref="T15:V15"/>
    <mergeCell ref="P16:S16"/>
    <mergeCell ref="T16:V16"/>
    <mergeCell ref="D14:D16"/>
    <mergeCell ref="D12:D13"/>
    <mergeCell ref="A12:B13"/>
    <mergeCell ref="F12:G13"/>
    <mergeCell ref="H12:L13"/>
    <mergeCell ref="P12:S12"/>
    <mergeCell ref="T12:V12"/>
    <mergeCell ref="P13:S13"/>
    <mergeCell ref="T13:V13"/>
    <mergeCell ref="D10:D11"/>
    <mergeCell ref="F34:G36"/>
    <mergeCell ref="H34:L36"/>
    <mergeCell ref="P34:S34"/>
    <mergeCell ref="T34:V34"/>
    <mergeCell ref="P35:S35"/>
    <mergeCell ref="T35:V35"/>
    <mergeCell ref="P36:S36"/>
    <mergeCell ref="T36:V36"/>
    <mergeCell ref="A27:B30"/>
    <mergeCell ref="F27:G30"/>
    <mergeCell ref="H27:L30"/>
    <mergeCell ref="P27:S27"/>
    <mergeCell ref="T27:V27"/>
    <mergeCell ref="P28:S28"/>
    <mergeCell ref="T28:V28"/>
    <mergeCell ref="P29:S29"/>
    <mergeCell ref="T29:V29"/>
    <mergeCell ref="P30:S30"/>
    <mergeCell ref="T30:V30"/>
    <mergeCell ref="A31:B33"/>
    <mergeCell ref="D31:D33"/>
    <mergeCell ref="F31:G33"/>
    <mergeCell ref="H31:L33"/>
    <mergeCell ref="P31:S31"/>
    <mergeCell ref="T31:V31"/>
    <mergeCell ref="P32:S32"/>
    <mergeCell ref="T32:V32"/>
    <mergeCell ref="P33:S33"/>
    <mergeCell ref="T33:V33"/>
  </mergeCells>
  <conditionalFormatting sqref="M9">
    <cfRule type="duplicateValues" dxfId="1108" priority="20"/>
    <cfRule type="duplicateValues" dxfId="1107" priority="21"/>
  </conditionalFormatting>
  <conditionalFormatting sqref="M10:M36">
    <cfRule type="duplicateValues" dxfId="1106" priority="2503"/>
    <cfRule type="duplicateValues" dxfId="1105" priority="2504"/>
  </conditionalFormatting>
  <conditionalFormatting sqref="M37">
    <cfRule type="duplicateValues" dxfId="1104" priority="12"/>
    <cfRule type="duplicateValues" dxfId="1103" priority="13"/>
    <cfRule type="duplicateValues" dxfId="1102" priority="14"/>
  </conditionalFormatting>
  <conditionalFormatting sqref="M38:M52">
    <cfRule type="duplicateValues" dxfId="1101" priority="15"/>
    <cfRule type="duplicateValues" dxfId="1100" priority="16"/>
    <cfRule type="duplicateValues" dxfId="1099" priority="17"/>
  </conditionalFormatting>
  <conditionalFormatting sqref="M53">
    <cfRule type="duplicateValues" dxfId="1098" priority="3"/>
    <cfRule type="duplicateValues" dxfId="1097" priority="4"/>
  </conditionalFormatting>
  <conditionalFormatting sqref="M53:M61">
    <cfRule type="duplicateValues" dxfId="1096" priority="2496"/>
  </conditionalFormatting>
  <conditionalFormatting sqref="M54:M55">
    <cfRule type="duplicateValues" dxfId="1095" priority="2498"/>
    <cfRule type="duplicateValues" dxfId="1094" priority="2499"/>
  </conditionalFormatting>
  <conditionalFormatting sqref="M56:M57">
    <cfRule type="duplicateValues" dxfId="1093" priority="6"/>
    <cfRule type="duplicateValues" dxfId="1092" priority="7"/>
  </conditionalFormatting>
  <conditionalFormatting sqref="M58:M59">
    <cfRule type="duplicateValues" dxfId="1091" priority="8"/>
    <cfRule type="duplicateValues" dxfId="1090" priority="9"/>
  </conditionalFormatting>
  <conditionalFormatting sqref="M60:M61">
    <cfRule type="duplicateValues" dxfId="1089" priority="10"/>
    <cfRule type="duplicateValues" dxfId="1088" priority="11"/>
  </conditionalFormatting>
  <conditionalFormatting sqref="M62">
    <cfRule type="duplicateValues" dxfId="1087" priority="34"/>
    <cfRule type="duplicateValues" dxfId="1086" priority="35"/>
  </conditionalFormatting>
  <conditionalFormatting sqref="M62:M1048576 M1:M36">
    <cfRule type="duplicateValues" dxfId="1085" priority="40"/>
  </conditionalFormatting>
  <conditionalFormatting sqref="M63:M65">
    <cfRule type="duplicateValues" dxfId="1084" priority="38"/>
    <cfRule type="duplicateValues" dxfId="1083" priority="39"/>
  </conditionalFormatting>
  <conditionalFormatting sqref="M66">
    <cfRule type="duplicateValues" dxfId="1082" priority="36"/>
    <cfRule type="duplicateValues" dxfId="1081" priority="37"/>
  </conditionalFormatting>
  <conditionalFormatting sqref="M67:M68">
    <cfRule type="duplicateValues" dxfId="1080" priority="32"/>
    <cfRule type="duplicateValues" dxfId="1079" priority="33"/>
  </conditionalFormatting>
  <conditionalFormatting sqref="M69:M72 M81:M86">
    <cfRule type="duplicateValues" dxfId="1078" priority="2110"/>
    <cfRule type="duplicateValues" dxfId="1077" priority="2111"/>
  </conditionalFormatting>
  <conditionalFormatting sqref="M73">
    <cfRule type="duplicateValues" dxfId="1076" priority="26"/>
    <cfRule type="duplicateValues" dxfId="1075" priority="27"/>
  </conditionalFormatting>
  <conditionalFormatting sqref="M74:M80">
    <cfRule type="duplicateValues" dxfId="1074" priority="28"/>
    <cfRule type="duplicateValues" dxfId="1073" priority="29"/>
  </conditionalFormatting>
  <conditionalFormatting sqref="M87 M108">
    <cfRule type="duplicateValues" dxfId="1072" priority="1545"/>
    <cfRule type="duplicateValues" dxfId="1071" priority="1546"/>
  </conditionalFormatting>
  <conditionalFormatting sqref="M88:M90">
    <cfRule type="duplicateValues" dxfId="1070" priority="51"/>
    <cfRule type="duplicateValues" dxfId="1069" priority="52"/>
  </conditionalFormatting>
  <conditionalFormatting sqref="M91">
    <cfRule type="duplicateValues" dxfId="1068" priority="49"/>
    <cfRule type="duplicateValues" dxfId="1067" priority="50"/>
  </conditionalFormatting>
  <conditionalFormatting sqref="M92:M99">
    <cfRule type="duplicateValues" dxfId="1066" priority="45"/>
    <cfRule type="duplicateValues" dxfId="1065" priority="46"/>
  </conditionalFormatting>
  <conditionalFormatting sqref="M100:M103">
    <cfRule type="duplicateValues" dxfId="1064" priority="47"/>
    <cfRule type="duplicateValues" dxfId="1063" priority="48"/>
  </conditionalFormatting>
  <conditionalFormatting sqref="M104:M107">
    <cfRule type="duplicateValues" dxfId="1062" priority="43"/>
    <cfRule type="duplicateValues" dxfId="1061" priority="44"/>
  </conditionalFormatting>
  <conditionalFormatting sqref="M109">
    <cfRule type="duplicateValues" dxfId="1060" priority="61"/>
    <cfRule type="duplicateValues" dxfId="1059" priority="62"/>
  </conditionalFormatting>
  <conditionalFormatting sqref="M110">
    <cfRule type="duplicateValues" dxfId="1058" priority="59"/>
    <cfRule type="duplicateValues" dxfId="1057" priority="60"/>
  </conditionalFormatting>
  <conditionalFormatting sqref="M111:M112">
    <cfRule type="duplicateValues" dxfId="1056" priority="1543"/>
    <cfRule type="duplicateValues" dxfId="1055" priority="1544"/>
  </conditionalFormatting>
  <conditionalFormatting sqref="M113">
    <cfRule type="duplicateValues" dxfId="1054" priority="130"/>
    <cfRule type="duplicateValues" dxfId="1053" priority="131"/>
  </conditionalFormatting>
  <conditionalFormatting sqref="M114:M116">
    <cfRule type="duplicateValues" dxfId="1052" priority="102"/>
    <cfRule type="duplicateValues" dxfId="1051" priority="103"/>
  </conditionalFormatting>
  <conditionalFormatting sqref="M117:M120">
    <cfRule type="duplicateValues" dxfId="1050" priority="100"/>
    <cfRule type="duplicateValues" dxfId="1049" priority="101"/>
  </conditionalFormatting>
  <conditionalFormatting sqref="M121">
    <cfRule type="duplicateValues" dxfId="1048" priority="98"/>
    <cfRule type="duplicateValues" dxfId="1047" priority="99"/>
  </conditionalFormatting>
  <conditionalFormatting sqref="M122:M126">
    <cfRule type="duplicateValues" dxfId="1046" priority="96"/>
    <cfRule type="duplicateValues" dxfId="1045" priority="97"/>
  </conditionalFormatting>
  <conditionalFormatting sqref="M127:M130">
    <cfRule type="duplicateValues" dxfId="1044" priority="90"/>
    <cfRule type="duplicateValues" dxfId="1043" priority="91"/>
  </conditionalFormatting>
  <conditionalFormatting sqref="M131:M134">
    <cfRule type="duplicateValues" dxfId="1042" priority="88"/>
    <cfRule type="duplicateValues" dxfId="1041" priority="89"/>
  </conditionalFormatting>
  <conditionalFormatting sqref="M135:M138">
    <cfRule type="duplicateValues" dxfId="1040" priority="86"/>
    <cfRule type="duplicateValues" dxfId="1039" priority="87"/>
  </conditionalFormatting>
  <conditionalFormatting sqref="M139">
    <cfRule type="duplicateValues" dxfId="1038" priority="64"/>
    <cfRule type="duplicateValues" dxfId="1037" priority="65"/>
  </conditionalFormatting>
  <conditionalFormatting sqref="M140">
    <cfRule type="duplicateValues" dxfId="1036" priority="84"/>
    <cfRule type="duplicateValues" dxfId="1035" priority="85"/>
  </conditionalFormatting>
  <conditionalFormatting sqref="M141:M144">
    <cfRule type="duplicateValues" dxfId="1034" priority="82"/>
    <cfRule type="duplicateValues" dxfId="1033" priority="83"/>
  </conditionalFormatting>
  <conditionalFormatting sqref="M145:M148">
    <cfRule type="duplicateValues" dxfId="1032" priority="2402"/>
    <cfRule type="duplicateValues" dxfId="1031" priority="2403"/>
  </conditionalFormatting>
  <conditionalFormatting sqref="M149:M153">
    <cfRule type="duplicateValues" dxfId="1030" priority="18"/>
    <cfRule type="duplicateValues" dxfId="1029" priority="19"/>
  </conditionalFormatting>
  <conditionalFormatting sqref="M154:M156">
    <cfRule type="duplicateValues" dxfId="1028" priority="2202"/>
  </conditionalFormatting>
  <conditionalFormatting sqref="M157">
    <cfRule type="duplicateValues" dxfId="1027" priority="78"/>
    <cfRule type="duplicateValues" dxfId="1026" priority="79"/>
  </conditionalFormatting>
  <conditionalFormatting sqref="M158:M160">
    <cfRule type="duplicateValues" dxfId="1025" priority="76"/>
    <cfRule type="duplicateValues" dxfId="1024" priority="77"/>
  </conditionalFormatting>
  <conditionalFormatting sqref="M161:M163">
    <cfRule type="duplicateValues" dxfId="1023" priority="74"/>
    <cfRule type="duplicateValues" dxfId="1022" priority="75"/>
  </conditionalFormatting>
  <conditionalFormatting sqref="M164">
    <cfRule type="duplicateValues" dxfId="1021" priority="72"/>
    <cfRule type="duplicateValues" dxfId="1020" priority="73"/>
  </conditionalFormatting>
  <conditionalFormatting sqref="M165:M168">
    <cfRule type="duplicateValues" dxfId="1019" priority="70"/>
    <cfRule type="duplicateValues" dxfId="1018" priority="71"/>
  </conditionalFormatting>
  <conditionalFormatting sqref="M169:M176">
    <cfRule type="duplicateValues" dxfId="1017" priority="68"/>
    <cfRule type="duplicateValues" dxfId="1016" priority="69"/>
  </conditionalFormatting>
  <conditionalFormatting sqref="M177:M178">
    <cfRule type="duplicateValues" dxfId="1015" priority="53"/>
    <cfRule type="duplicateValues" dxfId="1014" priority="54"/>
  </conditionalFormatting>
  <conditionalFormatting sqref="M179 M188">
    <cfRule type="duplicateValues" dxfId="1013" priority="104"/>
    <cfRule type="duplicateValues" dxfId="1012" priority="105"/>
  </conditionalFormatting>
  <conditionalFormatting sqref="M180:M187">
    <cfRule type="duplicateValues" dxfId="1011" priority="66"/>
    <cfRule type="duplicateValues" dxfId="1010" priority="67"/>
  </conditionalFormatting>
  <conditionalFormatting sqref="M189:M191">
    <cfRule type="duplicateValues" dxfId="1009" priority="128"/>
    <cfRule type="duplicateValues" dxfId="1008" priority="129"/>
  </conditionalFormatting>
  <conditionalFormatting sqref="M192">
    <cfRule type="duplicateValues" dxfId="1007" priority="126"/>
    <cfRule type="duplicateValues" dxfId="1006" priority="127"/>
  </conditionalFormatting>
  <conditionalFormatting sqref="M193:M196">
    <cfRule type="duplicateValues" dxfId="1005" priority="108"/>
    <cfRule type="duplicateValues" dxfId="1004" priority="109"/>
  </conditionalFormatting>
  <conditionalFormatting sqref="M197">
    <cfRule type="duplicateValues" dxfId="1003" priority="124"/>
    <cfRule type="duplicateValues" dxfId="1002" priority="125"/>
  </conditionalFormatting>
  <conditionalFormatting sqref="M198:M200">
    <cfRule type="duplicateValues" dxfId="1001" priority="122"/>
    <cfRule type="duplicateValues" dxfId="1000" priority="123"/>
  </conditionalFormatting>
  <conditionalFormatting sqref="M201">
    <cfRule type="duplicateValues" dxfId="999" priority="120"/>
    <cfRule type="duplicateValues" dxfId="998" priority="121"/>
  </conditionalFormatting>
  <conditionalFormatting sqref="M202:M204">
    <cfRule type="duplicateValues" dxfId="997" priority="118"/>
    <cfRule type="duplicateValues" dxfId="996" priority="119"/>
  </conditionalFormatting>
  <conditionalFormatting sqref="M205">
    <cfRule type="duplicateValues" dxfId="995" priority="116"/>
    <cfRule type="duplicateValues" dxfId="994" priority="117"/>
  </conditionalFormatting>
  <conditionalFormatting sqref="M206:M209">
    <cfRule type="duplicateValues" dxfId="993" priority="727"/>
  </conditionalFormatting>
  <conditionalFormatting sqref="M242:M244">
    <cfRule type="duplicateValues" dxfId="992" priority="152"/>
    <cfRule type="duplicateValues" dxfId="991" priority="153"/>
  </conditionalFormatting>
  <conditionalFormatting sqref="M245:M247">
    <cfRule type="duplicateValues" dxfId="990" priority="200"/>
    <cfRule type="duplicateValues" dxfId="989" priority="201"/>
  </conditionalFormatting>
  <conditionalFormatting sqref="M250">
    <cfRule type="duplicateValues" dxfId="988" priority="192"/>
    <cfRule type="duplicateValues" dxfId="987" priority="193"/>
  </conditionalFormatting>
  <conditionalFormatting sqref="M253">
    <cfRule type="duplicateValues" dxfId="986" priority="148"/>
    <cfRule type="duplicateValues" dxfId="985" priority="149"/>
  </conditionalFormatting>
  <conditionalFormatting sqref="M256">
    <cfRule type="duplicateValues" dxfId="984" priority="198"/>
    <cfRule type="duplicateValues" dxfId="983" priority="199"/>
  </conditionalFormatting>
  <conditionalFormatting sqref="M259">
    <cfRule type="duplicateValues" dxfId="982" priority="142"/>
    <cfRule type="duplicateValues" dxfId="981" priority="143"/>
  </conditionalFormatting>
  <conditionalFormatting sqref="M262">
    <cfRule type="duplicateValues" dxfId="980" priority="146"/>
    <cfRule type="duplicateValues" dxfId="979" priority="147"/>
  </conditionalFormatting>
  <conditionalFormatting sqref="M265">
    <cfRule type="duplicateValues" dxfId="978" priority="144"/>
    <cfRule type="duplicateValues" dxfId="977" priority="145"/>
  </conditionalFormatting>
  <conditionalFormatting sqref="M268">
    <cfRule type="duplicateValues" dxfId="976" priority="140"/>
    <cfRule type="duplicateValues" dxfId="975" priority="141"/>
  </conditionalFormatting>
  <conditionalFormatting sqref="M271">
    <cfRule type="duplicateValues" dxfId="974" priority="150"/>
    <cfRule type="duplicateValues" dxfId="973" priority="151"/>
  </conditionalFormatting>
  <conditionalFormatting sqref="M274">
    <cfRule type="duplicateValues" dxfId="972" priority="196"/>
    <cfRule type="duplicateValues" dxfId="971" priority="197"/>
  </conditionalFormatting>
  <conditionalFormatting sqref="M277">
    <cfRule type="duplicateValues" dxfId="970" priority="194"/>
    <cfRule type="duplicateValues" dxfId="969" priority="195"/>
  </conditionalFormatting>
  <conditionalFormatting sqref="M280">
    <cfRule type="duplicateValues" dxfId="968" priority="172"/>
    <cfRule type="duplicateValues" dxfId="967" priority="173"/>
  </conditionalFormatting>
  <conditionalFormatting sqref="M283">
    <cfRule type="duplicateValues" dxfId="966" priority="174"/>
    <cfRule type="duplicateValues" dxfId="965" priority="175"/>
  </conditionalFormatting>
  <conditionalFormatting sqref="M296">
    <cfRule type="duplicateValues" dxfId="964" priority="166"/>
    <cfRule type="duplicateValues" dxfId="963" priority="167"/>
  </conditionalFormatting>
  <conditionalFormatting sqref="M299">
    <cfRule type="duplicateValues" dxfId="962" priority="164"/>
    <cfRule type="duplicateValues" dxfId="961" priority="165"/>
  </conditionalFormatting>
  <conditionalFormatting sqref="M302">
    <cfRule type="duplicateValues" dxfId="960" priority="162"/>
    <cfRule type="duplicateValues" dxfId="959" priority="163"/>
  </conditionalFormatting>
  <conditionalFormatting sqref="M305">
    <cfRule type="duplicateValues" dxfId="958" priority="160"/>
    <cfRule type="duplicateValues" dxfId="957" priority="161"/>
  </conditionalFormatting>
  <conditionalFormatting sqref="M309:M311">
    <cfRule type="duplicateValues" dxfId="956" priority="168"/>
    <cfRule type="duplicateValues" dxfId="955" priority="169"/>
  </conditionalFormatting>
  <conditionalFormatting sqref="M320">
    <cfRule type="duplicateValues" dxfId="954" priority="158"/>
    <cfRule type="duplicateValues" dxfId="953" priority="159"/>
  </conditionalFormatting>
  <conditionalFormatting sqref="M323">
    <cfRule type="duplicateValues" dxfId="952" priority="156"/>
    <cfRule type="duplicateValues" dxfId="951" priority="157"/>
  </conditionalFormatting>
  <conditionalFormatting sqref="M335:M337">
    <cfRule type="duplicateValues" dxfId="950" priority="1632"/>
    <cfRule type="duplicateValues" dxfId="949" priority="1633"/>
  </conditionalFormatting>
  <conditionalFormatting sqref="M355">
    <cfRule type="duplicateValues" dxfId="948" priority="154"/>
    <cfRule type="duplicateValues" dxfId="947" priority="155"/>
  </conditionalFormatting>
  <conditionalFormatting sqref="M448 N449">
    <cfRule type="duplicateValues" dxfId="946" priority="135"/>
  </conditionalFormatting>
  <conditionalFormatting sqref="M448">
    <cfRule type="duplicateValues" dxfId="945" priority="134"/>
  </conditionalFormatting>
  <conditionalFormatting sqref="M450:M459">
    <cfRule type="duplicateValues" dxfId="944" priority="63"/>
  </conditionalFormatting>
  <conditionalFormatting sqref="M462">
    <cfRule type="duplicateValues" dxfId="943" priority="112"/>
    <cfRule type="duplicateValues" dxfId="942" priority="113"/>
  </conditionalFormatting>
  <conditionalFormatting sqref="M465">
    <cfRule type="duplicateValues" dxfId="941" priority="138"/>
    <cfRule type="duplicateValues" dxfId="940" priority="139"/>
  </conditionalFormatting>
  <conditionalFormatting sqref="M468">
    <cfRule type="duplicateValues" dxfId="939" priority="136"/>
    <cfRule type="duplicateValues" dxfId="938" priority="137"/>
  </conditionalFormatting>
  <conditionalFormatting sqref="M471">
    <cfRule type="duplicateValues" dxfId="937" priority="180"/>
    <cfRule type="duplicateValues" dxfId="936" priority="181"/>
  </conditionalFormatting>
  <conditionalFormatting sqref="M474">
    <cfRule type="duplicateValues" dxfId="935" priority="176"/>
    <cfRule type="duplicateValues" dxfId="934" priority="177"/>
  </conditionalFormatting>
  <conditionalFormatting sqref="M477">
    <cfRule type="duplicateValues" dxfId="933" priority="186"/>
    <cfRule type="duplicateValues" dxfId="932" priority="187"/>
  </conditionalFormatting>
  <conditionalFormatting sqref="M480">
    <cfRule type="duplicateValues" dxfId="931" priority="184"/>
    <cfRule type="duplicateValues" dxfId="930" priority="185"/>
  </conditionalFormatting>
  <conditionalFormatting sqref="M483">
    <cfRule type="duplicateValues" dxfId="929" priority="182"/>
    <cfRule type="duplicateValues" dxfId="928" priority="183"/>
  </conditionalFormatting>
  <conditionalFormatting sqref="M486">
    <cfRule type="duplicateValues" dxfId="927" priority="178"/>
    <cfRule type="duplicateValues" dxfId="926" priority="179"/>
  </conditionalFormatting>
  <conditionalFormatting sqref="M489">
    <cfRule type="duplicateValues" dxfId="925" priority="190"/>
    <cfRule type="duplicateValues" dxfId="924" priority="191"/>
  </conditionalFormatting>
  <conditionalFormatting sqref="M492">
    <cfRule type="duplicateValues" dxfId="923" priority="188"/>
    <cfRule type="duplicateValues" dxfId="922" priority="189"/>
  </conditionalFormatting>
  <conditionalFormatting sqref="M498:M500">
    <cfRule type="duplicateValues" dxfId="921" priority="214"/>
  </conditionalFormatting>
  <conditionalFormatting sqref="M504:M506">
    <cfRule type="duplicateValues" dxfId="920" priority="213"/>
  </conditionalFormatting>
  <conditionalFormatting sqref="M510:M512">
    <cfRule type="duplicateValues" dxfId="919" priority="212"/>
  </conditionalFormatting>
  <conditionalFormatting sqref="M513:M515">
    <cfRule type="duplicateValues" dxfId="918" priority="211"/>
  </conditionalFormatting>
  <conditionalFormatting sqref="M516:M518">
    <cfRule type="duplicateValues" dxfId="917" priority="208"/>
  </conditionalFormatting>
  <conditionalFormatting sqref="M519:M521">
    <cfRule type="duplicateValues" dxfId="916" priority="207"/>
  </conditionalFormatting>
  <conditionalFormatting sqref="M530:M532">
    <cfRule type="duplicateValues" dxfId="915" priority="210"/>
  </conditionalFormatting>
  <conditionalFormatting sqref="M533:M535">
    <cfRule type="duplicateValues" dxfId="914" priority="209"/>
  </conditionalFormatting>
  <conditionalFormatting sqref="M543">
    <cfRule type="duplicateValues" dxfId="913" priority="106"/>
    <cfRule type="duplicateValues" dxfId="912" priority="107"/>
  </conditionalFormatting>
  <conditionalFormatting sqref="M555:M557">
    <cfRule type="duplicateValues" dxfId="911" priority="206"/>
  </conditionalFormatting>
  <conditionalFormatting sqref="M558:M560">
    <cfRule type="duplicateValues" dxfId="910" priority="205"/>
  </conditionalFormatting>
  <conditionalFormatting sqref="M561:M563">
    <cfRule type="duplicateValues" dxfId="909" priority="204"/>
  </conditionalFormatting>
  <conditionalFormatting sqref="M564:M566">
    <cfRule type="duplicateValues" dxfId="908" priority="203"/>
  </conditionalFormatting>
  <conditionalFormatting sqref="M583">
    <cfRule type="duplicateValues" dxfId="907" priority="170"/>
    <cfRule type="duplicateValues" dxfId="906" priority="171"/>
  </conditionalFormatting>
  <conditionalFormatting sqref="M584:M619 M490:M491 M257:M258 M1:M8 M248:M249 M275:M276 M278:M279 M251:M252 M478:M479 M481:M482 M484:M485 M472:M473 M487:M488 M475:M476 M284:M295 M281:M282 M312:M319 M297:M298 M300:M301 M303:M304 M306:M308 M321:M322 M272:M273 M254:M255 M263:M264 M266:M267 M260:M261 M269:M270 M466:M467 M469:M470 M210:M241 M463:M464 M449:M461 M621:M1048576 M324:M334 M356:M447 M544:M582 M338:M354 M493:M542">
    <cfRule type="duplicateValues" dxfId="905" priority="202"/>
  </conditionalFormatting>
  <conditionalFormatting sqref="M584:M619 M501:M503 M507:M509 M1:M8 M248:M249 M257:M258 M275:M276 M278:M279 M251:M252 M490:M491 M478:M479 M481:M482 M484:M485 M472:M473 M487:M488 M475:M476 M284:M295 M281:M282 M312:M319 M297:M298 M300:M301 M303:M304 M306:M308 M321:M322 M272:M273 M254:M255 M263:M264 M266:M267 M260:M261 M269:M270 M466:M467 M469:M470 M449 M210:M241 M463:M464 M460:M461 M544:M554 M536:M542 M522:M529 M621:M1048576 M324:M334 M356:M447 M567:M582 M338:M354 M493:M497">
    <cfRule type="duplicateValues" dxfId="904" priority="215"/>
  </conditionalFormatting>
  <conditionalFormatting sqref="M620">
    <cfRule type="duplicateValues" dxfId="903" priority="132"/>
    <cfRule type="duplicateValues" dxfId="902" priority="133"/>
  </conditionalFormatting>
  <hyperlinks>
    <hyperlink ref="A6" r:id="rId1" xr:uid="{00000000-0004-0000-0000-000000000000}"/>
    <hyperlink ref="P379" r:id="rId2" xr:uid="{00000000-0004-0000-0000-000001000000}"/>
    <hyperlink ref="P380" r:id="rId3" xr:uid="{00000000-0004-0000-0000-000002000000}"/>
    <hyperlink ref="P381" r:id="rId4" xr:uid="{00000000-0004-0000-0000-000003000000}"/>
    <hyperlink ref="P369" r:id="rId5" xr:uid="{00000000-0004-0000-0000-000004000000}"/>
    <hyperlink ref="P370" r:id="rId6" xr:uid="{00000000-0004-0000-0000-000005000000}"/>
    <hyperlink ref="P371" r:id="rId7" xr:uid="{00000000-0004-0000-0000-000006000000}"/>
    <hyperlink ref="P374" r:id="rId8" xr:uid="{00000000-0004-0000-0000-000007000000}"/>
    <hyperlink ref="P375" r:id="rId9" xr:uid="{00000000-0004-0000-0000-000008000000}"/>
    <hyperlink ref="P376" r:id="rId10" xr:uid="{00000000-0004-0000-0000-000009000000}"/>
    <hyperlink ref="P383" r:id="rId11" xr:uid="{00000000-0004-0000-0000-00000A000000}"/>
    <hyperlink ref="P384" r:id="rId12" xr:uid="{00000000-0004-0000-0000-00000B000000}"/>
    <hyperlink ref="P385" r:id="rId13" xr:uid="{00000000-0004-0000-0000-00000C000000}"/>
    <hyperlink ref="P388" r:id="rId14" xr:uid="{00000000-0004-0000-0000-00000D000000}"/>
    <hyperlink ref="P389" r:id="rId15" xr:uid="{00000000-0004-0000-0000-00000E000000}"/>
    <hyperlink ref="P390" r:id="rId16" xr:uid="{00000000-0004-0000-0000-00000F000000}"/>
    <hyperlink ref="P392" r:id="rId17" xr:uid="{00000000-0004-0000-0000-000010000000}"/>
    <hyperlink ref="P393" r:id="rId18" xr:uid="{00000000-0004-0000-0000-000011000000}"/>
    <hyperlink ref="P394" r:id="rId19" xr:uid="{00000000-0004-0000-0000-000012000000}"/>
    <hyperlink ref="P397" r:id="rId20" xr:uid="{00000000-0004-0000-0000-000013000000}"/>
    <hyperlink ref="P398" r:id="rId21" xr:uid="{00000000-0004-0000-0000-000014000000}"/>
    <hyperlink ref="P402" r:id="rId22" xr:uid="{00000000-0004-0000-0000-000015000000}"/>
    <hyperlink ref="P403" r:id="rId23" xr:uid="{00000000-0004-0000-0000-000016000000}"/>
    <hyperlink ref="P409" r:id="rId24" xr:uid="{00000000-0004-0000-0000-000017000000}"/>
    <hyperlink ref="P408" r:id="rId25" xr:uid="{00000000-0004-0000-0000-000018000000}"/>
    <hyperlink ref="P412" r:id="rId26" xr:uid="{00000000-0004-0000-0000-000019000000}"/>
    <hyperlink ref="P413" r:id="rId27" xr:uid="{00000000-0004-0000-0000-00001A000000}"/>
    <hyperlink ref="P416" r:id="rId28" xr:uid="{00000000-0004-0000-0000-00001B000000}"/>
    <hyperlink ref="P417" r:id="rId29" xr:uid="{00000000-0004-0000-0000-00001C000000}"/>
    <hyperlink ref="P418" r:id="rId30" xr:uid="{00000000-0004-0000-0000-00001D000000}"/>
    <hyperlink ref="P419" r:id="rId31" xr:uid="{00000000-0004-0000-0000-00001E000000}"/>
    <hyperlink ref="P421" r:id="rId32" xr:uid="{00000000-0004-0000-0000-00001F000000}"/>
    <hyperlink ref="P422" r:id="rId33" xr:uid="{00000000-0004-0000-0000-000020000000}"/>
    <hyperlink ref="P425" r:id="rId34" xr:uid="{00000000-0004-0000-0000-000021000000}"/>
    <hyperlink ref="P426" r:id="rId35" xr:uid="{00000000-0004-0000-0000-000022000000}"/>
    <hyperlink ref="P428" r:id="rId36" xr:uid="{00000000-0004-0000-0000-000023000000}"/>
    <hyperlink ref="P429" r:id="rId37" xr:uid="{00000000-0004-0000-0000-000024000000}"/>
    <hyperlink ref="P430" r:id="rId38" xr:uid="{00000000-0004-0000-0000-000025000000}"/>
    <hyperlink ref="P431" r:id="rId39" xr:uid="{00000000-0004-0000-0000-000026000000}"/>
    <hyperlink ref="P432" r:id="rId40" xr:uid="{00000000-0004-0000-0000-000027000000}"/>
    <hyperlink ref="P433" r:id="rId41" xr:uid="{00000000-0004-0000-0000-000028000000}"/>
    <hyperlink ref="P434" r:id="rId42" xr:uid="{00000000-0004-0000-0000-000029000000}"/>
    <hyperlink ref="P435" r:id="rId43" xr:uid="{00000000-0004-0000-0000-00002A000000}"/>
    <hyperlink ref="P436" r:id="rId44" xr:uid="{00000000-0004-0000-0000-00002B000000}"/>
    <hyperlink ref="P437" r:id="rId45" xr:uid="{00000000-0004-0000-0000-00002C000000}"/>
    <hyperlink ref="P438" r:id="rId46" xr:uid="{00000000-0004-0000-0000-00002D000000}"/>
    <hyperlink ref="P439" r:id="rId47" xr:uid="{00000000-0004-0000-0000-00002E000000}"/>
    <hyperlink ref="P568" r:id="rId48" xr:uid="{00000000-0004-0000-0000-000038000000}"/>
    <hyperlink ref="P569" r:id="rId49" xr:uid="{00000000-0004-0000-0000-000039000000}"/>
    <hyperlink ref="P410" r:id="rId50" xr:uid="{00000000-0004-0000-0000-00003A000000}"/>
    <hyperlink ref="P414" r:id="rId51" xr:uid="{00000000-0004-0000-0000-00003B000000}"/>
    <hyperlink ref="P420" r:id="rId52" xr:uid="{00000000-0004-0000-0000-00003C000000}"/>
    <hyperlink ref="P423" r:id="rId53" xr:uid="{00000000-0004-0000-0000-00003D000000}"/>
    <hyperlink ref="P570" r:id="rId54" xr:uid="{00000000-0004-0000-0000-00003E000000}"/>
    <hyperlink ref="P357" r:id="rId55" xr:uid="{00000000-0004-0000-0000-000040000000}"/>
    <hyperlink ref="P356" r:id="rId56" xr:uid="{00000000-0004-0000-0000-000041000000}"/>
    <hyperlink ref="P358" r:id="rId57" xr:uid="{00000000-0004-0000-0000-000042000000}"/>
    <hyperlink ref="P359" r:id="rId58" xr:uid="{00000000-0004-0000-0000-000043000000}"/>
    <hyperlink ref="P360" r:id="rId59" xr:uid="{00000000-0004-0000-0000-000044000000}"/>
    <hyperlink ref="P361" r:id="rId60" xr:uid="{00000000-0004-0000-0000-000045000000}"/>
    <hyperlink ref="P362" r:id="rId61" xr:uid="{00000000-0004-0000-0000-000046000000}"/>
    <hyperlink ref="P363" r:id="rId62" xr:uid="{00000000-0004-0000-0000-000047000000}"/>
    <hyperlink ref="P364" r:id="rId63" xr:uid="{00000000-0004-0000-0000-000048000000}"/>
    <hyperlink ref="P365" r:id="rId64" xr:uid="{00000000-0004-0000-0000-000049000000}"/>
    <hyperlink ref="P366" r:id="rId65" xr:uid="{00000000-0004-0000-0000-00004A000000}"/>
    <hyperlink ref="P367" r:id="rId66" xr:uid="{00000000-0004-0000-0000-00004B000000}"/>
    <hyperlink ref="P404" r:id="rId67" xr:uid="{00000000-0004-0000-0000-00004F000000}"/>
    <hyperlink ref="P343" r:id="rId68" xr:uid="{00000000-0004-0000-0000-000051000000}"/>
    <hyperlink ref="P344" r:id="rId69" xr:uid="{00000000-0004-0000-0000-000052000000}"/>
    <hyperlink ref="P345" r:id="rId70" xr:uid="{00000000-0004-0000-0000-000053000000}"/>
    <hyperlink ref="P346" r:id="rId71" xr:uid="{00000000-0004-0000-0000-000054000000}"/>
    <hyperlink ref="P347" r:id="rId72" xr:uid="{00000000-0004-0000-0000-000055000000}"/>
    <hyperlink ref="P348" r:id="rId73" xr:uid="{00000000-0004-0000-0000-000056000000}"/>
    <hyperlink ref="P349" r:id="rId74" xr:uid="{00000000-0004-0000-0000-000057000000}"/>
    <hyperlink ref="P350" r:id="rId75" xr:uid="{00000000-0004-0000-0000-000058000000}"/>
    <hyperlink ref="P211" r:id="rId76" xr:uid="{00000000-0004-0000-0000-000059000000}"/>
    <hyperlink ref="P212" r:id="rId77" xr:uid="{00000000-0004-0000-0000-00005A000000}"/>
    <hyperlink ref="P213" r:id="rId78" xr:uid="{00000000-0004-0000-0000-00005B000000}"/>
    <hyperlink ref="P214" r:id="rId79" xr:uid="{00000000-0004-0000-0000-00005C000000}"/>
    <hyperlink ref="P215" r:id="rId80" xr:uid="{00000000-0004-0000-0000-00005D000000}"/>
    <hyperlink ref="P216" r:id="rId81" xr:uid="{00000000-0004-0000-0000-00005E000000}"/>
    <hyperlink ref="P217" r:id="rId82" xr:uid="{00000000-0004-0000-0000-00005F000000}"/>
    <hyperlink ref="P218" r:id="rId83" xr:uid="{00000000-0004-0000-0000-000060000000}"/>
    <hyperlink ref="P573" r:id="rId84" xr:uid="{00000000-0004-0000-0000-000061000000}"/>
    <hyperlink ref="P574" r:id="rId85" xr:uid="{00000000-0004-0000-0000-000062000000}"/>
    <hyperlink ref="P575" r:id="rId86" xr:uid="{00000000-0004-0000-0000-000063000000}"/>
    <hyperlink ref="P576" r:id="rId87" xr:uid="{00000000-0004-0000-0000-000064000000}"/>
    <hyperlink ref="P219" r:id="rId88" xr:uid="{00000000-0004-0000-0000-000065000000}"/>
    <hyperlink ref="P220" r:id="rId89" xr:uid="{00000000-0004-0000-0000-000066000000}"/>
    <hyperlink ref="P221" r:id="rId90" xr:uid="{00000000-0004-0000-0000-000067000000}"/>
    <hyperlink ref="P222" r:id="rId91" xr:uid="{00000000-0004-0000-0000-000068000000}"/>
    <hyperlink ref="P224" r:id="rId92" xr:uid="{00000000-0004-0000-0000-000069000000}"/>
    <hyperlink ref="P225" r:id="rId93" xr:uid="{00000000-0004-0000-0000-00006A000000}"/>
    <hyperlink ref="P226" r:id="rId94" xr:uid="{00000000-0004-0000-0000-00006B000000}"/>
    <hyperlink ref="P227" r:id="rId95" xr:uid="{00000000-0004-0000-0000-00006C000000}"/>
    <hyperlink ref="P228" r:id="rId96" xr:uid="{00000000-0004-0000-0000-00006D000000}"/>
    <hyperlink ref="P229" r:id="rId97" xr:uid="{00000000-0004-0000-0000-00006E000000}"/>
    <hyperlink ref="P230" r:id="rId98" xr:uid="{00000000-0004-0000-0000-00006F000000}"/>
    <hyperlink ref="P237" r:id="rId99" xr:uid="{00000000-0004-0000-0000-000070000000}"/>
    <hyperlink ref="P236" r:id="rId100" xr:uid="{00000000-0004-0000-0000-000071000000}"/>
    <hyperlink ref="P235" r:id="rId101" xr:uid="{00000000-0004-0000-0000-000072000000}"/>
    <hyperlink ref="P234" r:id="rId102" xr:uid="{00000000-0004-0000-0000-000073000000}"/>
    <hyperlink ref="P233" r:id="rId103" xr:uid="{00000000-0004-0000-0000-000074000000}"/>
    <hyperlink ref="P232" r:id="rId104" xr:uid="{00000000-0004-0000-0000-000075000000}"/>
    <hyperlink ref="P240" r:id="rId105" xr:uid="{00000000-0004-0000-0000-000076000000}"/>
    <hyperlink ref="P238" r:id="rId106" xr:uid="{00000000-0004-0000-0000-000077000000}"/>
    <hyperlink ref="P239" r:id="rId107" xr:uid="{00000000-0004-0000-0000-000078000000}"/>
    <hyperlink ref="P241" r:id="rId108" xr:uid="{00000000-0004-0000-0000-000079000000}"/>
    <hyperlink ref="P285" r:id="rId109" xr:uid="{00000000-0004-0000-0000-00007A000000}"/>
    <hyperlink ref="P284" r:id="rId110" xr:uid="{00000000-0004-0000-0000-00007B000000}"/>
    <hyperlink ref="P288" r:id="rId111" xr:uid="{00000000-0004-0000-0000-00007C000000}"/>
    <hyperlink ref="P287" r:id="rId112" xr:uid="{00000000-0004-0000-0000-00007D000000}"/>
    <hyperlink ref="P286" r:id="rId113" xr:uid="{00000000-0004-0000-0000-00007E000000}"/>
    <hyperlink ref="P290" r:id="rId114" xr:uid="{00000000-0004-0000-0000-00007F000000}"/>
    <hyperlink ref="P289" r:id="rId115" xr:uid="{00000000-0004-0000-0000-000080000000}"/>
    <hyperlink ref="P293" r:id="rId116" xr:uid="{00000000-0004-0000-0000-000081000000}"/>
    <hyperlink ref="P292" r:id="rId117" xr:uid="{00000000-0004-0000-0000-000082000000}"/>
    <hyperlink ref="P291" r:id="rId118" xr:uid="{00000000-0004-0000-0000-000083000000}"/>
    <hyperlink ref="P312" r:id="rId119" xr:uid="{00000000-0004-0000-0000-000084000000}"/>
    <hyperlink ref="P313" r:id="rId120" xr:uid="{00000000-0004-0000-0000-000085000000}"/>
    <hyperlink ref="P314" r:id="rId121" xr:uid="{00000000-0004-0000-0000-000086000000}"/>
    <hyperlink ref="P306" r:id="rId122" xr:uid="{00000000-0004-0000-0000-000087000000}"/>
    <hyperlink ref="P308" r:id="rId123" xr:uid="{00000000-0004-0000-0000-000088000000}"/>
    <hyperlink ref="P307" r:id="rId124" xr:uid="{00000000-0004-0000-0000-000089000000}"/>
    <hyperlink ref="P328" r:id="rId125" xr:uid="{00000000-0004-0000-0000-00008A000000}"/>
    <hyperlink ref="P329" r:id="rId126" xr:uid="{00000000-0004-0000-0000-00008B000000}"/>
    <hyperlink ref="P331" r:id="rId127" xr:uid="{00000000-0004-0000-0000-00008C000000}"/>
    <hyperlink ref="P332" r:id="rId128" xr:uid="{00000000-0004-0000-0000-00008D000000}"/>
    <hyperlink ref="P338" r:id="rId129" xr:uid="{00000000-0004-0000-0000-00008E000000}"/>
    <hyperlink ref="P339" r:id="rId130" xr:uid="{00000000-0004-0000-0000-00008F000000}"/>
    <hyperlink ref="P494" r:id="rId131" xr:uid="{00000000-0004-0000-0000-000090000000}"/>
    <hyperlink ref="P496" r:id="rId132" xr:uid="{00000000-0004-0000-0000-000091000000}"/>
    <hyperlink ref="P501" r:id="rId133" xr:uid="{00000000-0004-0000-0000-000092000000}"/>
    <hyperlink ref="P503" r:id="rId134" xr:uid="{00000000-0004-0000-0000-000093000000}"/>
    <hyperlink ref="P502" r:id="rId135" xr:uid="{00000000-0004-0000-0000-000094000000}"/>
    <hyperlink ref="P507" r:id="rId136" xr:uid="{00000000-0004-0000-0000-000095000000}"/>
    <hyperlink ref="P508" r:id="rId137" xr:uid="{00000000-0004-0000-0000-000096000000}"/>
    <hyperlink ref="P509" r:id="rId138" xr:uid="{00000000-0004-0000-0000-000097000000}"/>
    <hyperlink ref="P523" r:id="rId139" xr:uid="{00000000-0004-0000-0000-000098000000}"/>
    <hyperlink ref="P522" r:id="rId140" xr:uid="{00000000-0004-0000-0000-00009A000000}"/>
    <hyperlink ref="P526" r:id="rId141" xr:uid="{00000000-0004-0000-0000-00009B000000}"/>
    <hyperlink ref="P528" r:id="rId142" xr:uid="{00000000-0004-0000-0000-00009C000000}"/>
    <hyperlink ref="P527" r:id="rId143" xr:uid="{00000000-0004-0000-0000-00009D000000}"/>
    <hyperlink ref="P537" r:id="rId144" xr:uid="{00000000-0004-0000-0000-00009E000000}"/>
    <hyperlink ref="P536" r:id="rId145" xr:uid="{00000000-0004-0000-0000-0000A0000000}"/>
    <hyperlink ref="P540" r:id="rId146" xr:uid="{00000000-0004-0000-0000-0000A1000000}"/>
    <hyperlink ref="P542" r:id="rId147" xr:uid="{00000000-0004-0000-0000-0000A2000000}"/>
    <hyperlink ref="P541" r:id="rId148" xr:uid="{00000000-0004-0000-0000-0000A3000000}"/>
    <hyperlink ref="P544" r:id="rId149" xr:uid="{00000000-0004-0000-0000-0000A4000000}"/>
    <hyperlink ref="P545" r:id="rId150" xr:uid="{00000000-0004-0000-0000-0000A5000000}"/>
    <hyperlink ref="P548" r:id="rId151" xr:uid="{00000000-0004-0000-0000-0000A7000000}"/>
    <hyperlink ref="P549" r:id="rId152" xr:uid="{00000000-0004-0000-0000-0000A8000000}"/>
    <hyperlink ref="P552" r:id="rId153" xr:uid="{00000000-0004-0000-0000-0000AA000000}"/>
    <hyperlink ref="P554" r:id="rId154" xr:uid="{00000000-0004-0000-0000-0000AB000000}"/>
    <hyperlink ref="P553" r:id="rId155" xr:uid="{00000000-0004-0000-0000-0000AC000000}"/>
    <hyperlink ref="P584" r:id="rId156" xr:uid="{00000000-0004-0000-0000-0000AD000000}"/>
    <hyperlink ref="P585" r:id="rId157" xr:uid="{00000000-0004-0000-0000-0000AF000000}"/>
    <hyperlink ref="P588" r:id="rId158" xr:uid="{00000000-0004-0000-0000-0000B0000000}"/>
    <hyperlink ref="P590" r:id="rId159" xr:uid="{00000000-0004-0000-0000-0000B1000000}"/>
    <hyperlink ref="P589" r:id="rId160" xr:uid="{00000000-0004-0000-0000-0000B2000000}"/>
    <hyperlink ref="P592" r:id="rId161" xr:uid="{00000000-0004-0000-0000-0000B3000000}"/>
    <hyperlink ref="P593" r:id="rId162" xr:uid="{00000000-0004-0000-0000-0000B4000000}"/>
    <hyperlink ref="P594" r:id="rId163" xr:uid="{00000000-0004-0000-0000-0000B5000000}"/>
    <hyperlink ref="P595" r:id="rId164" xr:uid="{00000000-0004-0000-0000-0000B6000000}"/>
    <hyperlink ref="P596" r:id="rId165" xr:uid="{00000000-0004-0000-0000-0000B7000000}"/>
    <hyperlink ref="P597" r:id="rId166" xr:uid="{00000000-0004-0000-0000-0000B8000000}"/>
    <hyperlink ref="P598" r:id="rId167" xr:uid="{00000000-0004-0000-0000-0000B9000000}"/>
    <hyperlink ref="P600" r:id="rId168" xr:uid="{00000000-0004-0000-0000-0000BA000000}"/>
    <hyperlink ref="P599" r:id="rId169" xr:uid="{00000000-0004-0000-0000-0000BB000000}"/>
    <hyperlink ref="P602" r:id="rId170" xr:uid="{00000000-0004-0000-0000-0000BC000000}"/>
    <hyperlink ref="P603" r:id="rId171" xr:uid="{00000000-0004-0000-0000-0000BD000000}"/>
    <hyperlink ref="P604" r:id="rId172" xr:uid="{00000000-0004-0000-0000-0000BE000000}"/>
    <hyperlink ref="P605" r:id="rId173" xr:uid="{00000000-0004-0000-0000-0000BF000000}"/>
    <hyperlink ref="P607" r:id="rId174" xr:uid="{00000000-0004-0000-0000-0000C0000000}"/>
    <hyperlink ref="P606" r:id="rId175" xr:uid="{00000000-0004-0000-0000-0000C1000000}"/>
    <hyperlink ref="P609" r:id="rId176" xr:uid="{00000000-0004-0000-0000-0000C2000000}"/>
    <hyperlink ref="P611" r:id="rId177" xr:uid="{00000000-0004-0000-0000-0000C3000000}"/>
    <hyperlink ref="P610" r:id="rId178" xr:uid="{00000000-0004-0000-0000-0000C4000000}"/>
    <hyperlink ref="P612" r:id="rId179" xr:uid="{00000000-0004-0000-0000-0000C5000000}"/>
    <hyperlink ref="P614" r:id="rId180" xr:uid="{00000000-0004-0000-0000-0000C6000000}"/>
    <hyperlink ref="P613" r:id="rId181" xr:uid="{00000000-0004-0000-0000-0000C7000000}"/>
    <hyperlink ref="P617" r:id="rId182" xr:uid="{00000000-0004-0000-0000-0000C8000000}"/>
    <hyperlink ref="P618" r:id="rId183" xr:uid="{00000000-0004-0000-0000-0000C9000000}"/>
    <hyperlink ref="P619" r:id="rId184" xr:uid="{00000000-0004-0000-0000-0000CA000000}"/>
    <hyperlink ref="P621" r:id="rId185" xr:uid="{00000000-0004-0000-0000-0000CB000000}"/>
    <hyperlink ref="P622" r:id="rId186" xr:uid="{00000000-0004-0000-0000-0000CD000000}"/>
    <hyperlink ref="P625" r:id="rId187" xr:uid="{00000000-0004-0000-0000-0000CE000000}"/>
    <hyperlink ref="P627" r:id="rId188" xr:uid="{00000000-0004-0000-0000-0000CF000000}"/>
    <hyperlink ref="P626" r:id="rId189" xr:uid="{00000000-0004-0000-0000-0000D0000000}"/>
    <hyperlink ref="P629" r:id="rId190" xr:uid="{00000000-0004-0000-0000-0000D1000000}"/>
    <hyperlink ref="P630" r:id="rId191" xr:uid="{00000000-0004-0000-0000-0000D2000000}"/>
    <hyperlink ref="P631" r:id="rId192" xr:uid="{00000000-0004-0000-0000-0000D3000000}"/>
    <hyperlink ref="P633" r:id="rId193" xr:uid="{00000000-0004-0000-0000-0000D4000000}"/>
    <hyperlink ref="P632" r:id="rId194" xr:uid="{00000000-0004-0000-0000-0000D5000000}"/>
    <hyperlink ref="P634" r:id="rId195" xr:uid="{00000000-0004-0000-0000-0000D6000000}"/>
    <hyperlink ref="P637" r:id="rId196" xr:uid="{00000000-0004-0000-0000-0000D7000000}"/>
    <hyperlink ref="P638" r:id="rId197" xr:uid="{00000000-0004-0000-0000-0000D8000000}"/>
    <hyperlink ref="P640" r:id="rId198" xr:uid="{00000000-0004-0000-0000-0000D9000000}"/>
    <hyperlink ref="P639" r:id="rId199" xr:uid="{00000000-0004-0000-0000-0000DA000000}"/>
    <hyperlink ref="P498" r:id="rId200" xr:uid="{00000000-0004-0000-0000-0000DB000000}"/>
    <hyperlink ref="P499" r:id="rId201" xr:uid="{00000000-0004-0000-0000-0000DC000000}"/>
    <hyperlink ref="P500" r:id="rId202" xr:uid="{00000000-0004-0000-0000-0000DD000000}"/>
    <hyperlink ref="P504" r:id="rId203" xr:uid="{00000000-0004-0000-0000-0000DE000000}"/>
    <hyperlink ref="P505" r:id="rId204" xr:uid="{00000000-0004-0000-0000-0000DF000000}"/>
    <hyperlink ref="P506" r:id="rId205" xr:uid="{00000000-0004-0000-0000-0000E0000000}"/>
    <hyperlink ref="P512" r:id="rId206" xr:uid="{00000000-0004-0000-0000-0000E1000000}"/>
    <hyperlink ref="P511" r:id="rId207" xr:uid="{00000000-0004-0000-0000-0000E2000000}"/>
    <hyperlink ref="P510" r:id="rId208" xr:uid="{00000000-0004-0000-0000-0000E3000000}"/>
    <hyperlink ref="P513" r:id="rId209" xr:uid="{00000000-0004-0000-0000-0000E4000000}"/>
    <hyperlink ref="P515" r:id="rId210" xr:uid="{00000000-0004-0000-0000-0000E5000000}"/>
    <hyperlink ref="P514" r:id="rId211" xr:uid="{00000000-0004-0000-0000-0000E6000000}"/>
    <hyperlink ref="P530" r:id="rId212" xr:uid="{00000000-0004-0000-0000-0000E7000000}"/>
    <hyperlink ref="P531" r:id="rId213" xr:uid="{00000000-0004-0000-0000-0000E8000000}"/>
    <hyperlink ref="P532" r:id="rId214" xr:uid="{00000000-0004-0000-0000-0000E9000000}"/>
    <hyperlink ref="P533" r:id="rId215" xr:uid="{00000000-0004-0000-0000-0000EA000000}"/>
    <hyperlink ref="P534" r:id="rId216" xr:uid="{00000000-0004-0000-0000-0000EB000000}"/>
    <hyperlink ref="P535" r:id="rId217" xr:uid="{00000000-0004-0000-0000-0000EC000000}"/>
    <hyperlink ref="P518" r:id="rId218" xr:uid="{00000000-0004-0000-0000-0000ED000000}"/>
    <hyperlink ref="P516" r:id="rId219" xr:uid="{00000000-0004-0000-0000-0000EE000000}"/>
    <hyperlink ref="P517" r:id="rId220" xr:uid="{00000000-0004-0000-0000-0000EF000000}"/>
    <hyperlink ref="P519" r:id="rId221" xr:uid="{00000000-0004-0000-0000-0000F0000000}"/>
    <hyperlink ref="P521" r:id="rId222" xr:uid="{00000000-0004-0000-0000-0000F1000000}"/>
    <hyperlink ref="P520" r:id="rId223" xr:uid="{00000000-0004-0000-0000-0000F2000000}"/>
    <hyperlink ref="P555" r:id="rId224" xr:uid="{00000000-0004-0000-0000-0000F3000000}"/>
    <hyperlink ref="P557" r:id="rId225" xr:uid="{00000000-0004-0000-0000-0000F4000000}"/>
    <hyperlink ref="P556" r:id="rId226" xr:uid="{00000000-0004-0000-0000-0000F5000000}"/>
    <hyperlink ref="P558" r:id="rId227" xr:uid="{00000000-0004-0000-0000-0000F6000000}"/>
    <hyperlink ref="P560" r:id="rId228" xr:uid="{00000000-0004-0000-0000-0000F7000000}"/>
    <hyperlink ref="P559" r:id="rId229" xr:uid="{00000000-0004-0000-0000-0000F8000000}"/>
    <hyperlink ref="P561" r:id="rId230" xr:uid="{00000000-0004-0000-0000-0000F9000000}"/>
    <hyperlink ref="P562" r:id="rId231" xr:uid="{00000000-0004-0000-0000-0000FA000000}"/>
    <hyperlink ref="P563" r:id="rId232" xr:uid="{00000000-0004-0000-0000-0000FB000000}"/>
    <hyperlink ref="P564" r:id="rId233" xr:uid="{00000000-0004-0000-0000-0000FC000000}"/>
    <hyperlink ref="P566" r:id="rId234" xr:uid="{00000000-0004-0000-0000-0000FD000000}"/>
    <hyperlink ref="P565" r:id="rId235" xr:uid="{00000000-0004-0000-0000-0000FE000000}"/>
    <hyperlink ref="P411" r:id="rId236" xr:uid="{00000000-0004-0000-0000-0000FF000000}"/>
    <hyperlink ref="P424" r:id="rId237" xr:uid="{00000000-0004-0000-0000-000000010000}"/>
    <hyperlink ref="P382" r:id="rId238" xr:uid="{00000000-0004-0000-0000-000001010000}"/>
    <hyperlink ref="P330" r:id="rId239" xr:uid="{00000000-0004-0000-0000-000004010000}"/>
    <hyperlink ref="P352" r:id="rId240" xr:uid="{00000000-0004-0000-0000-000006010000}"/>
    <hyperlink ref="P353" r:id="rId241" xr:uid="{00000000-0004-0000-0000-000007010000}"/>
    <hyperlink ref="P354" r:id="rId242" xr:uid="{00000000-0004-0000-0000-000008010000}"/>
    <hyperlink ref="P447" r:id="rId243" xr:uid="{00000000-0004-0000-0000-000009010000}"/>
    <hyperlink ref="P294" r:id="rId244" xr:uid="{00000000-0004-0000-0000-00000A010000}"/>
    <hyperlink ref="P295" r:id="rId245" xr:uid="{00000000-0004-0000-0000-00000B010000}"/>
    <hyperlink ref="P300" r:id="rId246" xr:uid="{00000000-0004-0000-0000-00000C010000}"/>
    <hyperlink ref="P301" r:id="rId247" xr:uid="{00000000-0004-0000-0000-00000D010000}"/>
    <hyperlink ref="P303" r:id="rId248" xr:uid="{00000000-0004-0000-0000-00000E010000}"/>
    <hyperlink ref="P304" r:id="rId249" xr:uid="{00000000-0004-0000-0000-00000F010000}"/>
    <hyperlink ref="P258" r:id="rId250" xr:uid="{00000000-0004-0000-0000-000010010000}"/>
    <hyperlink ref="P257" r:id="rId251" xr:uid="{00000000-0004-0000-0000-000011010000}"/>
    <hyperlink ref="P261" r:id="rId252" xr:uid="{00000000-0004-0000-0000-000012010000}"/>
    <hyperlink ref="P260" r:id="rId253" xr:uid="{00000000-0004-0000-0000-000013010000}"/>
    <hyperlink ref="P264" r:id="rId254" xr:uid="{00000000-0004-0000-0000-000014010000}"/>
    <hyperlink ref="P263" r:id="rId255" xr:uid="{00000000-0004-0000-0000-000015010000}"/>
    <hyperlink ref="P267" r:id="rId256" xr:uid="{00000000-0004-0000-0000-000016010000}"/>
    <hyperlink ref="P266" r:id="rId257" xr:uid="{00000000-0004-0000-0000-000017010000}"/>
    <hyperlink ref="P269" r:id="rId258" xr:uid="{00000000-0004-0000-0000-000018010000}"/>
    <hyperlink ref="P270" r:id="rId259" xr:uid="{00000000-0004-0000-0000-000019010000}"/>
    <hyperlink ref="P272" r:id="rId260" xr:uid="{00000000-0004-0000-0000-00001A010000}"/>
    <hyperlink ref="P273" r:id="rId261" xr:uid="{00000000-0004-0000-0000-00001B010000}"/>
    <hyperlink ref="P470" r:id="rId262" xr:uid="{00000000-0004-0000-0000-00001C010000}"/>
    <hyperlink ref="P469" r:id="rId263" xr:uid="{00000000-0004-0000-0000-00001D010000}"/>
    <hyperlink ref="P472" r:id="rId264" xr:uid="{00000000-0004-0000-0000-00001E010000}"/>
    <hyperlink ref="P473" r:id="rId265" xr:uid="{00000000-0004-0000-0000-00001F010000}"/>
    <hyperlink ref="P276" r:id="rId266" xr:uid="{00000000-0004-0000-0000-000020010000}"/>
    <hyperlink ref="P275" r:id="rId267" xr:uid="{00000000-0004-0000-0000-000021010000}"/>
    <hyperlink ref="P279" r:id="rId268" xr:uid="{00000000-0004-0000-0000-000022010000}"/>
    <hyperlink ref="P278" r:id="rId269" xr:uid="{00000000-0004-0000-0000-000023010000}"/>
    <hyperlink ref="P281" r:id="rId270" xr:uid="{00000000-0004-0000-0000-000024010000}"/>
    <hyperlink ref="P282" r:id="rId271" xr:uid="{00000000-0004-0000-0000-000025010000}"/>
    <hyperlink ref="P249" r:id="rId272" xr:uid="{00000000-0004-0000-0000-000026010000}"/>
    <hyperlink ref="P248" r:id="rId273" xr:uid="{00000000-0004-0000-0000-000027010000}"/>
    <hyperlink ref="P252" r:id="rId274" xr:uid="{00000000-0004-0000-0000-000028010000}"/>
    <hyperlink ref="P251" r:id="rId275" xr:uid="{00000000-0004-0000-0000-000029010000}"/>
    <hyperlink ref="P255" r:id="rId276" xr:uid="{00000000-0004-0000-0000-00002A010000}"/>
    <hyperlink ref="P254" r:id="rId277" xr:uid="{00000000-0004-0000-0000-00002B010000}"/>
    <hyperlink ref="P582" r:id="rId278" xr:uid="{00000000-0004-0000-0000-00002C010000}"/>
    <hyperlink ref="P581" r:id="rId279" xr:uid="{00000000-0004-0000-0000-00002D010000}"/>
    <hyperlink ref="P298" r:id="rId280" xr:uid="{00000000-0004-0000-0000-00002E010000}"/>
    <hyperlink ref="P297" r:id="rId281" xr:uid="{00000000-0004-0000-0000-00002F010000}"/>
    <hyperlink ref="P315" r:id="rId282" xr:uid="{00000000-0004-0000-0000-000030010000}"/>
    <hyperlink ref="P316" r:id="rId283" xr:uid="{00000000-0004-0000-0000-000031010000}"/>
    <hyperlink ref="P317" r:id="rId284" xr:uid="{00000000-0004-0000-0000-000032010000}"/>
    <hyperlink ref="P488" r:id="rId285" xr:uid="{00000000-0004-0000-0000-000033010000}"/>
    <hyperlink ref="P487" r:id="rId286" xr:uid="{00000000-0004-0000-0000-000034010000}"/>
    <hyperlink ref="P491" r:id="rId287" xr:uid="{00000000-0004-0000-0000-000035010000}"/>
    <hyperlink ref="P490" r:id="rId288" xr:uid="{00000000-0004-0000-0000-000036010000}"/>
    <hyperlink ref="P476" r:id="rId289" xr:uid="{00000000-0004-0000-0000-000037010000}"/>
    <hyperlink ref="P475" r:id="rId290" xr:uid="{00000000-0004-0000-0000-000038010000}"/>
    <hyperlink ref="P479" r:id="rId291" xr:uid="{00000000-0004-0000-0000-000039010000}"/>
    <hyperlink ref="P478" r:id="rId292" xr:uid="{00000000-0004-0000-0000-00003A010000}"/>
    <hyperlink ref="P482" r:id="rId293" xr:uid="{00000000-0004-0000-0000-00003B010000}"/>
    <hyperlink ref="P481" r:id="rId294" xr:uid="{00000000-0004-0000-0000-00003C010000}"/>
    <hyperlink ref="P485" r:id="rId295" xr:uid="{00000000-0004-0000-0000-00003D010000}"/>
    <hyperlink ref="P484" r:id="rId296" xr:uid="{00000000-0004-0000-0000-00003E010000}"/>
    <hyperlink ref="P464" r:id="rId297" xr:uid="{00000000-0004-0000-0000-00003F010000}"/>
    <hyperlink ref="P463" r:id="rId298" xr:uid="{00000000-0004-0000-0000-000040010000}"/>
    <hyperlink ref="P467" r:id="rId299" xr:uid="{00000000-0004-0000-0000-000041010000}"/>
    <hyperlink ref="P466" r:id="rId300" xr:uid="{00000000-0004-0000-0000-000042010000}"/>
    <hyperlink ref="P318" r:id="rId301" xr:uid="{00000000-0004-0000-0000-000043010000}"/>
    <hyperlink ref="P319" r:id="rId302" xr:uid="{00000000-0004-0000-0000-000044010000}"/>
    <hyperlink ref="P321" r:id="rId303" xr:uid="{00000000-0004-0000-0000-000045010000}"/>
    <hyperlink ref="P322" r:id="rId304" xr:uid="{00000000-0004-0000-0000-000046010000}"/>
    <hyperlink ref="P324" r:id="rId305" xr:uid="{00000000-0004-0000-0000-000047010000}"/>
    <hyperlink ref="P326" r:id="rId306" xr:uid="{00000000-0004-0000-0000-000048010000}"/>
    <hyperlink ref="P325" r:id="rId307" xr:uid="{00000000-0004-0000-0000-000049010000}"/>
    <hyperlink ref="P635" r:id="rId308" xr:uid="{00000000-0004-0000-0000-00004A010000}"/>
    <hyperlink ref="P628" r:id="rId309" xr:uid="{00000000-0004-0000-0000-00004B010000}"/>
    <hyperlink ref="P591" r:id="rId310" xr:uid="{00000000-0004-0000-0000-00004C010000}"/>
    <hyperlink ref="P601" r:id="rId311" xr:uid="{00000000-0004-0000-0000-00004D010000}"/>
    <hyperlink ref="P608" r:id="rId312" xr:uid="{00000000-0004-0000-0000-00004E010000}"/>
    <hyperlink ref="P615" r:id="rId313" xr:uid="{00000000-0004-0000-0000-00004F010000}"/>
    <hyperlink ref="P529" r:id="rId314" xr:uid="{00000000-0004-0000-0000-000050010000}"/>
    <hyperlink ref="P497" r:id="rId315" xr:uid="{00000000-0004-0000-0000-000051010000}"/>
    <hyperlink ref="P460" r:id="rId316" xr:uid="{00000000-0004-0000-0000-000052010000}"/>
    <hyperlink ref="P461" r:id="rId317" xr:uid="{00000000-0004-0000-0000-000053010000}"/>
    <hyperlink ref="P399" r:id="rId318" xr:uid="{00000000-0004-0000-0000-000054010000}"/>
    <hyperlink ref="P247" r:id="rId319" xr:uid="{00000000-0004-0000-0000-000055010000}"/>
    <hyperlink ref="P246" r:id="rId320" xr:uid="{00000000-0004-0000-0000-000056010000}"/>
    <hyperlink ref="P245" r:id="rId321" xr:uid="{00000000-0004-0000-0000-000057010000}"/>
    <hyperlink ref="P256" r:id="rId322" xr:uid="{00000000-0004-0000-0000-000058010000}"/>
    <hyperlink ref="P274" r:id="rId323" xr:uid="{00000000-0004-0000-0000-000059010000}"/>
    <hyperlink ref="P277" r:id="rId324" xr:uid="{00000000-0004-0000-0000-00005A010000}"/>
    <hyperlink ref="P250" r:id="rId325" xr:uid="{00000000-0004-0000-0000-00005B010000}"/>
    <hyperlink ref="P489" r:id="rId326" xr:uid="{00000000-0004-0000-0000-00005C010000}"/>
    <hyperlink ref="P492" r:id="rId327" xr:uid="{00000000-0004-0000-0000-00005D010000}"/>
    <hyperlink ref="P477" r:id="rId328" xr:uid="{00000000-0004-0000-0000-00005E010000}"/>
    <hyperlink ref="P480" r:id="rId329" xr:uid="{00000000-0004-0000-0000-00005F010000}"/>
    <hyperlink ref="P483" r:id="rId330" xr:uid="{00000000-0004-0000-0000-000060010000}"/>
    <hyperlink ref="P471" r:id="rId331" xr:uid="{00000000-0004-0000-0000-000061010000}"/>
    <hyperlink ref="P486" r:id="rId332" xr:uid="{00000000-0004-0000-0000-000062010000}"/>
    <hyperlink ref="P474" r:id="rId333" xr:uid="{00000000-0004-0000-0000-000063010000}"/>
    <hyperlink ref="P283" r:id="rId334" xr:uid="{00000000-0004-0000-0000-000064010000}"/>
    <hyperlink ref="P280" r:id="rId335" xr:uid="{00000000-0004-0000-0000-000065010000}"/>
    <hyperlink ref="P583" r:id="rId336" xr:uid="{00000000-0004-0000-0000-000066010000}"/>
    <hyperlink ref="P309" r:id="rId337" xr:uid="{00000000-0004-0000-0000-000067010000}"/>
    <hyperlink ref="P310" r:id="rId338" xr:uid="{00000000-0004-0000-0000-000068010000}"/>
    <hyperlink ref="P311" r:id="rId339" xr:uid="{00000000-0004-0000-0000-000069010000}"/>
    <hyperlink ref="P296" r:id="rId340" xr:uid="{00000000-0004-0000-0000-00006A010000}"/>
    <hyperlink ref="P299" r:id="rId341" xr:uid="{00000000-0004-0000-0000-00006B010000}"/>
    <hyperlink ref="P302" r:id="rId342" xr:uid="{00000000-0004-0000-0000-00006C010000}"/>
    <hyperlink ref="P305" r:id="rId343" xr:uid="{00000000-0004-0000-0000-00006D010000}"/>
    <hyperlink ref="P320" r:id="rId344" xr:uid="{00000000-0004-0000-0000-00006E010000}"/>
    <hyperlink ref="P323" r:id="rId345" xr:uid="{00000000-0004-0000-0000-00006F010000}"/>
    <hyperlink ref="P355" r:id="rId346" xr:uid="{00000000-0004-0000-0000-000070010000}"/>
    <hyperlink ref="P242" r:id="rId347" xr:uid="{00000000-0004-0000-0000-000072010000}"/>
    <hyperlink ref="P244" r:id="rId348" xr:uid="{00000000-0004-0000-0000-000073010000}"/>
    <hyperlink ref="P243" r:id="rId349" xr:uid="{00000000-0004-0000-0000-000074010000}"/>
    <hyperlink ref="P271" r:id="rId350" xr:uid="{00000000-0004-0000-0000-000075010000}"/>
    <hyperlink ref="P253" r:id="rId351" xr:uid="{00000000-0004-0000-0000-000076010000}"/>
    <hyperlink ref="P262" r:id="rId352" xr:uid="{00000000-0004-0000-0000-000077010000}"/>
    <hyperlink ref="P265" r:id="rId353" xr:uid="{00000000-0004-0000-0000-000078010000}"/>
    <hyperlink ref="P259" r:id="rId354" xr:uid="{00000000-0004-0000-0000-000079010000}"/>
    <hyperlink ref="P268" r:id="rId355" xr:uid="{00000000-0004-0000-0000-00007A010000}"/>
    <hyperlink ref="P465" r:id="rId356" xr:uid="{00000000-0004-0000-0000-00007B010000}"/>
    <hyperlink ref="P468" r:id="rId357" xr:uid="{00000000-0004-0000-0000-00007C010000}"/>
    <hyperlink ref="P448" r:id="rId358" xr:uid="{00000000-0004-0000-0000-00007D010000}"/>
    <hyperlink ref="P620" r:id="rId359" xr:uid="{00000000-0004-0000-0000-00007E010000}"/>
    <hyperlink ref="P189" r:id="rId360" xr:uid="{00000000-0004-0000-0000-00007F010000}"/>
    <hyperlink ref="P190" r:id="rId361" xr:uid="{00000000-0004-0000-0000-000080010000}"/>
    <hyperlink ref="P191" r:id="rId362" xr:uid="{00000000-0004-0000-0000-000081010000}"/>
    <hyperlink ref="P192" r:id="rId363" xr:uid="{00000000-0004-0000-0000-000082010000}"/>
    <hyperlink ref="P198" r:id="rId364" xr:uid="{00000000-0004-0000-0000-000083010000}"/>
    <hyperlink ref="P199" r:id="rId365" xr:uid="{00000000-0004-0000-0000-000084010000}"/>
    <hyperlink ref="P201" r:id="rId366" xr:uid="{00000000-0004-0000-0000-000085010000}"/>
    <hyperlink ref="P200" r:id="rId367" xr:uid="{00000000-0004-0000-0000-000086010000}"/>
    <hyperlink ref="P202" r:id="rId368" xr:uid="{00000000-0004-0000-0000-000087010000}"/>
    <hyperlink ref="P203" r:id="rId369" xr:uid="{00000000-0004-0000-0000-000088010000}"/>
    <hyperlink ref="P205" r:id="rId370" xr:uid="{00000000-0004-0000-0000-000089010000}"/>
    <hyperlink ref="P204" r:id="rId371" xr:uid="{00000000-0004-0000-0000-00008A010000}"/>
    <hyperlink ref="P462" r:id="rId372" xr:uid="{00000000-0004-0000-0000-00008F010000}"/>
    <hyperlink ref="P206" r:id="rId373" xr:uid="{00000000-0004-0000-0000-000090010000}"/>
    <hyperlink ref="P207" r:id="rId374" xr:uid="{00000000-0004-0000-0000-000091010000}"/>
    <hyperlink ref="P209" r:id="rId375" xr:uid="{00000000-0004-0000-0000-000092010000}"/>
    <hyperlink ref="P208" r:id="rId376" xr:uid="{00000000-0004-0000-0000-000093010000}"/>
    <hyperlink ref="P195" r:id="rId377" xr:uid="{00000000-0004-0000-0000-000094010000}"/>
    <hyperlink ref="P194" r:id="rId378" xr:uid="{00000000-0004-0000-0000-000095010000}"/>
    <hyperlink ref="P193" r:id="rId379" xr:uid="{00000000-0004-0000-0000-000096010000}"/>
    <hyperlink ref="P196" r:id="rId380" xr:uid="{00000000-0004-0000-0000-000097010000}"/>
    <hyperlink ref="P543" r:id="rId381" xr:uid="{00000000-0004-0000-0000-000098010000}"/>
    <hyperlink ref="P391" r:id="rId382" xr:uid="{00000000-0004-0000-0000-000099010000}"/>
    <hyperlink ref="P415" r:id="rId383" xr:uid="{00000000-0004-0000-0000-00009A010000}"/>
    <hyperlink ref="P116" r:id="rId384" xr:uid="{00000000-0004-0000-0000-00009B010000}"/>
    <hyperlink ref="P115" r:id="rId385" xr:uid="{00000000-0004-0000-0000-00009C010000}"/>
    <hyperlink ref="P114" r:id="rId386" xr:uid="{00000000-0004-0000-0000-00009D010000}"/>
    <hyperlink ref="P120" r:id="rId387" xr:uid="{00000000-0004-0000-0000-00009E010000}"/>
    <hyperlink ref="P119" r:id="rId388" xr:uid="{00000000-0004-0000-0000-00009F010000}"/>
    <hyperlink ref="P118" r:id="rId389" xr:uid="{00000000-0004-0000-0000-0000A0010000}"/>
    <hyperlink ref="P117" r:id="rId390" xr:uid="{00000000-0004-0000-0000-0000A1010000}"/>
    <hyperlink ref="P123" r:id="rId391" xr:uid="{00000000-0004-0000-0000-0000A2010000}"/>
    <hyperlink ref="P124" r:id="rId392" xr:uid="{00000000-0004-0000-0000-0000A3010000}"/>
    <hyperlink ref="P125" r:id="rId393" xr:uid="{00000000-0004-0000-0000-0000A4010000}"/>
    <hyperlink ref="P126" r:id="rId394" xr:uid="{00000000-0004-0000-0000-0000A5010000}"/>
    <hyperlink ref="P127" r:id="rId395" xr:uid="{00000000-0004-0000-0000-0000A6010000}"/>
    <hyperlink ref="P128" r:id="rId396" xr:uid="{00000000-0004-0000-0000-0000A7010000}"/>
    <hyperlink ref="P129" r:id="rId397" xr:uid="{00000000-0004-0000-0000-0000A8010000}"/>
    <hyperlink ref="P130" r:id="rId398" xr:uid="{00000000-0004-0000-0000-0000A9010000}"/>
    <hyperlink ref="P134" r:id="rId399" xr:uid="{00000000-0004-0000-0000-0000AA010000}"/>
    <hyperlink ref="P133" r:id="rId400" xr:uid="{00000000-0004-0000-0000-0000AB010000}"/>
    <hyperlink ref="P132" r:id="rId401" xr:uid="{00000000-0004-0000-0000-0000AC010000}"/>
    <hyperlink ref="P131" r:id="rId402" xr:uid="{00000000-0004-0000-0000-0000AD010000}"/>
    <hyperlink ref="P138" r:id="rId403" xr:uid="{00000000-0004-0000-0000-0000AE010000}"/>
    <hyperlink ref="P137" r:id="rId404" xr:uid="{00000000-0004-0000-0000-0000AF010000}"/>
    <hyperlink ref="P136" r:id="rId405" xr:uid="{00000000-0004-0000-0000-0000B0010000}"/>
    <hyperlink ref="P135" r:id="rId406" xr:uid="{00000000-0004-0000-0000-0000B1010000}"/>
    <hyperlink ref="P144" r:id="rId407" xr:uid="{00000000-0004-0000-0000-0000B2010000}"/>
    <hyperlink ref="P143" r:id="rId408" xr:uid="{00000000-0004-0000-0000-0000B3010000}"/>
    <hyperlink ref="P142" r:id="rId409" xr:uid="{00000000-0004-0000-0000-0000B4010000}"/>
    <hyperlink ref="P141" r:id="rId410" xr:uid="{00000000-0004-0000-0000-0000B5010000}"/>
    <hyperlink ref="P148" r:id="rId411" xr:uid="{00000000-0004-0000-0000-0000B6010000}"/>
    <hyperlink ref="P147" r:id="rId412" xr:uid="{00000000-0004-0000-0000-0000B7010000}"/>
    <hyperlink ref="P146" r:id="rId413" xr:uid="{00000000-0004-0000-0000-0000B8010000}"/>
    <hyperlink ref="P145" r:id="rId414" xr:uid="{00000000-0004-0000-0000-0000B9010000}"/>
    <hyperlink ref="P160" r:id="rId415" xr:uid="{00000000-0004-0000-0000-0000BA010000}"/>
    <hyperlink ref="P159" r:id="rId416" xr:uid="{00000000-0004-0000-0000-0000BB010000}"/>
    <hyperlink ref="P158" r:id="rId417" xr:uid="{00000000-0004-0000-0000-0000BC010000}"/>
    <hyperlink ref="P161" r:id="rId418" xr:uid="{00000000-0004-0000-0000-0000BD010000}"/>
    <hyperlink ref="P162" r:id="rId419" xr:uid="{00000000-0004-0000-0000-0000BE010000}"/>
    <hyperlink ref="P163" r:id="rId420" xr:uid="{00000000-0004-0000-0000-0000BF010000}"/>
    <hyperlink ref="P168" r:id="rId421" xr:uid="{00000000-0004-0000-0000-0000C0010000}"/>
    <hyperlink ref="P167" r:id="rId422" xr:uid="{00000000-0004-0000-0000-0000C1010000}"/>
    <hyperlink ref="P166" r:id="rId423" xr:uid="{00000000-0004-0000-0000-0000C2010000}"/>
    <hyperlink ref="P165" r:id="rId424" xr:uid="{00000000-0004-0000-0000-0000C3010000}"/>
    <hyperlink ref="P172" r:id="rId425" xr:uid="{00000000-0004-0000-0000-0000C4010000}"/>
    <hyperlink ref="P171" r:id="rId426" xr:uid="{00000000-0004-0000-0000-0000C5010000}"/>
    <hyperlink ref="P170" r:id="rId427" xr:uid="{00000000-0004-0000-0000-0000C6010000}"/>
    <hyperlink ref="P169" r:id="rId428" xr:uid="{00000000-0004-0000-0000-0000C7010000}"/>
    <hyperlink ref="P180" r:id="rId429" xr:uid="{00000000-0004-0000-0000-0000C8010000}"/>
    <hyperlink ref="P181" r:id="rId430" xr:uid="{00000000-0004-0000-0000-0000C9010000}"/>
    <hyperlink ref="P182" r:id="rId431" xr:uid="{00000000-0004-0000-0000-0000CA010000}"/>
    <hyperlink ref="P183" r:id="rId432" xr:uid="{00000000-0004-0000-0000-0000CB010000}"/>
    <hyperlink ref="P186" r:id="rId433" xr:uid="{00000000-0004-0000-0000-0000CC010000}"/>
    <hyperlink ref="P187" r:id="rId434" xr:uid="{00000000-0004-0000-0000-0000CD010000}"/>
    <hyperlink ref="P185" r:id="rId435" xr:uid="{00000000-0004-0000-0000-0000CE010000}"/>
    <hyperlink ref="P184" r:id="rId436" xr:uid="{00000000-0004-0000-0000-0000CF010000}"/>
    <hyperlink ref="P139" r:id="rId437" xr:uid="{00000000-0004-0000-0000-0000D0010000}"/>
    <hyperlink ref="P580" r:id="rId438" xr:uid="{00000000-0004-0000-0000-0000D1010000}"/>
    <hyperlink ref="P579" r:id="rId439" xr:uid="{00000000-0004-0000-0000-0000D2010000}"/>
    <hyperlink ref="P578" r:id="rId440" xr:uid="{00000000-0004-0000-0000-0000D3010000}"/>
    <hyperlink ref="P442" r:id="rId441" xr:uid="{00000000-0004-0000-0000-0000D4010000}"/>
    <hyperlink ref="P441" r:id="rId442" xr:uid="{00000000-0004-0000-0000-0000D5010000}"/>
    <hyperlink ref="P443" r:id="rId443" xr:uid="{00000000-0004-0000-0000-0000D6010000}"/>
    <hyperlink ref="P444" r:id="rId444" xr:uid="{00000000-0004-0000-0000-0000D7010000}"/>
    <hyperlink ref="P445" r:id="rId445" xr:uid="{00000000-0004-0000-0000-0000D8010000}"/>
    <hyperlink ref="P446" r:id="rId446" xr:uid="{00000000-0004-0000-0000-0000D9010000}"/>
    <hyperlink ref="P450" r:id="rId447" xr:uid="{00000000-0004-0000-0000-0000DA010000}"/>
    <hyperlink ref="P451" r:id="rId448" xr:uid="{00000000-0004-0000-0000-0000DB010000}"/>
    <hyperlink ref="P452" r:id="rId449" xr:uid="{00000000-0004-0000-0000-0000DC010000}"/>
    <hyperlink ref="P453" r:id="rId450" xr:uid="{00000000-0004-0000-0000-0000DD010000}"/>
    <hyperlink ref="P455" r:id="rId451" xr:uid="{00000000-0004-0000-0000-0000DE010000}"/>
    <hyperlink ref="P454" r:id="rId452" xr:uid="{00000000-0004-0000-0000-0000DF010000}"/>
    <hyperlink ref="P457" r:id="rId453" xr:uid="{00000000-0004-0000-0000-0000E0010000}"/>
    <hyperlink ref="P456" r:id="rId454" xr:uid="{00000000-0004-0000-0000-0000E1010000}"/>
    <hyperlink ref="P458" r:id="rId455" xr:uid="{00000000-0004-0000-0000-0000E2010000}"/>
    <hyperlink ref="P459" r:id="rId456" xr:uid="{00000000-0004-0000-0000-0000E3010000}"/>
    <hyperlink ref="P546" r:id="rId457" xr:uid="{E05AFEE1-321F-41D2-8B2F-B2CC64D1854B}"/>
    <hyperlink ref="P550" r:id="rId458" xr:uid="{40172708-FDB5-4BD0-B187-66125464CAA6}"/>
    <hyperlink ref="P538" r:id="rId459" xr:uid="{A05BBDA7-0D12-41FA-B346-44897D7332D2}"/>
    <hyperlink ref="P539" r:id="rId460" xr:uid="{5FBF62B3-3E7A-4623-BE89-70F2E5E03F7B}"/>
    <hyperlink ref="P547" r:id="rId461" xr:uid="{F0895557-CC2B-458E-AC72-BA466A95FBA2}"/>
    <hyperlink ref="P551" r:id="rId462" xr:uid="{C1DFC72B-BA28-456E-8B5E-182F72112427}"/>
    <hyperlink ref="P524" r:id="rId463" xr:uid="{BDDD08A7-001A-4986-938C-F2636C17DA42}"/>
    <hyperlink ref="P525" r:id="rId464" xr:uid="{1AB5E9A9-F531-4A25-901B-0E31CB925402}"/>
    <hyperlink ref="P586" r:id="rId465" xr:uid="{558EC04F-336A-4141-991B-62E80DD53A07}"/>
    <hyperlink ref="P587" r:id="rId466" xr:uid="{AF891AF2-3C98-4683-9787-9701420884FA}"/>
    <hyperlink ref="P623" r:id="rId467" xr:uid="{E1258845-5D7C-4637-893E-952CD328A893}"/>
    <hyperlink ref="P624" r:id="rId468" xr:uid="{B1846CFB-7E7D-42C5-9533-FBC9C30ECBA9}"/>
    <hyperlink ref="P333" r:id="rId469" xr:uid="{27A51224-AA50-4E1D-8120-7C28E44958FF}"/>
    <hyperlink ref="P334" r:id="rId470" xr:uid="{54A5C9A3-C25E-47EC-976B-C7932E95CC79}"/>
    <hyperlink ref="P340" r:id="rId471" xr:uid="{5C5AFB9D-68A8-486E-BE92-3BE2B209001A}"/>
    <hyperlink ref="P341" r:id="rId472" xr:uid="{35D1D813-B987-456F-A5BF-8B83BC42A5BD}"/>
    <hyperlink ref="P372" r:id="rId473" xr:uid="{BDD990FC-A0BF-427F-8A3B-FD4B45792644}"/>
    <hyperlink ref="P373" r:id="rId474" xr:uid="{687E4362-1FDB-43ED-BC7E-21108950928E}"/>
    <hyperlink ref="P377" r:id="rId475" xr:uid="{15A9D90E-D213-4F6B-B5AD-ED425C0B3EF1}"/>
    <hyperlink ref="P378" r:id="rId476" xr:uid="{69BCBF1B-89B3-4F9C-8903-9A179C0D0B05}"/>
    <hyperlink ref="P386" r:id="rId477" xr:uid="{5C3E02D9-D85C-4720-99C9-672D36596AFA}"/>
    <hyperlink ref="P387" r:id="rId478" xr:uid="{952CE115-AE02-4C5A-8A53-A659C834770E}"/>
    <hyperlink ref="P395" r:id="rId479" xr:uid="{FEAF169D-62E7-4347-9A57-43273DEB6CE3}"/>
    <hyperlink ref="P396" r:id="rId480" xr:uid="{F2D06E23-034C-4562-864D-F4F3228375AB}"/>
    <hyperlink ref="P405" r:id="rId481" xr:uid="{F9127BFA-ADB4-4164-A2BA-62720B3E3617}"/>
    <hyperlink ref="P406" r:id="rId482" xr:uid="{8A748C90-8F5B-4883-93BC-080CB18624EA}"/>
    <hyperlink ref="P400" r:id="rId483" xr:uid="{ED397828-091F-48C5-A342-6C0476727A7D}"/>
    <hyperlink ref="P401" r:id="rId484" xr:uid="{757F86EC-C180-45E5-9FFF-53B7F0EEB320}"/>
    <hyperlink ref="P571" r:id="rId485" xr:uid="{B44C80BF-5819-47A2-9B13-A38E5E51FB82}"/>
    <hyperlink ref="P572" r:id="rId486" xr:uid="{FF51B974-79AB-4F95-A5DC-3073A7360075}"/>
    <hyperlink ref="P109" r:id="rId487" xr:uid="{135DABF5-BADA-4F33-974F-E19B7FA52345}"/>
    <hyperlink ref="P110" r:id="rId488" xr:uid="{BCE3606D-7AA2-4CB8-B263-FBBDF4AD2BF2}"/>
    <hyperlink ref="P111" r:id="rId489" xr:uid="{FBB93F6F-238A-40E1-874D-DF49F0E3C8DB}"/>
    <hyperlink ref="P112" r:id="rId490" xr:uid="{ECF9BB9D-B515-4FE2-BE93-D0AA923162B7}"/>
    <hyperlink ref="P178" r:id="rId491" xr:uid="{ED0B0084-C364-4DBD-82D7-936C5112F40D}"/>
    <hyperlink ref="P122" r:id="rId492" xr:uid="{7C913BC4-B3A5-41FD-9BF3-1CA0822C901D}"/>
    <hyperlink ref="P92" r:id="rId493" xr:uid="{83896079-FAE8-46EB-B199-09249B214239}"/>
    <hyperlink ref="P93" r:id="rId494" xr:uid="{D3F38ED5-2071-417B-B535-05F9CB5DDDAF}"/>
    <hyperlink ref="P94" r:id="rId495" xr:uid="{780FDC26-8D3B-4258-ABB8-22480C7323D3}"/>
    <hyperlink ref="P95" r:id="rId496" xr:uid="{2A43CE40-39CF-42C1-8877-E1CCA2BFA412}"/>
    <hyperlink ref="P100" r:id="rId497" xr:uid="{6A0A195D-EC23-47D1-9C23-F235498F02FB}"/>
    <hyperlink ref="P101" r:id="rId498" xr:uid="{02BAA0D9-3610-4777-B4CB-1338E6ADD654}"/>
    <hyperlink ref="P102" r:id="rId499" xr:uid="{15678472-F765-48D8-A86D-A68EC7DDBCD4}"/>
    <hyperlink ref="P103" r:id="rId500" xr:uid="{6A3CEA51-A56B-4BFE-8EC8-020822913B70}"/>
    <hyperlink ref="P106" r:id="rId501" xr:uid="{8E5B5C91-715A-4638-B85B-991FE9F440B0}"/>
    <hyperlink ref="P107" r:id="rId502" xr:uid="{D9CFB772-BE67-4028-ADB6-D8186ED1A4CF}"/>
    <hyperlink ref="P104" r:id="rId503" xr:uid="{9C04E75F-404D-497C-9388-0B43A134CE5A}"/>
    <hyperlink ref="P105" r:id="rId504" xr:uid="{4B3E9ADC-6889-43CC-9E29-ED2E54077AE4}"/>
    <hyperlink ref="P88" r:id="rId505" xr:uid="{F49ECCBE-33E0-437A-982C-129012577D13}"/>
    <hyperlink ref="P89" r:id="rId506" xr:uid="{675319D5-83C8-4809-BB51-FB664A161E77}"/>
    <hyperlink ref="P90" r:id="rId507" xr:uid="{25ABB50A-C069-45EE-946E-95AB38CDE4D2}"/>
    <hyperlink ref="P91" r:id="rId508" xr:uid="{2DCC544B-3999-4E84-8D30-87F9D9A67548}"/>
    <hyperlink ref="P96" r:id="rId509" xr:uid="{63286F05-0FFB-4880-866B-BAC6C26FB0B5}"/>
    <hyperlink ref="P97" r:id="rId510" xr:uid="{5E217FA2-95E9-4392-B90E-1EC87968519F}"/>
    <hyperlink ref="P98" r:id="rId511" xr:uid="{86942A20-B099-43AF-AB94-66D231842845}"/>
    <hyperlink ref="P99" r:id="rId512" xr:uid="{EF7284EF-EE6A-4A26-850A-50FD908D6171}"/>
    <hyperlink ref="P336" r:id="rId513" xr:uid="{EB96498B-0295-49D1-9872-E690742342A3}"/>
    <hyperlink ref="P335" r:id="rId514" xr:uid="{D170515C-851C-4C22-B801-7A636B15CA7D}"/>
    <hyperlink ref="P337" r:id="rId515" xr:uid="{69C6504D-782E-46AA-BC8D-1C776449B99C}"/>
    <hyperlink ref="P493" r:id="rId516" xr:uid="{00000000-0004-0000-0000-000030000000}"/>
    <hyperlink ref="P63" r:id="rId517" xr:uid="{A0EB6C79-89FE-4935-A19D-E7868848D68C}"/>
    <hyperlink ref="P64" r:id="rId518" xr:uid="{2D7AAE4D-350A-4BDD-82BB-162580FAC52E}"/>
    <hyperlink ref="P65" r:id="rId519" xr:uid="{C91EF755-621E-4EC6-AFEC-2960E2FF96A6}"/>
    <hyperlink ref="P66" r:id="rId520" xr:uid="{D5653810-1015-4F13-A715-9C6EF3184C94}"/>
    <hyperlink ref="P67" r:id="rId521" xr:uid="{8779FBAD-08D8-43D0-9A30-E359F70D6B37}"/>
    <hyperlink ref="P68" r:id="rId522" xr:uid="{1CE99E29-1290-4ED1-87DE-F2F27FE4F05D}"/>
    <hyperlink ref="P69" r:id="rId523" xr:uid="{9CE89DF8-DB5C-4531-88FD-15DC16D9B3E5}"/>
    <hyperlink ref="P70" r:id="rId524" xr:uid="{0F3D2C5B-DC82-40D3-B2F8-701424813B81}"/>
    <hyperlink ref="P71" r:id="rId525" xr:uid="{A5E77D62-4D64-4688-84F9-AC01166D8CCE}"/>
    <hyperlink ref="P72" r:id="rId526" xr:uid="{4F222548-33DD-4F59-AD61-3A5E86696E32}"/>
    <hyperlink ref="P74" r:id="rId527" xr:uid="{8CD93308-B5A4-4FC8-B487-76F348334FCE}"/>
    <hyperlink ref="P75" r:id="rId528" xr:uid="{93B3ADA6-DE8A-419B-B899-90FC1291493C}"/>
    <hyperlink ref="P76" r:id="rId529" xr:uid="{09AC9270-1CEC-4C3A-85AE-CF1005423D5F}"/>
    <hyperlink ref="P77" r:id="rId530" xr:uid="{AE202FCC-9AB1-4D69-A80B-D498D020E866}"/>
    <hyperlink ref="P78" r:id="rId531" xr:uid="{E82699B3-F29A-46D7-A5B1-38B888D15A72}"/>
    <hyperlink ref="P79" r:id="rId532" xr:uid="{0A2B913A-BBBF-4D19-BABD-1B62E0D5780C}"/>
    <hyperlink ref="P80" r:id="rId533" xr:uid="{DB479BA8-D18E-48EF-AD02-FD7C69F4BD92}"/>
    <hyperlink ref="P81" r:id="rId534" xr:uid="{2E717B1D-953A-47E0-810A-C3B564EF6F44}"/>
    <hyperlink ref="P82" r:id="rId535" xr:uid="{839668D1-5D45-449B-9BF4-64DE20CB85BA}"/>
    <hyperlink ref="P83" r:id="rId536" xr:uid="{150B9C46-35E5-422B-B17C-9EC9E6E0CA6D}"/>
    <hyperlink ref="P84" r:id="rId537" xr:uid="{43AE653E-BDCB-4019-A937-42D6C2D80D6D}"/>
    <hyperlink ref="P85" r:id="rId538" xr:uid="{3DDC2FCA-8D94-4B96-A13E-B2727BAF494F}"/>
    <hyperlink ref="P86" r:id="rId539" xr:uid="{55227776-20CD-4ADB-BBF4-C0C75F0F1388}"/>
    <hyperlink ref="P175" r:id="rId540" xr:uid="{B1440465-D939-4D14-A503-ADDB893FE34D}"/>
    <hyperlink ref="P173" r:id="rId541" xr:uid="{25609D6A-D583-453F-8470-71CB662ECFCB}"/>
    <hyperlink ref="P176" r:id="rId542" xr:uid="{7E6132F0-85B4-4CCA-900E-BEE3C9E79EAC}"/>
    <hyperlink ref="P174" r:id="rId543" xr:uid="{6872D6A6-5720-441A-B1D0-7FFB0832B7C2}"/>
    <hyperlink ref="P155" r:id="rId544" xr:uid="{40B98999-85E7-4DE0-998B-E3FBB5A7C9F1}"/>
    <hyperlink ref="P154" r:id="rId545" xr:uid="{1CC6C77F-5F8C-453A-9367-C0A3E9D4E28F}"/>
    <hyperlink ref="P156" r:id="rId546" xr:uid="{68F3F6AA-C899-4468-B03C-BBA708D7FAAA}"/>
    <hyperlink ref="P25" r:id="rId547" xr:uid="{F8891045-1841-4EBD-BA18-6FF0813D3F5E}"/>
    <hyperlink ref="P26" r:id="rId548" xr:uid="{7083826F-EC54-4965-AD15-34ACE589C84D}"/>
    <hyperlink ref="P12" r:id="rId549" xr:uid="{44784CBE-8F8C-4DC7-8616-2C5B294C0FFE}"/>
    <hyperlink ref="P13" r:id="rId550" xr:uid="{E117791E-DB03-421F-A14A-D0E6201E126C}"/>
    <hyperlink ref="P10" r:id="rId551" xr:uid="{2908D70A-7F00-409F-B579-6327E52DE5C9}"/>
    <hyperlink ref="P11" r:id="rId552" xr:uid="{CF9938E7-CFB7-4D49-AD3D-8AEBF2B70150}"/>
    <hyperlink ref="P14" r:id="rId553" xr:uid="{A9DDAEDD-FC32-482E-8B77-5DD9A3CCC82F}"/>
    <hyperlink ref="P15" r:id="rId554" xr:uid="{1D64BE13-30CB-484E-BCEC-BE7D5664711E}"/>
    <hyperlink ref="P16" r:id="rId555" xr:uid="{B8FC8FA5-608B-4E91-987C-CBC255DCEBB8}"/>
    <hyperlink ref="P18" r:id="rId556" xr:uid="{BCBBF623-F25E-46C5-8637-FE59664E437F}"/>
    <hyperlink ref="P17" r:id="rId557" xr:uid="{9855DD64-89A1-47C6-9C69-5752184AAA37}"/>
    <hyperlink ref="P20" r:id="rId558" xr:uid="{193639D7-899D-4EFF-8471-78770D06FC76}"/>
    <hyperlink ref="P19" r:id="rId559" xr:uid="{0A18C10C-B308-409A-88EE-4FB83A2D6FC7}"/>
    <hyperlink ref="P21" r:id="rId560" xr:uid="{45C5ED9E-FE28-4821-A8AF-E2A51093F7AF}"/>
    <hyperlink ref="P22" r:id="rId561" xr:uid="{93463D46-39ED-449E-A618-4F0C27B65BC7}"/>
    <hyperlink ref="P23" r:id="rId562" xr:uid="{D88890A6-6525-41D7-815F-915A8845ED8E}"/>
    <hyperlink ref="P24" r:id="rId563" xr:uid="{9458914B-49A0-42AF-9675-240AEE59D264}"/>
    <hyperlink ref="P27" r:id="rId564" xr:uid="{990D39C0-7CAA-41A9-BE76-09323984C858}"/>
    <hyperlink ref="P30" r:id="rId565" xr:uid="{94322EE7-F797-42C4-A448-FA843EF649E7}"/>
    <hyperlink ref="P29" r:id="rId566" xr:uid="{14B78644-F1DF-4C20-BC94-1905BE18109C}"/>
    <hyperlink ref="P28" r:id="rId567" xr:uid="{CA46134F-D89B-4E04-A2DC-F295E1857640}"/>
    <hyperlink ref="P33" r:id="rId568" xr:uid="{C1A4C5E2-BB6B-40A9-A9B7-03D1AC004D76}"/>
    <hyperlink ref="P32" r:id="rId569" xr:uid="{AF5F393A-8C2C-40A7-BBDD-38DE2D601F8A}"/>
    <hyperlink ref="P31" r:id="rId570" xr:uid="{97A85DC6-3EB6-42D0-956E-CAF25102D4D2}"/>
    <hyperlink ref="P34" r:id="rId571" xr:uid="{9856D99D-5F44-4CF2-8E32-8C0B0160B99F}"/>
    <hyperlink ref="P35" r:id="rId572" xr:uid="{C2872DEA-DADE-4FDE-8316-400E3EC4C198}"/>
    <hyperlink ref="P36" r:id="rId573" xr:uid="{BE25B2D4-3F0E-4E6D-BD41-BBB500A2F119}"/>
    <hyperlink ref="P177" r:id="rId574" xr:uid="{69BEF654-590B-4688-B420-303265829B14}"/>
    <hyperlink ref="P149" r:id="rId575" xr:uid="{0C7ED15D-41AF-4C75-9459-BFB77E137659}"/>
    <hyperlink ref="P150" r:id="rId576" xr:uid="{84401E1D-8687-4C9E-B5E4-ACC0331D6242}"/>
    <hyperlink ref="P151" r:id="rId577" xr:uid="{832726B5-0620-4932-90F0-55556F3DB7BB}"/>
    <hyperlink ref="P152" r:id="rId578" xr:uid="{2323C444-1AD2-4E3B-B955-00234169DCE9}"/>
    <hyperlink ref="P153" r:id="rId579" xr:uid="{A329E7B4-D5BE-4F73-B9DE-A449B9D47AF9}"/>
    <hyperlink ref="P38" r:id="rId580" xr:uid="{28EDAA1D-7DA5-4A3C-9234-08CC07C92969}"/>
    <hyperlink ref="P39" r:id="rId581" xr:uid="{81062432-8DED-46E8-AB18-2DD88E02A4CB}"/>
    <hyperlink ref="P40" r:id="rId582" xr:uid="{3F78077E-A062-40A3-8CB4-2BB78ED53BA0}"/>
    <hyperlink ref="P41" r:id="rId583" xr:uid="{9B3E0F97-D9AC-48F7-909A-CD334A71196B}"/>
    <hyperlink ref="P42" r:id="rId584" xr:uid="{A808EBE2-B587-47BE-B7F4-DB01CD2E7F13}"/>
    <hyperlink ref="P43" r:id="rId585" xr:uid="{3D7D54EB-20D8-49BB-920E-0F962AE4757C}"/>
    <hyperlink ref="P44" r:id="rId586" xr:uid="{6083760E-3AA5-444F-9E50-6CEDA62C27E2}"/>
    <hyperlink ref="P45" r:id="rId587" xr:uid="{4FBCDD21-2C09-4305-B558-0D218C627CBF}"/>
    <hyperlink ref="P46" r:id="rId588" xr:uid="{E2D3372E-6F0E-436D-838E-3F1F5E1D4588}"/>
    <hyperlink ref="P47" r:id="rId589" xr:uid="{D75BE718-E675-40B8-86E7-F07FFE38AAD1}"/>
    <hyperlink ref="P48" r:id="rId590" xr:uid="{D531FF4B-5C61-4EC2-AD36-CCC7AC0D7FCD}"/>
    <hyperlink ref="P49" r:id="rId591" xr:uid="{56796645-3C92-4AD0-9EE9-74A7BCFF8631}"/>
    <hyperlink ref="P50" r:id="rId592" xr:uid="{66D3D119-ABC7-4426-8500-CFA5251E2EA2}"/>
    <hyperlink ref="P51" r:id="rId593" xr:uid="{6D2411B5-A2B8-4137-AA85-90D535EBE413}"/>
    <hyperlink ref="P52" r:id="rId594" xr:uid="{EB6F9C83-394B-427B-BB1D-10B04AE7EC23}"/>
    <hyperlink ref="P54" r:id="rId595" xr:uid="{85DE4438-BC56-4A8D-B772-00207D6D6967}"/>
    <hyperlink ref="P55" r:id="rId596" xr:uid="{0C8714E4-3297-4744-AF5B-925EAA0F93FD}"/>
    <hyperlink ref="P56" r:id="rId597" xr:uid="{DCEC78D6-8726-44CD-8649-CEFEB9CE7582}"/>
    <hyperlink ref="P57" r:id="rId598" xr:uid="{D6761A0C-80E2-4744-8D15-DAA15D70F4A5}"/>
    <hyperlink ref="P58" r:id="rId599" xr:uid="{94B1429C-3046-4676-ACCE-155B8F6EE654}"/>
    <hyperlink ref="P59" r:id="rId600" xr:uid="{42596A98-C52F-4F13-804A-CBA854C80873}"/>
    <hyperlink ref="P60" r:id="rId601" xr:uid="{6CFA8954-74BD-404E-B3ED-3121B12F4B9C}"/>
    <hyperlink ref="P61" r:id="rId602" xr:uid="{DB7F28E5-2FC9-4555-A163-6E2744E01C45}"/>
  </hyperlinks>
  <pageMargins left="0.39370078740157483" right="0.39370078740157483" top="0.39370078740157483" bottom="0.39370078740157483" header="0" footer="0"/>
  <pageSetup fitToHeight="0" pageOrder="overThenDown" orientation="landscape" r:id="rId603"/>
  <drawing r:id="rId60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autoPageBreaks="0" fitToPage="1"/>
  </sheetPr>
  <dimension ref="A1:AQ1627"/>
  <sheetViews>
    <sheetView showZeros="0" tabSelected="1" topLeftCell="A880" zoomScale="85" zoomScaleNormal="85" workbookViewId="0">
      <selection activeCell="C885" sqref="C885"/>
    </sheetView>
  </sheetViews>
  <sheetFormatPr defaultColWidth="9" defaultRowHeight="11.65" customHeight="1"/>
  <cols>
    <col min="1" max="1" width="9" style="1" customWidth="1"/>
    <col min="2" max="2" width="10.7109375" style="1" customWidth="1"/>
    <col min="3" max="3" width="4.5703125" style="1" customWidth="1"/>
    <col min="4" max="4" width="0.28515625" style="1" customWidth="1"/>
    <col min="5" max="5" width="9" style="1" customWidth="1"/>
    <col min="6" max="6" width="5.28515625" style="1" customWidth="1"/>
    <col min="7" max="7" width="7.5703125" style="1" customWidth="1"/>
    <col min="8" max="10" width="9" style="1" customWidth="1"/>
    <col min="11" max="11" width="5.5703125" style="1" customWidth="1"/>
    <col min="12" max="12" width="3.28515625" style="1" customWidth="1"/>
    <col min="13" max="13" width="9.5703125" style="1" customWidth="1"/>
    <col min="14" max="14" width="9.7109375" style="1" customWidth="1"/>
    <col min="15" max="15" width="2.5703125" style="1" customWidth="1"/>
    <col min="16" max="17" width="9" style="1" customWidth="1"/>
    <col min="18" max="18" width="6.5703125" style="1" customWidth="1"/>
    <col min="19" max="19" width="3.28515625" style="1" customWidth="1"/>
    <col min="20" max="20" width="9" style="1" customWidth="1"/>
    <col min="21" max="21" width="13.140625" style="1" customWidth="1"/>
    <col min="22" max="22" width="3.5703125" style="1" customWidth="1"/>
    <col min="23" max="23" width="9" style="1" customWidth="1"/>
    <col min="24" max="24" width="11" style="1" customWidth="1"/>
    <col min="25" max="25" width="3.28515625" style="1" customWidth="1"/>
    <col min="26" max="28" width="9" style="1" customWidth="1"/>
    <col min="29" max="29" width="2.28515625" style="1" customWidth="1"/>
    <col min="30" max="31" width="12.28515625" style="1" bestFit="1" customWidth="1"/>
    <col min="32" max="33" width="12.28515625" style="1" customWidth="1"/>
    <col min="34" max="34" width="34.5703125" style="184" customWidth="1"/>
    <col min="35" max="35" width="16.28515625" style="56" bestFit="1" customWidth="1"/>
    <col min="36" max="36" width="17.28515625" style="154" bestFit="1" customWidth="1"/>
    <col min="37" max="37" width="15" style="56" customWidth="1"/>
    <col min="38" max="38" width="10.28515625" style="99" bestFit="1" customWidth="1"/>
    <col min="39" max="39" width="14.28515625" style="100" bestFit="1" customWidth="1"/>
    <col min="40" max="16384" width="9" style="2"/>
  </cols>
  <sheetData>
    <row r="1" spans="1:39" s="1" customFormat="1" ht="21" customHeight="1">
      <c r="A1" s="354"/>
      <c r="B1" s="354"/>
      <c r="C1" s="355" t="s">
        <v>5337</v>
      </c>
      <c r="D1" s="355"/>
      <c r="E1" s="355"/>
      <c r="F1" s="355"/>
      <c r="G1" s="355"/>
      <c r="H1" s="355"/>
      <c r="I1" s="355"/>
      <c r="J1" s="355"/>
      <c r="K1" s="355"/>
      <c r="L1" s="355"/>
      <c r="M1" s="355"/>
      <c r="N1" s="355"/>
      <c r="O1" s="355"/>
      <c r="P1" s="355"/>
      <c r="Q1" s="355"/>
      <c r="R1" s="355"/>
      <c r="S1" s="355"/>
      <c r="T1" s="355"/>
      <c r="U1" s="355"/>
      <c r="V1" s="355"/>
      <c r="W1" s="355"/>
      <c r="X1" s="355"/>
      <c r="Y1" s="355"/>
      <c r="Z1" s="355"/>
      <c r="AA1" s="355"/>
      <c r="AB1" s="355"/>
      <c r="AC1" s="355"/>
      <c r="AD1" s="42"/>
      <c r="AE1" s="42"/>
      <c r="AF1" s="42"/>
      <c r="AG1" s="42"/>
      <c r="AH1" s="184"/>
      <c r="AI1" s="55"/>
      <c r="AJ1" s="153"/>
      <c r="AK1" s="55"/>
      <c r="AL1" s="97"/>
      <c r="AM1" s="98"/>
    </row>
    <row r="2" spans="1:39" s="1" customFormat="1" ht="21" customHeight="1">
      <c r="A2" s="354"/>
      <c r="B2" s="354"/>
      <c r="C2" s="355"/>
      <c r="D2" s="355"/>
      <c r="E2" s="355"/>
      <c r="F2" s="355"/>
      <c r="G2" s="355"/>
      <c r="H2" s="355"/>
      <c r="I2" s="355"/>
      <c r="J2" s="355"/>
      <c r="K2" s="355"/>
      <c r="L2" s="355"/>
      <c r="M2" s="355"/>
      <c r="N2" s="355"/>
      <c r="O2" s="355"/>
      <c r="P2" s="355"/>
      <c r="Q2" s="355"/>
      <c r="R2" s="355"/>
      <c r="S2" s="355"/>
      <c r="T2" s="355"/>
      <c r="U2" s="355"/>
      <c r="V2" s="355"/>
      <c r="W2" s="355"/>
      <c r="X2" s="355"/>
      <c r="Y2" s="355"/>
      <c r="Z2" s="355"/>
      <c r="AA2" s="355"/>
      <c r="AB2" s="355"/>
      <c r="AC2" s="355"/>
      <c r="AD2" s="42"/>
      <c r="AE2" s="42"/>
      <c r="AF2" s="42"/>
      <c r="AG2" s="42"/>
      <c r="AH2" s="184"/>
      <c r="AI2" s="55"/>
      <c r="AJ2" s="153"/>
      <c r="AK2" s="55"/>
      <c r="AL2" s="97"/>
      <c r="AM2" s="98"/>
    </row>
    <row r="3" spans="1:39" s="1" customFormat="1" ht="21" customHeight="1">
      <c r="A3" s="354"/>
      <c r="B3" s="354"/>
      <c r="C3" s="355"/>
      <c r="D3" s="355"/>
      <c r="E3" s="355"/>
      <c r="F3" s="355"/>
      <c r="G3" s="355"/>
      <c r="H3" s="355"/>
      <c r="I3" s="355"/>
      <c r="J3" s="355"/>
      <c r="K3" s="355"/>
      <c r="L3" s="355"/>
      <c r="M3" s="355"/>
      <c r="N3" s="355"/>
      <c r="O3" s="355"/>
      <c r="P3" s="355"/>
      <c r="Q3" s="355"/>
      <c r="R3" s="355"/>
      <c r="S3" s="355"/>
      <c r="T3" s="355"/>
      <c r="U3" s="355"/>
      <c r="V3" s="355"/>
      <c r="W3" s="355"/>
      <c r="X3" s="355"/>
      <c r="Y3" s="355"/>
      <c r="Z3" s="355"/>
      <c r="AA3" s="355"/>
      <c r="AB3" s="355"/>
      <c r="AC3" s="355"/>
      <c r="AD3" s="42"/>
      <c r="AE3" s="42"/>
      <c r="AF3" s="42"/>
      <c r="AG3" s="42"/>
      <c r="AH3" s="184"/>
      <c r="AI3" s="55"/>
      <c r="AJ3" s="153"/>
      <c r="AK3" s="55"/>
      <c r="AL3" s="97"/>
      <c r="AM3" s="98"/>
    </row>
    <row r="4" spans="1:39" s="1" customFormat="1" ht="21" customHeight="1">
      <c r="A4" s="354"/>
      <c r="B4" s="354"/>
      <c r="C4" s="355"/>
      <c r="D4" s="355"/>
      <c r="E4" s="355"/>
      <c r="F4" s="355"/>
      <c r="G4" s="355"/>
      <c r="H4" s="355"/>
      <c r="I4" s="355"/>
      <c r="J4" s="355"/>
      <c r="K4" s="355"/>
      <c r="L4" s="355"/>
      <c r="M4" s="355"/>
      <c r="N4" s="355"/>
      <c r="O4" s="355"/>
      <c r="P4" s="355"/>
      <c r="Q4" s="355"/>
      <c r="R4" s="355"/>
      <c r="S4" s="355"/>
      <c r="T4" s="355"/>
      <c r="U4" s="355"/>
      <c r="V4" s="355"/>
      <c r="W4" s="355"/>
      <c r="X4" s="355"/>
      <c r="Y4" s="355"/>
      <c r="Z4" s="355"/>
      <c r="AA4" s="355"/>
      <c r="AB4" s="355"/>
      <c r="AC4" s="355"/>
      <c r="AD4" s="42"/>
      <c r="AE4" s="42"/>
      <c r="AF4" s="42"/>
      <c r="AG4" s="42"/>
      <c r="AH4" s="184"/>
      <c r="AI4" s="55"/>
      <c r="AJ4" s="153"/>
      <c r="AK4" s="55"/>
      <c r="AL4" s="97"/>
      <c r="AM4" s="98"/>
    </row>
    <row r="5" spans="1:39" s="1" customFormat="1" ht="33" customHeight="1">
      <c r="C5" s="357" t="s">
        <v>5293</v>
      </c>
      <c r="D5" s="357"/>
      <c r="E5" s="357"/>
      <c r="F5" s="357"/>
      <c r="G5" s="357"/>
      <c r="H5" s="357"/>
      <c r="I5" s="357"/>
      <c r="J5" s="357"/>
      <c r="K5" s="357"/>
      <c r="L5" s="357"/>
      <c r="M5" s="357"/>
      <c r="N5" s="357"/>
      <c r="O5" s="357"/>
      <c r="P5" s="357"/>
      <c r="Q5" s="357"/>
      <c r="R5" s="357"/>
      <c r="S5" s="357"/>
      <c r="T5" s="357"/>
      <c r="U5" s="357"/>
      <c r="V5" s="357"/>
      <c r="W5" s="357"/>
      <c r="X5" s="357"/>
      <c r="Y5" s="357"/>
      <c r="Z5" s="357"/>
      <c r="AA5" s="357"/>
      <c r="AB5" s="357"/>
      <c r="AC5" s="357"/>
      <c r="AD5" s="95"/>
      <c r="AE5" s="95"/>
      <c r="AF5" s="95"/>
      <c r="AG5" s="95"/>
      <c r="AH5" s="184"/>
      <c r="AI5" s="55"/>
      <c r="AJ5" s="153"/>
      <c r="AK5" s="55"/>
      <c r="AL5" s="97"/>
      <c r="AM5" s="98"/>
    </row>
    <row r="6" spans="1:39" s="1" customFormat="1" ht="13.15" customHeight="1">
      <c r="A6" s="584" t="s">
        <v>256</v>
      </c>
      <c r="B6" s="585"/>
      <c r="C6" s="583"/>
      <c r="D6" s="583"/>
      <c r="E6" s="583"/>
      <c r="F6" s="583"/>
      <c r="G6" s="583"/>
      <c r="H6" s="583"/>
      <c r="I6" s="583"/>
      <c r="J6" s="583"/>
      <c r="K6" s="583"/>
      <c r="L6" s="583"/>
      <c r="M6" s="583"/>
      <c r="N6" s="583"/>
      <c r="O6" s="583"/>
      <c r="P6" s="583"/>
      <c r="Q6" s="583"/>
      <c r="R6" s="583"/>
      <c r="S6" s="583"/>
      <c r="T6" s="583"/>
      <c r="U6" s="583"/>
      <c r="V6" s="583"/>
      <c r="W6" s="583"/>
      <c r="X6" s="583"/>
      <c r="Y6" s="583"/>
      <c r="Z6" s="583"/>
      <c r="AA6" s="583"/>
      <c r="AB6" s="583"/>
      <c r="AC6" s="583"/>
      <c r="AD6" s="44"/>
      <c r="AE6" s="44"/>
      <c r="AF6" s="44"/>
      <c r="AG6" s="44"/>
      <c r="AH6" s="184"/>
      <c r="AI6" s="55"/>
      <c r="AJ6" s="153"/>
      <c r="AK6" s="55"/>
      <c r="AL6" s="97"/>
      <c r="AM6" s="98"/>
    </row>
    <row r="7" spans="1:39" ht="11.1" customHeight="1">
      <c r="A7" s="586"/>
      <c r="B7" s="586"/>
      <c r="C7" s="583"/>
      <c r="D7" s="583"/>
      <c r="E7" s="583"/>
      <c r="F7" s="583"/>
      <c r="G7" s="583"/>
      <c r="H7" s="583"/>
      <c r="I7" s="583"/>
      <c r="J7" s="583"/>
      <c r="K7" s="583"/>
      <c r="L7" s="583"/>
      <c r="M7" s="583"/>
      <c r="N7" s="583"/>
      <c r="O7" s="583"/>
      <c r="P7" s="583"/>
      <c r="Q7" s="583"/>
      <c r="R7" s="583"/>
      <c r="S7" s="583"/>
      <c r="T7" s="583"/>
      <c r="U7" s="583"/>
      <c r="V7" s="583"/>
      <c r="W7" s="583"/>
      <c r="X7" s="583"/>
      <c r="Y7" s="583"/>
      <c r="Z7" s="583"/>
      <c r="AA7" s="583"/>
      <c r="AB7" s="583"/>
      <c r="AC7" s="583"/>
      <c r="AD7" s="44"/>
      <c r="AE7" s="44"/>
      <c r="AF7" s="44"/>
      <c r="AG7" s="44"/>
    </row>
    <row r="8" spans="1:39" s="3" customFormat="1" ht="50.1" customHeight="1" thickBot="1">
      <c r="A8" s="587" t="s">
        <v>0</v>
      </c>
      <c r="B8" s="587"/>
      <c r="C8" s="587" t="s">
        <v>1</v>
      </c>
      <c r="D8" s="587"/>
      <c r="E8" s="587"/>
      <c r="F8" s="587"/>
      <c r="G8" s="587" t="s">
        <v>2</v>
      </c>
      <c r="H8" s="587"/>
      <c r="I8" s="587"/>
      <c r="J8" s="587"/>
      <c r="K8" s="587"/>
      <c r="L8" s="587" t="s">
        <v>3</v>
      </c>
      <c r="M8" s="587"/>
      <c r="N8" s="587"/>
      <c r="O8" s="588" t="s">
        <v>4</v>
      </c>
      <c r="P8" s="588"/>
      <c r="Q8" s="588"/>
      <c r="R8" s="588"/>
      <c r="S8" s="588" t="s">
        <v>5</v>
      </c>
      <c r="T8" s="588"/>
      <c r="U8" s="588"/>
      <c r="V8" s="588" t="s">
        <v>6</v>
      </c>
      <c r="W8" s="588"/>
      <c r="X8" s="588"/>
      <c r="Y8" s="588" t="s">
        <v>7</v>
      </c>
      <c r="Z8" s="588"/>
      <c r="AA8" s="588"/>
      <c r="AB8" s="588"/>
      <c r="AC8" s="588"/>
      <c r="AD8" s="65" t="s">
        <v>8</v>
      </c>
      <c r="AE8" s="65" t="s">
        <v>9</v>
      </c>
      <c r="AF8" s="136" t="s">
        <v>1566</v>
      </c>
      <c r="AG8" s="136" t="s">
        <v>1567</v>
      </c>
      <c r="AH8" s="188" t="s">
        <v>339</v>
      </c>
      <c r="AI8" s="57" t="s">
        <v>672</v>
      </c>
      <c r="AJ8" s="26" t="s">
        <v>339</v>
      </c>
      <c r="AK8" s="57" t="s">
        <v>672</v>
      </c>
      <c r="AL8" s="101" t="s">
        <v>444</v>
      </c>
      <c r="AM8" s="101" t="s">
        <v>442</v>
      </c>
    </row>
    <row r="9" spans="1:39" s="3" customFormat="1" ht="16.5" thickBot="1">
      <c r="A9" s="124"/>
      <c r="B9" s="38"/>
      <c r="C9" s="122" t="s">
        <v>4700</v>
      </c>
      <c r="D9" s="122"/>
      <c r="E9" s="122"/>
      <c r="F9" s="122"/>
      <c r="G9" s="38"/>
      <c r="H9" s="38"/>
      <c r="I9" s="38"/>
      <c r="J9" s="38"/>
      <c r="K9" s="38"/>
      <c r="L9" s="5"/>
      <c r="M9" s="5"/>
      <c r="N9" s="5"/>
      <c r="O9" s="7"/>
      <c r="P9" s="7"/>
      <c r="Q9" s="7"/>
      <c r="R9" s="7"/>
      <c r="S9" s="7"/>
      <c r="T9" s="7"/>
      <c r="U9" s="7"/>
      <c r="V9" s="7"/>
      <c r="W9" s="7"/>
      <c r="X9" s="7"/>
      <c r="Y9" s="7"/>
      <c r="Z9" s="7"/>
      <c r="AA9" s="7"/>
      <c r="AB9" s="7"/>
      <c r="AC9" s="7"/>
      <c r="AD9" s="5"/>
      <c r="AE9" s="5"/>
      <c r="AF9" s="70"/>
      <c r="AG9" s="70"/>
      <c r="AH9" s="208"/>
      <c r="AI9" s="54"/>
      <c r="AJ9" s="54"/>
      <c r="AK9" s="54"/>
      <c r="AL9" s="87">
        <v>0</v>
      </c>
      <c r="AM9" s="5"/>
    </row>
    <row r="10" spans="1:39" s="3" customFormat="1" ht="25.5" customHeight="1" thickBot="1">
      <c r="A10" s="289"/>
      <c r="B10" s="266"/>
      <c r="C10" s="282" t="s">
        <v>4733</v>
      </c>
      <c r="D10" s="266"/>
      <c r="E10" s="266"/>
      <c r="F10" s="266"/>
      <c r="G10" s="268" t="s">
        <v>4842</v>
      </c>
      <c r="H10" s="671"/>
      <c r="I10" s="671"/>
      <c r="J10" s="671"/>
      <c r="K10" s="672"/>
      <c r="L10" s="239" t="s">
        <v>4701</v>
      </c>
      <c r="M10" s="240"/>
      <c r="N10" s="241"/>
      <c r="O10" s="406" t="s">
        <v>1406</v>
      </c>
      <c r="P10" s="407"/>
      <c r="Q10" s="407"/>
      <c r="R10" s="408"/>
      <c r="S10" s="458" t="s">
        <v>1396</v>
      </c>
      <c r="T10" s="459"/>
      <c r="U10" s="460"/>
      <c r="V10" s="458" t="s">
        <v>12</v>
      </c>
      <c r="W10" s="459"/>
      <c r="X10" s="460"/>
      <c r="Y10" s="665" t="s">
        <v>1305</v>
      </c>
      <c r="Z10" s="666"/>
      <c r="AA10" s="666"/>
      <c r="AB10" s="666"/>
      <c r="AC10" s="667"/>
      <c r="AD10" s="223">
        <v>25097</v>
      </c>
      <c r="AE10" s="92">
        <f t="shared" ref="AE10:AE74" si="0">ROUND(AD10*1.44/10,0)*10</f>
        <v>36140</v>
      </c>
      <c r="AF10" s="223">
        <v>0</v>
      </c>
      <c r="AG10" s="92">
        <f>ROUND(AF10*1.44/10,0)*10</f>
        <v>0</v>
      </c>
      <c r="AH10" s="189"/>
      <c r="AI10" s="54"/>
      <c r="AJ10" s="54" t="s">
        <v>3967</v>
      </c>
      <c r="AK10" s="172">
        <f>AE10/AM10-1</f>
        <v>2.8457598178713628E-2</v>
      </c>
      <c r="AL10" s="87">
        <v>25097</v>
      </c>
      <c r="AM10" s="88">
        <v>35140</v>
      </c>
    </row>
    <row r="11" spans="1:39" s="3" customFormat="1" ht="25.5" customHeight="1" thickBot="1">
      <c r="A11" s="278"/>
      <c r="B11" s="267"/>
      <c r="C11" s="267"/>
      <c r="D11" s="267"/>
      <c r="E11" s="267"/>
      <c r="F11" s="267"/>
      <c r="G11" s="673"/>
      <c r="H11" s="673"/>
      <c r="I11" s="673"/>
      <c r="J11" s="673"/>
      <c r="K11" s="674"/>
      <c r="L11" s="239" t="s">
        <v>4702</v>
      </c>
      <c r="M11" s="240"/>
      <c r="N11" s="241"/>
      <c r="O11" s="406" t="s">
        <v>1406</v>
      </c>
      <c r="P11" s="407"/>
      <c r="Q11" s="407"/>
      <c r="R11" s="408"/>
      <c r="S11" s="458" t="s">
        <v>1863</v>
      </c>
      <c r="T11" s="459"/>
      <c r="U11" s="460"/>
      <c r="V11" s="458" t="s">
        <v>12</v>
      </c>
      <c r="W11" s="459"/>
      <c r="X11" s="460"/>
      <c r="Y11" s="665" t="s">
        <v>1305</v>
      </c>
      <c r="Z11" s="666"/>
      <c r="AA11" s="666"/>
      <c r="AB11" s="666"/>
      <c r="AC11" s="667"/>
      <c r="AD11" s="223">
        <v>24970</v>
      </c>
      <c r="AE11" s="92">
        <f t="shared" si="0"/>
        <v>35960</v>
      </c>
      <c r="AF11" s="223">
        <v>0</v>
      </c>
      <c r="AG11" s="92">
        <f t="shared" ref="AG11:AG74" si="1">ROUND(AF11*1.44/10,0)*10</f>
        <v>0</v>
      </c>
      <c r="AH11" s="189"/>
      <c r="AI11" s="54"/>
      <c r="AJ11" s="54" t="s">
        <v>3967</v>
      </c>
      <c r="AK11" s="172">
        <f t="shared" ref="AK11:AK74" si="2">AE11/AM11-1</f>
        <v>2.8604118993134975E-2</v>
      </c>
      <c r="AL11" s="87">
        <v>24970</v>
      </c>
      <c r="AM11" s="88">
        <v>34960</v>
      </c>
    </row>
    <row r="12" spans="1:39" s="3" customFormat="1" ht="25.5" customHeight="1" thickBot="1">
      <c r="A12" s="278"/>
      <c r="B12" s="267"/>
      <c r="C12" s="267"/>
      <c r="D12" s="267"/>
      <c r="E12" s="267"/>
      <c r="F12" s="267"/>
      <c r="G12" s="673"/>
      <c r="H12" s="673"/>
      <c r="I12" s="673"/>
      <c r="J12" s="673"/>
      <c r="K12" s="674"/>
      <c r="L12" s="239" t="s">
        <v>4703</v>
      </c>
      <c r="M12" s="240"/>
      <c r="N12" s="241"/>
      <c r="O12" s="406" t="s">
        <v>1406</v>
      </c>
      <c r="P12" s="407"/>
      <c r="Q12" s="407"/>
      <c r="R12" s="408"/>
      <c r="S12" s="458" t="s">
        <v>15</v>
      </c>
      <c r="T12" s="459"/>
      <c r="U12" s="460"/>
      <c r="V12" s="458" t="s">
        <v>12</v>
      </c>
      <c r="W12" s="459"/>
      <c r="X12" s="460"/>
      <c r="Y12" s="665" t="s">
        <v>1305</v>
      </c>
      <c r="Z12" s="666"/>
      <c r="AA12" s="666"/>
      <c r="AB12" s="666"/>
      <c r="AC12" s="667"/>
      <c r="AD12" s="223">
        <v>24225</v>
      </c>
      <c r="AE12" s="92">
        <f t="shared" si="0"/>
        <v>34880</v>
      </c>
      <c r="AF12" s="223">
        <v>0</v>
      </c>
      <c r="AG12" s="92">
        <f t="shared" si="1"/>
        <v>0</v>
      </c>
      <c r="AH12" s="189"/>
      <c r="AI12" s="54"/>
      <c r="AJ12" s="54" t="s">
        <v>3967</v>
      </c>
      <c r="AK12" s="172">
        <f t="shared" si="2"/>
        <v>2.8301886792452935E-2</v>
      </c>
      <c r="AL12" s="87">
        <v>24225</v>
      </c>
      <c r="AM12" s="88">
        <v>33920</v>
      </c>
    </row>
    <row r="13" spans="1:39" s="3" customFormat="1" ht="25.5" customHeight="1" thickBot="1">
      <c r="A13" s="278"/>
      <c r="B13" s="267"/>
      <c r="C13" s="267"/>
      <c r="D13" s="267"/>
      <c r="E13" s="267"/>
      <c r="F13" s="267"/>
      <c r="G13" s="673"/>
      <c r="H13" s="673"/>
      <c r="I13" s="673"/>
      <c r="J13" s="673"/>
      <c r="K13" s="674"/>
      <c r="L13" s="239" t="s">
        <v>4704</v>
      </c>
      <c r="M13" s="240"/>
      <c r="N13" s="241"/>
      <c r="O13" s="406" t="s">
        <v>1406</v>
      </c>
      <c r="P13" s="407"/>
      <c r="Q13" s="407"/>
      <c r="R13" s="408"/>
      <c r="S13" s="458" t="s">
        <v>11</v>
      </c>
      <c r="T13" s="459"/>
      <c r="U13" s="460"/>
      <c r="V13" s="458" t="s">
        <v>12</v>
      </c>
      <c r="W13" s="459"/>
      <c r="X13" s="460"/>
      <c r="Y13" s="665" t="s">
        <v>1305</v>
      </c>
      <c r="Z13" s="666"/>
      <c r="AA13" s="666"/>
      <c r="AB13" s="666"/>
      <c r="AC13" s="667"/>
      <c r="AD13" s="223">
        <v>23837</v>
      </c>
      <c r="AE13" s="92">
        <f t="shared" si="0"/>
        <v>34330</v>
      </c>
      <c r="AF13" s="223">
        <v>0</v>
      </c>
      <c r="AG13" s="92">
        <f t="shared" si="1"/>
        <v>0</v>
      </c>
      <c r="AH13" s="189"/>
      <c r="AI13" s="54"/>
      <c r="AJ13" s="54" t="s">
        <v>3967</v>
      </c>
      <c r="AK13" s="172">
        <f t="shared" si="2"/>
        <v>2.8768354809709296E-2</v>
      </c>
      <c r="AL13" s="87">
        <v>23837</v>
      </c>
      <c r="AM13" s="88">
        <v>33370</v>
      </c>
    </row>
    <row r="14" spans="1:39" s="3" customFormat="1" ht="25.5" customHeight="1" thickBot="1">
      <c r="A14" s="278"/>
      <c r="B14" s="267"/>
      <c r="C14" s="267"/>
      <c r="D14" s="267"/>
      <c r="E14" s="267"/>
      <c r="F14" s="267"/>
      <c r="G14" s="673"/>
      <c r="H14" s="673"/>
      <c r="I14" s="673"/>
      <c r="J14" s="673"/>
      <c r="K14" s="674"/>
      <c r="L14" s="239" t="s">
        <v>4705</v>
      </c>
      <c r="M14" s="240"/>
      <c r="N14" s="241"/>
      <c r="O14" s="406" t="s">
        <v>477</v>
      </c>
      <c r="P14" s="407"/>
      <c r="Q14" s="407"/>
      <c r="R14" s="408"/>
      <c r="S14" s="458" t="s">
        <v>1396</v>
      </c>
      <c r="T14" s="459"/>
      <c r="U14" s="460"/>
      <c r="V14" s="458" t="s">
        <v>12</v>
      </c>
      <c r="W14" s="459"/>
      <c r="X14" s="460"/>
      <c r="Y14" s="665" t="s">
        <v>1303</v>
      </c>
      <c r="Z14" s="666"/>
      <c r="AA14" s="666"/>
      <c r="AB14" s="666"/>
      <c r="AC14" s="667"/>
      <c r="AD14" s="223">
        <v>25990</v>
      </c>
      <c r="AE14" s="92">
        <f t="shared" si="0"/>
        <v>37430</v>
      </c>
      <c r="AF14" s="223">
        <v>25000</v>
      </c>
      <c r="AG14" s="92">
        <f t="shared" si="1"/>
        <v>36000</v>
      </c>
      <c r="AH14" s="213" t="s">
        <v>1568</v>
      </c>
      <c r="AI14" s="137">
        <f>AF14/AD14-1</f>
        <v>-3.8091573682185409E-2</v>
      </c>
      <c r="AJ14" s="54" t="s">
        <v>3967</v>
      </c>
      <c r="AK14" s="172">
        <f t="shared" si="2"/>
        <v>2.8579280021983955E-2</v>
      </c>
      <c r="AL14" s="87">
        <v>25990</v>
      </c>
      <c r="AM14" s="88">
        <v>36390</v>
      </c>
    </row>
    <row r="15" spans="1:39" s="3" customFormat="1" ht="25.5" customHeight="1" thickBot="1">
      <c r="A15" s="278"/>
      <c r="B15" s="267"/>
      <c r="C15" s="267"/>
      <c r="D15" s="267"/>
      <c r="E15" s="267"/>
      <c r="F15" s="267"/>
      <c r="G15" s="673"/>
      <c r="H15" s="673"/>
      <c r="I15" s="673"/>
      <c r="J15" s="673"/>
      <c r="K15" s="674"/>
      <c r="L15" s="239" t="s">
        <v>4706</v>
      </c>
      <c r="M15" s="240"/>
      <c r="N15" s="241"/>
      <c r="O15" s="406" t="s">
        <v>477</v>
      </c>
      <c r="P15" s="407"/>
      <c r="Q15" s="407"/>
      <c r="R15" s="408"/>
      <c r="S15" s="458" t="s">
        <v>1863</v>
      </c>
      <c r="T15" s="459"/>
      <c r="U15" s="460"/>
      <c r="V15" s="458" t="s">
        <v>12</v>
      </c>
      <c r="W15" s="459"/>
      <c r="X15" s="460"/>
      <c r="Y15" s="665" t="s">
        <v>1303</v>
      </c>
      <c r="Z15" s="666"/>
      <c r="AA15" s="666"/>
      <c r="AB15" s="666"/>
      <c r="AC15" s="667"/>
      <c r="AD15" s="223">
        <v>25857</v>
      </c>
      <c r="AE15" s="92">
        <f t="shared" si="0"/>
        <v>37230</v>
      </c>
      <c r="AF15" s="223">
        <v>0</v>
      </c>
      <c r="AG15" s="92">
        <f t="shared" si="1"/>
        <v>0</v>
      </c>
      <c r="AH15" s="189"/>
      <c r="AI15" s="54"/>
      <c r="AJ15" s="54" t="s">
        <v>3967</v>
      </c>
      <c r="AK15" s="172">
        <f t="shared" si="2"/>
        <v>2.8453038674033149E-2</v>
      </c>
      <c r="AL15" s="87">
        <v>25857</v>
      </c>
      <c r="AM15" s="88">
        <v>36200</v>
      </c>
    </row>
    <row r="16" spans="1:39" s="3" customFormat="1" ht="25.5" customHeight="1" thickBot="1">
      <c r="A16" s="278"/>
      <c r="B16" s="267"/>
      <c r="C16" s="267"/>
      <c r="D16" s="267"/>
      <c r="E16" s="267"/>
      <c r="F16" s="267"/>
      <c r="G16" s="673"/>
      <c r="H16" s="673"/>
      <c r="I16" s="673"/>
      <c r="J16" s="673"/>
      <c r="K16" s="674"/>
      <c r="L16" s="239" t="s">
        <v>4707</v>
      </c>
      <c r="M16" s="240"/>
      <c r="N16" s="241"/>
      <c r="O16" s="406" t="s">
        <v>477</v>
      </c>
      <c r="P16" s="407"/>
      <c r="Q16" s="407"/>
      <c r="R16" s="408"/>
      <c r="S16" s="458" t="s">
        <v>15</v>
      </c>
      <c r="T16" s="459"/>
      <c r="U16" s="460"/>
      <c r="V16" s="458" t="s">
        <v>12</v>
      </c>
      <c r="W16" s="459"/>
      <c r="X16" s="460"/>
      <c r="Y16" s="665" t="s">
        <v>1303</v>
      </c>
      <c r="Z16" s="666"/>
      <c r="AA16" s="666"/>
      <c r="AB16" s="666"/>
      <c r="AC16" s="667"/>
      <c r="AD16" s="223">
        <v>25408</v>
      </c>
      <c r="AE16" s="92">
        <f t="shared" si="0"/>
        <v>36590</v>
      </c>
      <c r="AF16" s="223">
        <v>0</v>
      </c>
      <c r="AG16" s="92">
        <f t="shared" si="1"/>
        <v>0</v>
      </c>
      <c r="AH16" s="189"/>
      <c r="AI16" s="54"/>
      <c r="AJ16" s="54" t="s">
        <v>3967</v>
      </c>
      <c r="AK16" s="172">
        <f t="shared" si="2"/>
        <v>2.8675850435760486E-2</v>
      </c>
      <c r="AL16" s="87">
        <v>25408</v>
      </c>
      <c r="AM16" s="88">
        <v>35570</v>
      </c>
    </row>
    <row r="17" spans="1:39" s="3" customFormat="1" ht="25.5" customHeight="1" thickBot="1">
      <c r="A17" s="278"/>
      <c r="B17" s="267"/>
      <c r="C17" s="267"/>
      <c r="D17" s="267"/>
      <c r="E17" s="267"/>
      <c r="F17" s="267"/>
      <c r="G17" s="673"/>
      <c r="H17" s="673"/>
      <c r="I17" s="673"/>
      <c r="J17" s="673"/>
      <c r="K17" s="674"/>
      <c r="L17" s="239" t="s">
        <v>4708</v>
      </c>
      <c r="M17" s="240"/>
      <c r="N17" s="241"/>
      <c r="O17" s="406" t="s">
        <v>477</v>
      </c>
      <c r="P17" s="407"/>
      <c r="Q17" s="407"/>
      <c r="R17" s="408"/>
      <c r="S17" s="458" t="s">
        <v>11</v>
      </c>
      <c r="T17" s="459"/>
      <c r="U17" s="460"/>
      <c r="V17" s="458" t="s">
        <v>12</v>
      </c>
      <c r="W17" s="459"/>
      <c r="X17" s="460"/>
      <c r="Y17" s="665" t="s">
        <v>1303</v>
      </c>
      <c r="Z17" s="666"/>
      <c r="AA17" s="666"/>
      <c r="AB17" s="666"/>
      <c r="AC17" s="667"/>
      <c r="AD17" s="223">
        <v>24730</v>
      </c>
      <c r="AE17" s="92">
        <f t="shared" si="0"/>
        <v>35610</v>
      </c>
      <c r="AF17" s="223">
        <v>0</v>
      </c>
      <c r="AG17" s="92">
        <f t="shared" si="1"/>
        <v>0</v>
      </c>
      <c r="AH17" s="189"/>
      <c r="AI17" s="54"/>
      <c r="AJ17" s="54" t="s">
        <v>3967</v>
      </c>
      <c r="AK17" s="172">
        <f t="shared" si="2"/>
        <v>2.8596187175043308E-2</v>
      </c>
      <c r="AL17" s="87">
        <v>24730</v>
      </c>
      <c r="AM17" s="88">
        <v>34620</v>
      </c>
    </row>
    <row r="18" spans="1:39" s="3" customFormat="1" ht="25.5" customHeight="1" thickBot="1">
      <c r="A18" s="278"/>
      <c r="B18" s="267"/>
      <c r="C18" s="267"/>
      <c r="D18" s="267"/>
      <c r="E18" s="267"/>
      <c r="F18" s="267"/>
      <c r="G18" s="673"/>
      <c r="H18" s="673"/>
      <c r="I18" s="673"/>
      <c r="J18" s="673"/>
      <c r="K18" s="674"/>
      <c r="L18" s="239" t="s">
        <v>4709</v>
      </c>
      <c r="M18" s="240"/>
      <c r="N18" s="241"/>
      <c r="O18" s="406" t="s">
        <v>477</v>
      </c>
      <c r="P18" s="407"/>
      <c r="Q18" s="407"/>
      <c r="R18" s="408"/>
      <c r="S18" s="458" t="s">
        <v>1396</v>
      </c>
      <c r="T18" s="459"/>
      <c r="U18" s="460"/>
      <c r="V18" s="458" t="s">
        <v>4149</v>
      </c>
      <c r="W18" s="459"/>
      <c r="X18" s="460"/>
      <c r="Y18" s="665" t="s">
        <v>1303</v>
      </c>
      <c r="Z18" s="666"/>
      <c r="AA18" s="666"/>
      <c r="AB18" s="666"/>
      <c r="AC18" s="667"/>
      <c r="AD18" s="223">
        <v>30223</v>
      </c>
      <c r="AE18" s="92">
        <f t="shared" si="0"/>
        <v>43520</v>
      </c>
      <c r="AF18" s="223">
        <v>26015</v>
      </c>
      <c r="AG18" s="92">
        <f t="shared" si="1"/>
        <v>37460</v>
      </c>
      <c r="AH18" s="213" t="s">
        <v>1568</v>
      </c>
      <c r="AI18" s="137">
        <f t="shared" ref="AI18:AI22" si="3">AF18/AD18-1</f>
        <v>-0.13923171094861531</v>
      </c>
      <c r="AJ18" s="54" t="s">
        <v>3967</v>
      </c>
      <c r="AK18" s="172">
        <f t="shared" si="2"/>
        <v>2.8598440085086274E-2</v>
      </c>
      <c r="AL18" s="87">
        <v>30223</v>
      </c>
      <c r="AM18" s="88">
        <v>42310</v>
      </c>
    </row>
    <row r="19" spans="1:39" s="3" customFormat="1" ht="25.5" customHeight="1" thickBot="1">
      <c r="A19" s="278"/>
      <c r="B19" s="267"/>
      <c r="C19" s="267"/>
      <c r="D19" s="267"/>
      <c r="E19" s="267"/>
      <c r="F19" s="267"/>
      <c r="G19" s="673"/>
      <c r="H19" s="673"/>
      <c r="I19" s="673"/>
      <c r="J19" s="673"/>
      <c r="K19" s="674"/>
      <c r="L19" s="239" t="s">
        <v>4710</v>
      </c>
      <c r="M19" s="240"/>
      <c r="N19" s="241"/>
      <c r="O19" s="406" t="s">
        <v>477</v>
      </c>
      <c r="P19" s="407"/>
      <c r="Q19" s="407"/>
      <c r="R19" s="408"/>
      <c r="S19" s="458" t="s">
        <v>1863</v>
      </c>
      <c r="T19" s="459"/>
      <c r="U19" s="460"/>
      <c r="V19" s="458" t="s">
        <v>4149</v>
      </c>
      <c r="W19" s="459"/>
      <c r="X19" s="460"/>
      <c r="Y19" s="665" t="s">
        <v>1303</v>
      </c>
      <c r="Z19" s="666"/>
      <c r="AA19" s="666"/>
      <c r="AB19" s="666"/>
      <c r="AC19" s="667"/>
      <c r="AD19" s="223">
        <v>30090</v>
      </c>
      <c r="AE19" s="92">
        <f t="shared" si="0"/>
        <v>43330</v>
      </c>
      <c r="AF19" s="223">
        <v>26872</v>
      </c>
      <c r="AG19" s="92">
        <f t="shared" si="1"/>
        <v>38700</v>
      </c>
      <c r="AH19" s="213" t="s">
        <v>1568</v>
      </c>
      <c r="AI19" s="137">
        <f t="shared" si="3"/>
        <v>-0.10694582917912931</v>
      </c>
      <c r="AJ19" s="54" t="s">
        <v>3967</v>
      </c>
      <c r="AK19" s="172">
        <f t="shared" si="2"/>
        <v>2.848326608117735E-2</v>
      </c>
      <c r="AL19" s="87">
        <v>30090</v>
      </c>
      <c r="AM19" s="88">
        <v>42130</v>
      </c>
    </row>
    <row r="20" spans="1:39" s="3" customFormat="1" ht="25.5" customHeight="1" thickBot="1">
      <c r="A20" s="278"/>
      <c r="B20" s="267"/>
      <c r="C20" s="267"/>
      <c r="D20" s="267"/>
      <c r="E20" s="267"/>
      <c r="F20" s="267"/>
      <c r="G20" s="673"/>
      <c r="H20" s="673"/>
      <c r="I20" s="673"/>
      <c r="J20" s="673"/>
      <c r="K20" s="674"/>
      <c r="L20" s="239" t="s">
        <v>4711</v>
      </c>
      <c r="M20" s="240"/>
      <c r="N20" s="241"/>
      <c r="O20" s="406" t="s">
        <v>477</v>
      </c>
      <c r="P20" s="407"/>
      <c r="Q20" s="407"/>
      <c r="R20" s="408"/>
      <c r="S20" s="458" t="s">
        <v>15</v>
      </c>
      <c r="T20" s="459"/>
      <c r="U20" s="460"/>
      <c r="V20" s="458" t="s">
        <v>4149</v>
      </c>
      <c r="W20" s="459"/>
      <c r="X20" s="460"/>
      <c r="Y20" s="665" t="s">
        <v>1303</v>
      </c>
      <c r="Z20" s="666"/>
      <c r="AA20" s="666"/>
      <c r="AB20" s="666"/>
      <c r="AC20" s="667"/>
      <c r="AD20" s="223">
        <v>29641</v>
      </c>
      <c r="AE20" s="92">
        <f t="shared" si="0"/>
        <v>42680</v>
      </c>
      <c r="AF20" s="223">
        <v>26423</v>
      </c>
      <c r="AG20" s="92">
        <f t="shared" si="1"/>
        <v>38050</v>
      </c>
      <c r="AH20" s="213" t="s">
        <v>1568</v>
      </c>
      <c r="AI20" s="137">
        <f t="shared" si="3"/>
        <v>-0.10856583785972129</v>
      </c>
      <c r="AJ20" s="54" t="s">
        <v>3967</v>
      </c>
      <c r="AK20" s="172">
        <f t="shared" si="2"/>
        <v>2.8433734939758981E-2</v>
      </c>
      <c r="AL20" s="87">
        <v>29641</v>
      </c>
      <c r="AM20" s="88">
        <v>41500</v>
      </c>
    </row>
    <row r="21" spans="1:39" s="3" customFormat="1" ht="25.5" customHeight="1" thickBot="1">
      <c r="A21" s="278"/>
      <c r="B21" s="267"/>
      <c r="C21" s="267"/>
      <c r="D21" s="267"/>
      <c r="E21" s="267"/>
      <c r="F21" s="267"/>
      <c r="G21" s="673"/>
      <c r="H21" s="673"/>
      <c r="I21" s="673"/>
      <c r="J21" s="673"/>
      <c r="K21" s="674"/>
      <c r="L21" s="239" t="s">
        <v>4712</v>
      </c>
      <c r="M21" s="240"/>
      <c r="N21" s="241"/>
      <c r="O21" s="406" t="s">
        <v>477</v>
      </c>
      <c r="P21" s="407"/>
      <c r="Q21" s="407"/>
      <c r="R21" s="408"/>
      <c r="S21" s="458" t="s">
        <v>11</v>
      </c>
      <c r="T21" s="459"/>
      <c r="U21" s="460"/>
      <c r="V21" s="458" t="s">
        <v>4149</v>
      </c>
      <c r="W21" s="459"/>
      <c r="X21" s="460"/>
      <c r="Y21" s="665" t="s">
        <v>1303</v>
      </c>
      <c r="Z21" s="666"/>
      <c r="AA21" s="666"/>
      <c r="AB21" s="666"/>
      <c r="AC21" s="667"/>
      <c r="AD21" s="223">
        <v>28963</v>
      </c>
      <c r="AE21" s="92">
        <f t="shared" si="0"/>
        <v>41710</v>
      </c>
      <c r="AF21" s="223">
        <v>25745</v>
      </c>
      <c r="AG21" s="92">
        <f t="shared" si="1"/>
        <v>37070</v>
      </c>
      <c r="AH21" s="213" t="s">
        <v>1568</v>
      </c>
      <c r="AI21" s="137">
        <f t="shared" si="3"/>
        <v>-0.11110727479888138</v>
      </c>
      <c r="AJ21" s="54" t="s">
        <v>3967</v>
      </c>
      <c r="AK21" s="172">
        <f t="shared" si="2"/>
        <v>2.8606658446362454E-2</v>
      </c>
      <c r="AL21" s="87">
        <v>28963</v>
      </c>
      <c r="AM21" s="88">
        <v>40550</v>
      </c>
    </row>
    <row r="22" spans="1:39" s="3" customFormat="1" ht="25.5" customHeight="1" thickBot="1">
      <c r="A22" s="278"/>
      <c r="B22" s="267"/>
      <c r="C22" s="267"/>
      <c r="D22" s="267"/>
      <c r="E22" s="267"/>
      <c r="F22" s="267"/>
      <c r="G22" s="673"/>
      <c r="H22" s="673"/>
      <c r="I22" s="673"/>
      <c r="J22" s="673"/>
      <c r="K22" s="674"/>
      <c r="L22" s="239" t="s">
        <v>4713</v>
      </c>
      <c r="M22" s="240"/>
      <c r="N22" s="241"/>
      <c r="O22" s="406" t="s">
        <v>477</v>
      </c>
      <c r="P22" s="407"/>
      <c r="Q22" s="407"/>
      <c r="R22" s="408"/>
      <c r="S22" s="458" t="s">
        <v>1396</v>
      </c>
      <c r="T22" s="459"/>
      <c r="U22" s="460"/>
      <c r="V22" s="458" t="s">
        <v>449</v>
      </c>
      <c r="W22" s="459"/>
      <c r="X22" s="460"/>
      <c r="Y22" s="665" t="s">
        <v>1303</v>
      </c>
      <c r="Z22" s="666"/>
      <c r="AA22" s="666"/>
      <c r="AB22" s="666"/>
      <c r="AC22" s="667"/>
      <c r="AD22" s="223">
        <v>29315</v>
      </c>
      <c r="AE22" s="92">
        <f t="shared" si="0"/>
        <v>42210</v>
      </c>
      <c r="AF22" s="223">
        <v>28325</v>
      </c>
      <c r="AG22" s="92">
        <f t="shared" si="1"/>
        <v>40790</v>
      </c>
      <c r="AH22" s="213" t="s">
        <v>1568</v>
      </c>
      <c r="AI22" s="137">
        <f t="shared" si="3"/>
        <v>-3.3771106941838602E-2</v>
      </c>
      <c r="AJ22" s="54" t="s">
        <v>3967</v>
      </c>
      <c r="AK22" s="172">
        <f t="shared" si="2"/>
        <v>2.8508771929824483E-2</v>
      </c>
      <c r="AL22" s="87">
        <v>29315</v>
      </c>
      <c r="AM22" s="88">
        <v>41040</v>
      </c>
    </row>
    <row r="23" spans="1:39" s="3" customFormat="1" ht="25.5" customHeight="1" thickBot="1">
      <c r="A23" s="278"/>
      <c r="B23" s="267"/>
      <c r="C23" s="267"/>
      <c r="D23" s="267"/>
      <c r="E23" s="267"/>
      <c r="F23" s="267"/>
      <c r="G23" s="673"/>
      <c r="H23" s="673"/>
      <c r="I23" s="673"/>
      <c r="J23" s="673"/>
      <c r="K23" s="674"/>
      <c r="L23" s="239" t="s">
        <v>4714</v>
      </c>
      <c r="M23" s="240"/>
      <c r="N23" s="241"/>
      <c r="O23" s="406" t="s">
        <v>477</v>
      </c>
      <c r="P23" s="407"/>
      <c r="Q23" s="407"/>
      <c r="R23" s="408"/>
      <c r="S23" s="458" t="s">
        <v>1863</v>
      </c>
      <c r="T23" s="459"/>
      <c r="U23" s="460"/>
      <c r="V23" s="458" t="s">
        <v>449</v>
      </c>
      <c r="W23" s="459"/>
      <c r="X23" s="460"/>
      <c r="Y23" s="665" t="s">
        <v>1303</v>
      </c>
      <c r="Z23" s="666"/>
      <c r="AA23" s="666"/>
      <c r="AB23" s="666"/>
      <c r="AC23" s="667"/>
      <c r="AD23" s="223">
        <v>29182</v>
      </c>
      <c r="AE23" s="92">
        <f t="shared" si="0"/>
        <v>42020</v>
      </c>
      <c r="AF23" s="223">
        <v>0</v>
      </c>
      <c r="AG23" s="92">
        <f t="shared" si="1"/>
        <v>0</v>
      </c>
      <c r="AH23" s="189"/>
      <c r="AI23" s="54"/>
      <c r="AJ23" s="54" t="s">
        <v>3967</v>
      </c>
      <c r="AK23" s="172">
        <f t="shared" si="2"/>
        <v>2.8641370869032956E-2</v>
      </c>
      <c r="AL23" s="87">
        <v>29182</v>
      </c>
      <c r="AM23" s="88">
        <v>40850</v>
      </c>
    </row>
    <row r="24" spans="1:39" s="3" customFormat="1" ht="25.5" customHeight="1" thickBot="1">
      <c r="A24" s="278"/>
      <c r="B24" s="267"/>
      <c r="C24" s="267"/>
      <c r="D24" s="267"/>
      <c r="E24" s="267"/>
      <c r="F24" s="267"/>
      <c r="G24" s="673"/>
      <c r="H24" s="673"/>
      <c r="I24" s="673"/>
      <c r="J24" s="673"/>
      <c r="K24" s="674"/>
      <c r="L24" s="239" t="s">
        <v>4715</v>
      </c>
      <c r="M24" s="240"/>
      <c r="N24" s="241"/>
      <c r="O24" s="406" t="s">
        <v>477</v>
      </c>
      <c r="P24" s="407"/>
      <c r="Q24" s="407"/>
      <c r="R24" s="408"/>
      <c r="S24" s="458" t="s">
        <v>15</v>
      </c>
      <c r="T24" s="459"/>
      <c r="U24" s="460"/>
      <c r="V24" s="458" t="s">
        <v>449</v>
      </c>
      <c r="W24" s="459"/>
      <c r="X24" s="460"/>
      <c r="Y24" s="665" t="s">
        <v>1303</v>
      </c>
      <c r="Z24" s="666"/>
      <c r="AA24" s="666"/>
      <c r="AB24" s="666"/>
      <c r="AC24" s="667"/>
      <c r="AD24" s="223">
        <v>28733</v>
      </c>
      <c r="AE24" s="92">
        <f t="shared" si="0"/>
        <v>41380</v>
      </c>
      <c r="AF24" s="223">
        <v>0</v>
      </c>
      <c r="AG24" s="92">
        <f t="shared" si="1"/>
        <v>0</v>
      </c>
      <c r="AH24" s="189"/>
      <c r="AI24" s="54"/>
      <c r="AJ24" s="54" t="s">
        <v>3967</v>
      </c>
      <c r="AK24" s="172">
        <f t="shared" si="2"/>
        <v>2.8585632612478262E-2</v>
      </c>
      <c r="AL24" s="87">
        <v>28733</v>
      </c>
      <c r="AM24" s="88">
        <v>40230</v>
      </c>
    </row>
    <row r="25" spans="1:39" s="3" customFormat="1" ht="25.5" customHeight="1" thickBot="1">
      <c r="A25" s="278"/>
      <c r="B25" s="267"/>
      <c r="C25" s="267"/>
      <c r="D25" s="267"/>
      <c r="E25" s="267"/>
      <c r="F25" s="267"/>
      <c r="G25" s="673"/>
      <c r="H25" s="673"/>
      <c r="I25" s="673"/>
      <c r="J25" s="673"/>
      <c r="K25" s="674"/>
      <c r="L25" s="239" t="s">
        <v>4716</v>
      </c>
      <c r="M25" s="240"/>
      <c r="N25" s="241"/>
      <c r="O25" s="406" t="s">
        <v>477</v>
      </c>
      <c r="P25" s="407"/>
      <c r="Q25" s="407"/>
      <c r="R25" s="408"/>
      <c r="S25" s="458" t="s">
        <v>11</v>
      </c>
      <c r="T25" s="459"/>
      <c r="U25" s="460"/>
      <c r="V25" s="458" t="s">
        <v>449</v>
      </c>
      <c r="W25" s="459"/>
      <c r="X25" s="460"/>
      <c r="Y25" s="665" t="s">
        <v>1303</v>
      </c>
      <c r="Z25" s="666"/>
      <c r="AA25" s="666"/>
      <c r="AB25" s="666"/>
      <c r="AC25" s="667"/>
      <c r="AD25" s="223">
        <v>28055</v>
      </c>
      <c r="AE25" s="92">
        <f t="shared" si="0"/>
        <v>40400</v>
      </c>
      <c r="AF25" s="223">
        <v>0</v>
      </c>
      <c r="AG25" s="92">
        <f t="shared" si="1"/>
        <v>0</v>
      </c>
      <c r="AH25" s="189"/>
      <c r="AI25" s="54"/>
      <c r="AJ25" s="54" t="s">
        <v>3967</v>
      </c>
      <c r="AK25" s="172">
        <f t="shared" si="2"/>
        <v>2.8513238289205711E-2</v>
      </c>
      <c r="AL25" s="87">
        <v>28055</v>
      </c>
      <c r="AM25" s="88">
        <v>39280</v>
      </c>
    </row>
    <row r="26" spans="1:39" s="3" customFormat="1" ht="25.5" customHeight="1" thickBot="1">
      <c r="A26" s="278"/>
      <c r="B26" s="267"/>
      <c r="C26" s="267"/>
      <c r="D26" s="267"/>
      <c r="E26" s="267"/>
      <c r="F26" s="267"/>
      <c r="G26" s="673"/>
      <c r="H26" s="673"/>
      <c r="I26" s="673"/>
      <c r="J26" s="673"/>
      <c r="K26" s="674"/>
      <c r="L26" s="239" t="s">
        <v>4717</v>
      </c>
      <c r="M26" s="240"/>
      <c r="N26" s="241"/>
      <c r="O26" s="406" t="s">
        <v>649</v>
      </c>
      <c r="P26" s="407"/>
      <c r="Q26" s="407"/>
      <c r="R26" s="408"/>
      <c r="S26" s="458" t="s">
        <v>1396</v>
      </c>
      <c r="T26" s="459"/>
      <c r="U26" s="460"/>
      <c r="V26" s="458" t="s">
        <v>12</v>
      </c>
      <c r="W26" s="459"/>
      <c r="X26" s="460"/>
      <c r="Y26" s="665" t="s">
        <v>1302</v>
      </c>
      <c r="Z26" s="666"/>
      <c r="AA26" s="666"/>
      <c r="AB26" s="666"/>
      <c r="AC26" s="667"/>
      <c r="AD26" s="223">
        <v>26877</v>
      </c>
      <c r="AE26" s="92">
        <f t="shared" si="0"/>
        <v>38700</v>
      </c>
      <c r="AF26" s="223">
        <v>0</v>
      </c>
      <c r="AG26" s="92">
        <f t="shared" si="1"/>
        <v>0</v>
      </c>
      <c r="AH26" s="189"/>
      <c r="AI26" s="54"/>
      <c r="AJ26" s="54" t="s">
        <v>3967</v>
      </c>
      <c r="AK26" s="172">
        <f t="shared" si="2"/>
        <v>2.8434759500398643E-2</v>
      </c>
      <c r="AL26" s="87">
        <v>26877</v>
      </c>
      <c r="AM26" s="88">
        <v>37630</v>
      </c>
    </row>
    <row r="27" spans="1:39" s="3" customFormat="1" ht="25.5" customHeight="1" thickBot="1">
      <c r="A27" s="278"/>
      <c r="B27" s="267"/>
      <c r="C27" s="267"/>
      <c r="D27" s="267"/>
      <c r="E27" s="267"/>
      <c r="F27" s="267"/>
      <c r="G27" s="673"/>
      <c r="H27" s="673"/>
      <c r="I27" s="673"/>
      <c r="J27" s="673"/>
      <c r="K27" s="674"/>
      <c r="L27" s="239" t="s">
        <v>4718</v>
      </c>
      <c r="M27" s="240"/>
      <c r="N27" s="241"/>
      <c r="O27" s="406" t="s">
        <v>649</v>
      </c>
      <c r="P27" s="407"/>
      <c r="Q27" s="407"/>
      <c r="R27" s="408"/>
      <c r="S27" s="458" t="s">
        <v>11</v>
      </c>
      <c r="T27" s="459"/>
      <c r="U27" s="460"/>
      <c r="V27" s="458" t="s">
        <v>12</v>
      </c>
      <c r="W27" s="459"/>
      <c r="X27" s="460"/>
      <c r="Y27" s="665" t="s">
        <v>1302</v>
      </c>
      <c r="Z27" s="666"/>
      <c r="AA27" s="666"/>
      <c r="AB27" s="666"/>
      <c r="AC27" s="667"/>
      <c r="AD27" s="223">
        <v>25617</v>
      </c>
      <c r="AE27" s="92">
        <f t="shared" si="0"/>
        <v>36890</v>
      </c>
      <c r="AF27" s="223">
        <v>0</v>
      </c>
      <c r="AG27" s="92">
        <f t="shared" si="1"/>
        <v>0</v>
      </c>
      <c r="AH27" s="189"/>
      <c r="AI27" s="54"/>
      <c r="AJ27" s="54" t="s">
        <v>3967</v>
      </c>
      <c r="AK27" s="172">
        <f t="shared" si="2"/>
        <v>2.8722810931399945E-2</v>
      </c>
      <c r="AL27" s="87">
        <v>25617</v>
      </c>
      <c r="AM27" s="88">
        <v>35860</v>
      </c>
    </row>
    <row r="28" spans="1:39" s="3" customFormat="1" ht="25.5" customHeight="1" thickBot="1">
      <c r="A28" s="278"/>
      <c r="B28" s="267"/>
      <c r="C28" s="267"/>
      <c r="D28" s="267"/>
      <c r="E28" s="267"/>
      <c r="F28" s="267"/>
      <c r="G28" s="673"/>
      <c r="H28" s="673"/>
      <c r="I28" s="673"/>
      <c r="J28" s="673"/>
      <c r="K28" s="674"/>
      <c r="L28" s="239" t="s">
        <v>4719</v>
      </c>
      <c r="M28" s="240"/>
      <c r="N28" s="241"/>
      <c r="O28" s="406" t="s">
        <v>649</v>
      </c>
      <c r="P28" s="407"/>
      <c r="Q28" s="407"/>
      <c r="R28" s="408"/>
      <c r="S28" s="458" t="s">
        <v>15</v>
      </c>
      <c r="T28" s="459"/>
      <c r="U28" s="460"/>
      <c r="V28" s="458" t="s">
        <v>12</v>
      </c>
      <c r="W28" s="459"/>
      <c r="X28" s="460"/>
      <c r="Y28" s="665" t="s">
        <v>1302</v>
      </c>
      <c r="Z28" s="666"/>
      <c r="AA28" s="666"/>
      <c r="AB28" s="666"/>
      <c r="AC28" s="667"/>
      <c r="AD28" s="223">
        <v>26005</v>
      </c>
      <c r="AE28" s="92">
        <f t="shared" si="0"/>
        <v>37450</v>
      </c>
      <c r="AF28" s="223">
        <v>0</v>
      </c>
      <c r="AG28" s="92">
        <f t="shared" si="1"/>
        <v>0</v>
      </c>
      <c r="AH28" s="189"/>
      <c r="AI28" s="54"/>
      <c r="AJ28" s="54" t="s">
        <v>3967</v>
      </c>
      <c r="AK28" s="172">
        <f t="shared" si="2"/>
        <v>2.8563581433671992E-2</v>
      </c>
      <c r="AL28" s="87">
        <v>26005</v>
      </c>
      <c r="AM28" s="88">
        <v>36410</v>
      </c>
    </row>
    <row r="29" spans="1:39" s="3" customFormat="1" ht="25.5" customHeight="1" thickBot="1">
      <c r="A29" s="278"/>
      <c r="B29" s="267"/>
      <c r="C29" s="267"/>
      <c r="D29" s="267"/>
      <c r="E29" s="267"/>
      <c r="F29" s="267"/>
      <c r="G29" s="673"/>
      <c r="H29" s="673"/>
      <c r="I29" s="673"/>
      <c r="J29" s="673"/>
      <c r="K29" s="674"/>
      <c r="L29" s="239" t="s">
        <v>4720</v>
      </c>
      <c r="M29" s="240"/>
      <c r="N29" s="241"/>
      <c r="O29" s="406" t="s">
        <v>649</v>
      </c>
      <c r="P29" s="407"/>
      <c r="Q29" s="407"/>
      <c r="R29" s="408"/>
      <c r="S29" s="458" t="s">
        <v>1863</v>
      </c>
      <c r="T29" s="459"/>
      <c r="U29" s="460"/>
      <c r="V29" s="458" t="s">
        <v>12</v>
      </c>
      <c r="W29" s="459"/>
      <c r="X29" s="460"/>
      <c r="Y29" s="665" t="s">
        <v>1302</v>
      </c>
      <c r="Z29" s="666"/>
      <c r="AA29" s="666"/>
      <c r="AB29" s="666"/>
      <c r="AC29" s="667"/>
      <c r="AD29" s="223">
        <v>26750</v>
      </c>
      <c r="AE29" s="92">
        <f t="shared" si="0"/>
        <v>38520</v>
      </c>
      <c r="AF29" s="223">
        <v>0</v>
      </c>
      <c r="AG29" s="92">
        <f t="shared" si="1"/>
        <v>0</v>
      </c>
      <c r="AH29" s="189"/>
      <c r="AI29" s="54"/>
      <c r="AJ29" s="54" t="s">
        <v>3967</v>
      </c>
      <c r="AK29" s="172">
        <f t="shared" si="2"/>
        <v>2.857142857142847E-2</v>
      </c>
      <c r="AL29" s="87">
        <v>26750</v>
      </c>
      <c r="AM29" s="88">
        <v>37450</v>
      </c>
    </row>
    <row r="30" spans="1:39" s="3" customFormat="1" ht="25.5" customHeight="1" thickBot="1">
      <c r="A30" s="278"/>
      <c r="B30" s="267"/>
      <c r="C30" s="267"/>
      <c r="D30" s="267"/>
      <c r="E30" s="267"/>
      <c r="F30" s="267"/>
      <c r="G30" s="673"/>
      <c r="H30" s="673"/>
      <c r="I30" s="673"/>
      <c r="J30" s="673"/>
      <c r="K30" s="674"/>
      <c r="L30" s="239" t="s">
        <v>4721</v>
      </c>
      <c r="M30" s="240"/>
      <c r="N30" s="241"/>
      <c r="O30" s="406" t="s">
        <v>4491</v>
      </c>
      <c r="P30" s="407"/>
      <c r="Q30" s="407"/>
      <c r="R30" s="408"/>
      <c r="S30" s="458" t="s">
        <v>1396</v>
      </c>
      <c r="T30" s="459"/>
      <c r="U30" s="460"/>
      <c r="V30" s="458" t="s">
        <v>12</v>
      </c>
      <c r="W30" s="459"/>
      <c r="X30" s="460"/>
      <c r="Y30" s="665" t="s">
        <v>1301</v>
      </c>
      <c r="Z30" s="666"/>
      <c r="AA30" s="666"/>
      <c r="AB30" s="666"/>
      <c r="AC30" s="667"/>
      <c r="AD30" s="223">
        <v>27775</v>
      </c>
      <c r="AE30" s="92">
        <f t="shared" si="0"/>
        <v>40000</v>
      </c>
      <c r="AF30" s="223">
        <v>0</v>
      </c>
      <c r="AG30" s="92">
        <f t="shared" si="1"/>
        <v>0</v>
      </c>
      <c r="AH30" s="189"/>
      <c r="AI30" s="54"/>
      <c r="AJ30" s="54" t="s">
        <v>3967</v>
      </c>
      <c r="AK30" s="172">
        <f t="shared" si="2"/>
        <v>2.8542041655952755E-2</v>
      </c>
      <c r="AL30" s="87">
        <v>27775</v>
      </c>
      <c r="AM30" s="88">
        <v>38890</v>
      </c>
    </row>
    <row r="31" spans="1:39" s="3" customFormat="1" ht="25.5" customHeight="1" thickBot="1">
      <c r="A31" s="278"/>
      <c r="B31" s="267"/>
      <c r="C31" s="267"/>
      <c r="D31" s="267"/>
      <c r="E31" s="267"/>
      <c r="F31" s="267"/>
      <c r="G31" s="673"/>
      <c r="H31" s="673"/>
      <c r="I31" s="673"/>
      <c r="J31" s="673"/>
      <c r="K31" s="674"/>
      <c r="L31" s="239" t="s">
        <v>4722</v>
      </c>
      <c r="M31" s="240"/>
      <c r="N31" s="241"/>
      <c r="O31" s="406" t="s">
        <v>4491</v>
      </c>
      <c r="P31" s="407"/>
      <c r="Q31" s="407"/>
      <c r="R31" s="408"/>
      <c r="S31" s="458" t="s">
        <v>11</v>
      </c>
      <c r="T31" s="459"/>
      <c r="U31" s="460"/>
      <c r="V31" s="458" t="s">
        <v>12</v>
      </c>
      <c r="W31" s="459"/>
      <c r="X31" s="460"/>
      <c r="Y31" s="665" t="s">
        <v>1301</v>
      </c>
      <c r="Z31" s="666"/>
      <c r="AA31" s="666"/>
      <c r="AB31" s="666"/>
      <c r="AC31" s="667"/>
      <c r="AD31" s="223">
        <v>26515</v>
      </c>
      <c r="AE31" s="92">
        <f t="shared" si="0"/>
        <v>38180</v>
      </c>
      <c r="AF31" s="223">
        <v>0</v>
      </c>
      <c r="AG31" s="92">
        <f t="shared" si="1"/>
        <v>0</v>
      </c>
      <c r="AH31" s="189"/>
      <c r="AI31" s="54"/>
      <c r="AJ31" s="54" t="s">
        <v>3967</v>
      </c>
      <c r="AK31" s="172">
        <f t="shared" si="2"/>
        <v>2.8556034482758674E-2</v>
      </c>
      <c r="AL31" s="87">
        <v>26515</v>
      </c>
      <c r="AM31" s="88">
        <v>37120</v>
      </c>
    </row>
    <row r="32" spans="1:39" s="3" customFormat="1" ht="25.5" customHeight="1" thickBot="1">
      <c r="A32" s="278"/>
      <c r="B32" s="267"/>
      <c r="C32" s="267"/>
      <c r="D32" s="267"/>
      <c r="E32" s="267"/>
      <c r="F32" s="267"/>
      <c r="G32" s="673"/>
      <c r="H32" s="673"/>
      <c r="I32" s="673"/>
      <c r="J32" s="673"/>
      <c r="K32" s="674"/>
      <c r="L32" s="239" t="s">
        <v>4723</v>
      </c>
      <c r="M32" s="240"/>
      <c r="N32" s="241"/>
      <c r="O32" s="406" t="s">
        <v>4491</v>
      </c>
      <c r="P32" s="407"/>
      <c r="Q32" s="407"/>
      <c r="R32" s="408"/>
      <c r="S32" s="458" t="s">
        <v>15</v>
      </c>
      <c r="T32" s="459"/>
      <c r="U32" s="460"/>
      <c r="V32" s="458" t="s">
        <v>12</v>
      </c>
      <c r="W32" s="459"/>
      <c r="X32" s="460"/>
      <c r="Y32" s="665" t="s">
        <v>1301</v>
      </c>
      <c r="Z32" s="666"/>
      <c r="AA32" s="666"/>
      <c r="AB32" s="666"/>
      <c r="AC32" s="667"/>
      <c r="AD32" s="223">
        <v>26903</v>
      </c>
      <c r="AE32" s="92">
        <f t="shared" si="0"/>
        <v>38740</v>
      </c>
      <c r="AF32" s="223">
        <v>0</v>
      </c>
      <c r="AG32" s="92">
        <f t="shared" si="1"/>
        <v>0</v>
      </c>
      <c r="AH32" s="189"/>
      <c r="AI32" s="54"/>
      <c r="AJ32" s="54" t="s">
        <v>3967</v>
      </c>
      <c r="AK32" s="172">
        <f t="shared" si="2"/>
        <v>2.8677642060541686E-2</v>
      </c>
      <c r="AL32" s="87">
        <v>26903</v>
      </c>
      <c r="AM32" s="88">
        <v>37660</v>
      </c>
    </row>
    <row r="33" spans="1:39" s="3" customFormat="1" ht="25.5" customHeight="1" thickBot="1">
      <c r="A33" s="278"/>
      <c r="B33" s="267"/>
      <c r="C33" s="267"/>
      <c r="D33" s="267"/>
      <c r="E33" s="267"/>
      <c r="F33" s="267"/>
      <c r="G33" s="673"/>
      <c r="H33" s="673"/>
      <c r="I33" s="673"/>
      <c r="J33" s="673"/>
      <c r="K33" s="674"/>
      <c r="L33" s="239" t="s">
        <v>4724</v>
      </c>
      <c r="M33" s="240"/>
      <c r="N33" s="241"/>
      <c r="O33" s="406" t="s">
        <v>4491</v>
      </c>
      <c r="P33" s="407"/>
      <c r="Q33" s="407"/>
      <c r="R33" s="408"/>
      <c r="S33" s="458" t="s">
        <v>1863</v>
      </c>
      <c r="T33" s="459"/>
      <c r="U33" s="460"/>
      <c r="V33" s="458" t="s">
        <v>12</v>
      </c>
      <c r="W33" s="459"/>
      <c r="X33" s="460"/>
      <c r="Y33" s="665" t="s">
        <v>1301</v>
      </c>
      <c r="Z33" s="666"/>
      <c r="AA33" s="666"/>
      <c r="AB33" s="666"/>
      <c r="AC33" s="667"/>
      <c r="AD33" s="223">
        <v>27644</v>
      </c>
      <c r="AE33" s="92">
        <f t="shared" si="0"/>
        <v>39810</v>
      </c>
      <c r="AF33" s="223">
        <v>0</v>
      </c>
      <c r="AG33" s="92">
        <f t="shared" si="1"/>
        <v>0</v>
      </c>
      <c r="AH33" s="189"/>
      <c r="AI33" s="54"/>
      <c r="AJ33" s="54" t="s">
        <v>3967</v>
      </c>
      <c r="AK33" s="172">
        <f t="shared" si="2"/>
        <v>2.8682170542635665E-2</v>
      </c>
      <c r="AL33" s="87">
        <v>27644</v>
      </c>
      <c r="AM33" s="88">
        <v>38700</v>
      </c>
    </row>
    <row r="34" spans="1:39" s="3" customFormat="1" ht="25.5" customHeight="1" thickBot="1">
      <c r="A34" s="278"/>
      <c r="B34" s="267"/>
      <c r="C34" s="267"/>
      <c r="D34" s="267"/>
      <c r="E34" s="267"/>
      <c r="F34" s="267"/>
      <c r="G34" s="673"/>
      <c r="H34" s="673"/>
      <c r="I34" s="673"/>
      <c r="J34" s="673"/>
      <c r="K34" s="674"/>
      <c r="L34" s="239" t="s">
        <v>4725</v>
      </c>
      <c r="M34" s="240"/>
      <c r="N34" s="241"/>
      <c r="O34" s="406" t="s">
        <v>4734</v>
      </c>
      <c r="P34" s="407"/>
      <c r="Q34" s="407"/>
      <c r="R34" s="408"/>
      <c r="S34" s="458" t="s">
        <v>1396</v>
      </c>
      <c r="T34" s="459"/>
      <c r="U34" s="460"/>
      <c r="V34" s="458" t="s">
        <v>12</v>
      </c>
      <c r="W34" s="459"/>
      <c r="X34" s="460"/>
      <c r="Y34" s="665" t="s">
        <v>1722</v>
      </c>
      <c r="Z34" s="666"/>
      <c r="AA34" s="666"/>
      <c r="AB34" s="666"/>
      <c r="AC34" s="667"/>
      <c r="AD34" s="223">
        <v>28667</v>
      </c>
      <c r="AE34" s="92">
        <f t="shared" si="0"/>
        <v>41280</v>
      </c>
      <c r="AF34" s="223">
        <v>0</v>
      </c>
      <c r="AG34" s="92">
        <f t="shared" si="1"/>
        <v>0</v>
      </c>
      <c r="AH34" s="189"/>
      <c r="AI34" s="54"/>
      <c r="AJ34" s="54" t="s">
        <v>3967</v>
      </c>
      <c r="AK34" s="172">
        <f t="shared" si="2"/>
        <v>2.8656865188138481E-2</v>
      </c>
      <c r="AL34" s="87">
        <v>28667</v>
      </c>
      <c r="AM34" s="88">
        <v>40130</v>
      </c>
    </row>
    <row r="35" spans="1:39" s="3" customFormat="1" ht="25.5" customHeight="1" thickBot="1">
      <c r="A35" s="278"/>
      <c r="B35" s="267"/>
      <c r="C35" s="267"/>
      <c r="D35" s="267"/>
      <c r="E35" s="267"/>
      <c r="F35" s="267"/>
      <c r="G35" s="673"/>
      <c r="H35" s="673"/>
      <c r="I35" s="673"/>
      <c r="J35" s="673"/>
      <c r="K35" s="674"/>
      <c r="L35" s="239" t="s">
        <v>4726</v>
      </c>
      <c r="M35" s="240"/>
      <c r="N35" s="241"/>
      <c r="O35" s="406" t="s">
        <v>4734</v>
      </c>
      <c r="P35" s="407"/>
      <c r="Q35" s="407"/>
      <c r="R35" s="408"/>
      <c r="S35" s="458" t="s">
        <v>11</v>
      </c>
      <c r="T35" s="459"/>
      <c r="U35" s="460"/>
      <c r="V35" s="458" t="s">
        <v>12</v>
      </c>
      <c r="W35" s="459"/>
      <c r="X35" s="460"/>
      <c r="Y35" s="665" t="s">
        <v>1722</v>
      </c>
      <c r="Z35" s="666"/>
      <c r="AA35" s="666"/>
      <c r="AB35" s="666"/>
      <c r="AC35" s="667"/>
      <c r="AD35" s="223">
        <v>27407</v>
      </c>
      <c r="AE35" s="92">
        <f t="shared" si="0"/>
        <v>39470</v>
      </c>
      <c r="AF35" s="223">
        <v>0</v>
      </c>
      <c r="AG35" s="92">
        <f t="shared" si="1"/>
        <v>0</v>
      </c>
      <c r="AH35" s="189"/>
      <c r="AI35" s="54"/>
      <c r="AJ35" s="54" t="s">
        <v>3967</v>
      </c>
      <c r="AK35" s="172">
        <f t="shared" si="2"/>
        <v>2.8668230388324112E-2</v>
      </c>
      <c r="AL35" s="87">
        <v>27407</v>
      </c>
      <c r="AM35" s="88">
        <v>38370</v>
      </c>
    </row>
    <row r="36" spans="1:39" s="3" customFormat="1" ht="25.5" customHeight="1" thickBot="1">
      <c r="A36" s="278"/>
      <c r="B36" s="267"/>
      <c r="C36" s="267"/>
      <c r="D36" s="267"/>
      <c r="E36" s="267"/>
      <c r="F36" s="267"/>
      <c r="G36" s="673"/>
      <c r="H36" s="673"/>
      <c r="I36" s="673"/>
      <c r="J36" s="673"/>
      <c r="K36" s="674"/>
      <c r="L36" s="239" t="s">
        <v>4727</v>
      </c>
      <c r="M36" s="240"/>
      <c r="N36" s="241"/>
      <c r="O36" s="406" t="s">
        <v>4734</v>
      </c>
      <c r="P36" s="407"/>
      <c r="Q36" s="407"/>
      <c r="R36" s="408"/>
      <c r="S36" s="458" t="s">
        <v>15</v>
      </c>
      <c r="T36" s="459"/>
      <c r="U36" s="460"/>
      <c r="V36" s="458" t="s">
        <v>12</v>
      </c>
      <c r="W36" s="459"/>
      <c r="X36" s="460"/>
      <c r="Y36" s="665" t="s">
        <v>1722</v>
      </c>
      <c r="Z36" s="666"/>
      <c r="AA36" s="666"/>
      <c r="AB36" s="666"/>
      <c r="AC36" s="667"/>
      <c r="AD36" s="223">
        <v>27795</v>
      </c>
      <c r="AE36" s="92">
        <f t="shared" si="0"/>
        <v>40020</v>
      </c>
      <c r="AF36" s="223">
        <v>0</v>
      </c>
      <c r="AG36" s="92">
        <f t="shared" si="1"/>
        <v>0</v>
      </c>
      <c r="AH36" s="189"/>
      <c r="AI36" s="54"/>
      <c r="AJ36" s="54" t="s">
        <v>3967</v>
      </c>
      <c r="AK36" s="172">
        <f t="shared" si="2"/>
        <v>2.8527370855821133E-2</v>
      </c>
      <c r="AL36" s="87">
        <v>27795</v>
      </c>
      <c r="AM36" s="88">
        <v>38910</v>
      </c>
    </row>
    <row r="37" spans="1:39" s="3" customFormat="1" ht="25.5" customHeight="1" thickBot="1">
      <c r="A37" s="278"/>
      <c r="B37" s="267"/>
      <c r="C37" s="267"/>
      <c r="D37" s="267"/>
      <c r="E37" s="267"/>
      <c r="F37" s="267"/>
      <c r="G37" s="673"/>
      <c r="H37" s="673"/>
      <c r="I37" s="673"/>
      <c r="J37" s="673"/>
      <c r="K37" s="674"/>
      <c r="L37" s="239" t="s">
        <v>4728</v>
      </c>
      <c r="M37" s="240"/>
      <c r="N37" s="241"/>
      <c r="O37" s="406" t="s">
        <v>4734</v>
      </c>
      <c r="P37" s="407"/>
      <c r="Q37" s="407"/>
      <c r="R37" s="408"/>
      <c r="S37" s="458" t="s">
        <v>1863</v>
      </c>
      <c r="T37" s="459"/>
      <c r="U37" s="460"/>
      <c r="V37" s="458" t="s">
        <v>12</v>
      </c>
      <c r="W37" s="459"/>
      <c r="X37" s="460"/>
      <c r="Y37" s="665" t="s">
        <v>1722</v>
      </c>
      <c r="Z37" s="666"/>
      <c r="AA37" s="666"/>
      <c r="AB37" s="666"/>
      <c r="AC37" s="667"/>
      <c r="AD37" s="223">
        <v>28535</v>
      </c>
      <c r="AE37" s="92">
        <f t="shared" si="0"/>
        <v>41090</v>
      </c>
      <c r="AF37" s="223">
        <v>0</v>
      </c>
      <c r="AG37" s="92">
        <f t="shared" si="1"/>
        <v>0</v>
      </c>
      <c r="AH37" s="189"/>
      <c r="AI37" s="54"/>
      <c r="AJ37" s="54" t="s">
        <v>3967</v>
      </c>
      <c r="AK37" s="172">
        <f t="shared" si="2"/>
        <v>2.8535669586983836E-2</v>
      </c>
      <c r="AL37" s="87">
        <v>28535</v>
      </c>
      <c r="AM37" s="88">
        <v>39950</v>
      </c>
    </row>
    <row r="38" spans="1:39" s="3" customFormat="1" ht="25.5" customHeight="1" thickBot="1">
      <c r="A38" s="278"/>
      <c r="B38" s="267"/>
      <c r="C38" s="267"/>
      <c r="D38" s="267"/>
      <c r="E38" s="267"/>
      <c r="F38" s="267"/>
      <c r="G38" s="673"/>
      <c r="H38" s="673"/>
      <c r="I38" s="673"/>
      <c r="J38" s="673"/>
      <c r="K38" s="674"/>
      <c r="L38" s="239" t="s">
        <v>4729</v>
      </c>
      <c r="M38" s="240"/>
      <c r="N38" s="241"/>
      <c r="O38" s="406" t="s">
        <v>4735</v>
      </c>
      <c r="P38" s="407"/>
      <c r="Q38" s="407"/>
      <c r="R38" s="408"/>
      <c r="S38" s="458" t="s">
        <v>1396</v>
      </c>
      <c r="T38" s="459"/>
      <c r="U38" s="460"/>
      <c r="V38" s="458" t="s">
        <v>12</v>
      </c>
      <c r="W38" s="459"/>
      <c r="X38" s="460"/>
      <c r="Y38" s="665" t="s">
        <v>1723</v>
      </c>
      <c r="Z38" s="666"/>
      <c r="AA38" s="666"/>
      <c r="AB38" s="666"/>
      <c r="AC38" s="667"/>
      <c r="AD38" s="223">
        <v>29555</v>
      </c>
      <c r="AE38" s="92">
        <f t="shared" si="0"/>
        <v>42560</v>
      </c>
      <c r="AF38" s="223">
        <v>0</v>
      </c>
      <c r="AG38" s="92">
        <f t="shared" si="1"/>
        <v>0</v>
      </c>
      <c r="AH38" s="189"/>
      <c r="AI38" s="54"/>
      <c r="AJ38" s="54" t="s">
        <v>3967</v>
      </c>
      <c r="AK38" s="172">
        <f t="shared" si="2"/>
        <v>2.8516191396809942E-2</v>
      </c>
      <c r="AL38" s="87">
        <v>29555</v>
      </c>
      <c r="AM38" s="88">
        <v>41380</v>
      </c>
    </row>
    <row r="39" spans="1:39" s="3" customFormat="1" ht="25.5" customHeight="1" thickBot="1">
      <c r="A39" s="278"/>
      <c r="B39" s="267"/>
      <c r="C39" s="267"/>
      <c r="D39" s="267"/>
      <c r="E39" s="267"/>
      <c r="F39" s="267"/>
      <c r="G39" s="673"/>
      <c r="H39" s="673"/>
      <c r="I39" s="673"/>
      <c r="J39" s="673"/>
      <c r="K39" s="674"/>
      <c r="L39" s="239" t="s">
        <v>4730</v>
      </c>
      <c r="M39" s="240"/>
      <c r="N39" s="241"/>
      <c r="O39" s="406" t="s">
        <v>4735</v>
      </c>
      <c r="P39" s="407"/>
      <c r="Q39" s="407"/>
      <c r="R39" s="408"/>
      <c r="S39" s="458" t="s">
        <v>11</v>
      </c>
      <c r="T39" s="459"/>
      <c r="U39" s="460"/>
      <c r="V39" s="458" t="s">
        <v>12</v>
      </c>
      <c r="W39" s="459"/>
      <c r="X39" s="460"/>
      <c r="Y39" s="665" t="s">
        <v>1723</v>
      </c>
      <c r="Z39" s="666"/>
      <c r="AA39" s="666"/>
      <c r="AB39" s="666"/>
      <c r="AC39" s="667"/>
      <c r="AD39" s="223">
        <v>28295</v>
      </c>
      <c r="AE39" s="92">
        <f t="shared" si="0"/>
        <v>40740</v>
      </c>
      <c r="AF39" s="223">
        <v>27349</v>
      </c>
      <c r="AG39" s="92">
        <f t="shared" si="1"/>
        <v>39380</v>
      </c>
      <c r="AH39" s="213" t="s">
        <v>1568</v>
      </c>
      <c r="AI39" s="137">
        <f>AF39/AD39-1</f>
        <v>-3.3433468810743938E-2</v>
      </c>
      <c r="AJ39" s="54" t="s">
        <v>3967</v>
      </c>
      <c r="AK39" s="172">
        <f t="shared" si="2"/>
        <v>2.852814945720783E-2</v>
      </c>
      <c r="AL39" s="87">
        <v>28295</v>
      </c>
      <c r="AM39" s="88">
        <v>39610</v>
      </c>
    </row>
    <row r="40" spans="1:39" s="3" customFormat="1" ht="25.5" customHeight="1" thickBot="1">
      <c r="A40" s="278"/>
      <c r="B40" s="267"/>
      <c r="C40" s="267"/>
      <c r="D40" s="267"/>
      <c r="E40" s="267"/>
      <c r="F40" s="267"/>
      <c r="G40" s="673"/>
      <c r="H40" s="673"/>
      <c r="I40" s="673"/>
      <c r="J40" s="673"/>
      <c r="K40" s="674"/>
      <c r="L40" s="239" t="s">
        <v>4731</v>
      </c>
      <c r="M40" s="240"/>
      <c r="N40" s="241"/>
      <c r="O40" s="406" t="s">
        <v>4735</v>
      </c>
      <c r="P40" s="407"/>
      <c r="Q40" s="407"/>
      <c r="R40" s="408"/>
      <c r="S40" s="458" t="s">
        <v>15</v>
      </c>
      <c r="T40" s="459"/>
      <c r="U40" s="460"/>
      <c r="V40" s="458" t="s">
        <v>12</v>
      </c>
      <c r="W40" s="459"/>
      <c r="X40" s="460"/>
      <c r="Y40" s="665" t="s">
        <v>1723</v>
      </c>
      <c r="Z40" s="666"/>
      <c r="AA40" s="666"/>
      <c r="AB40" s="666"/>
      <c r="AC40" s="667"/>
      <c r="AD40" s="223">
        <v>28682</v>
      </c>
      <c r="AE40" s="92">
        <f t="shared" si="0"/>
        <v>41300</v>
      </c>
      <c r="AF40" s="223">
        <v>0</v>
      </c>
      <c r="AG40" s="92">
        <f t="shared" si="1"/>
        <v>0</v>
      </c>
      <c r="AH40" s="189"/>
      <c r="AI40" s="54"/>
      <c r="AJ40" s="54" t="s">
        <v>3967</v>
      </c>
      <c r="AK40" s="172">
        <f t="shared" si="2"/>
        <v>2.8642590286425795E-2</v>
      </c>
      <c r="AL40" s="87">
        <v>28682</v>
      </c>
      <c r="AM40" s="88">
        <v>40150</v>
      </c>
    </row>
    <row r="41" spans="1:39" s="3" customFormat="1" ht="25.5" customHeight="1" thickBot="1">
      <c r="A41" s="392"/>
      <c r="B41" s="389"/>
      <c r="C41" s="389"/>
      <c r="D41" s="389"/>
      <c r="E41" s="389"/>
      <c r="F41" s="389"/>
      <c r="G41" s="675"/>
      <c r="H41" s="675"/>
      <c r="I41" s="675"/>
      <c r="J41" s="675"/>
      <c r="K41" s="676"/>
      <c r="L41" s="242" t="s">
        <v>4732</v>
      </c>
      <c r="M41" s="69"/>
      <c r="N41" s="243"/>
      <c r="O41" s="665" t="s">
        <v>4735</v>
      </c>
      <c r="P41" s="669"/>
      <c r="Q41" s="669"/>
      <c r="R41" s="670"/>
      <c r="S41" s="665" t="s">
        <v>1863</v>
      </c>
      <c r="T41" s="669"/>
      <c r="U41" s="670"/>
      <c r="V41" s="665" t="s">
        <v>12</v>
      </c>
      <c r="W41" s="669"/>
      <c r="X41" s="670"/>
      <c r="Y41" s="665" t="s">
        <v>1723</v>
      </c>
      <c r="Z41" s="666"/>
      <c r="AA41" s="666"/>
      <c r="AB41" s="666"/>
      <c r="AC41" s="667"/>
      <c r="AD41" s="223">
        <v>29427</v>
      </c>
      <c r="AE41" s="92">
        <f t="shared" si="0"/>
        <v>42370</v>
      </c>
      <c r="AF41" s="223">
        <v>0</v>
      </c>
      <c r="AG41" s="92">
        <f t="shared" si="1"/>
        <v>0</v>
      </c>
      <c r="AH41" s="189"/>
      <c r="AI41" s="54"/>
      <c r="AJ41" s="54" t="s">
        <v>3967</v>
      </c>
      <c r="AK41" s="172">
        <f t="shared" si="2"/>
        <v>2.839805825242725E-2</v>
      </c>
      <c r="AL41" s="87">
        <v>29427</v>
      </c>
      <c r="AM41" s="88">
        <v>41200</v>
      </c>
    </row>
    <row r="42" spans="1:39" s="3" customFormat="1" ht="18.75" customHeight="1" thickBot="1">
      <c r="A42" s="391"/>
      <c r="B42" s="267"/>
      <c r="C42" s="287" t="s">
        <v>4804</v>
      </c>
      <c r="D42" s="267"/>
      <c r="E42" s="267"/>
      <c r="F42" s="267"/>
      <c r="G42" s="379" t="s">
        <v>4841</v>
      </c>
      <c r="H42" s="285"/>
      <c r="I42" s="285"/>
      <c r="J42" s="285"/>
      <c r="K42" s="286"/>
      <c r="L42" s="61" t="s">
        <v>4736</v>
      </c>
      <c r="M42" s="62"/>
      <c r="N42" s="63"/>
      <c r="O42" s="677" t="s">
        <v>4805</v>
      </c>
      <c r="P42" s="678"/>
      <c r="Q42" s="678"/>
      <c r="R42" s="679"/>
      <c r="S42" s="680" t="s">
        <v>11</v>
      </c>
      <c r="T42" s="681"/>
      <c r="U42" s="682"/>
      <c r="V42" s="680" t="s">
        <v>12</v>
      </c>
      <c r="W42" s="681"/>
      <c r="X42" s="682"/>
      <c r="Y42" s="683" t="s">
        <v>4828</v>
      </c>
      <c r="Z42" s="525"/>
      <c r="AA42" s="525"/>
      <c r="AB42" s="525"/>
      <c r="AC42" s="526"/>
      <c r="AD42" s="223">
        <v>36108</v>
      </c>
      <c r="AE42" s="92">
        <f t="shared" si="0"/>
        <v>52000</v>
      </c>
      <c r="AF42" s="223">
        <v>0</v>
      </c>
      <c r="AG42" s="92">
        <f t="shared" si="1"/>
        <v>0</v>
      </c>
      <c r="AH42" s="189"/>
      <c r="AI42" s="54"/>
      <c r="AJ42" s="54" t="s">
        <v>3967</v>
      </c>
      <c r="AK42" s="172">
        <f t="shared" si="2"/>
        <v>2.8684470820969254E-2</v>
      </c>
      <c r="AL42" s="87">
        <v>36108</v>
      </c>
      <c r="AM42" s="88">
        <v>50550</v>
      </c>
    </row>
    <row r="43" spans="1:39" s="3" customFormat="1" ht="18.75" customHeight="1" thickBot="1">
      <c r="A43" s="278"/>
      <c r="B43" s="267"/>
      <c r="C43" s="267"/>
      <c r="D43" s="267"/>
      <c r="E43" s="267"/>
      <c r="F43" s="267"/>
      <c r="G43" s="285"/>
      <c r="H43" s="285"/>
      <c r="I43" s="285"/>
      <c r="J43" s="285"/>
      <c r="K43" s="286"/>
      <c r="L43" s="239" t="s">
        <v>4737</v>
      </c>
      <c r="M43" s="240"/>
      <c r="N43" s="241"/>
      <c r="O43" s="406" t="s">
        <v>262</v>
      </c>
      <c r="P43" s="407"/>
      <c r="Q43" s="407"/>
      <c r="R43" s="408"/>
      <c r="S43" s="458" t="s">
        <v>11</v>
      </c>
      <c r="T43" s="459"/>
      <c r="U43" s="460"/>
      <c r="V43" s="458" t="s">
        <v>12</v>
      </c>
      <c r="W43" s="459"/>
      <c r="X43" s="460"/>
      <c r="Y43" s="665" t="s">
        <v>4829</v>
      </c>
      <c r="Z43" s="666"/>
      <c r="AA43" s="666"/>
      <c r="AB43" s="666"/>
      <c r="AC43" s="667"/>
      <c r="AD43" s="223">
        <v>37001</v>
      </c>
      <c r="AE43" s="92">
        <f t="shared" si="0"/>
        <v>53280</v>
      </c>
      <c r="AF43" s="223">
        <v>0</v>
      </c>
      <c r="AG43" s="92">
        <f t="shared" si="1"/>
        <v>0</v>
      </c>
      <c r="AH43" s="189"/>
      <c r="AI43" s="54"/>
      <c r="AJ43" s="54" t="s">
        <v>3967</v>
      </c>
      <c r="AK43" s="172">
        <f t="shared" si="2"/>
        <v>2.857142857142847E-2</v>
      </c>
      <c r="AL43" s="87">
        <v>37001</v>
      </c>
      <c r="AM43" s="88">
        <v>51800</v>
      </c>
    </row>
    <row r="44" spans="1:39" s="3" customFormat="1" ht="18.75" customHeight="1" thickBot="1">
      <c r="A44" s="278"/>
      <c r="B44" s="267"/>
      <c r="C44" s="267"/>
      <c r="D44" s="267"/>
      <c r="E44" s="267"/>
      <c r="F44" s="267"/>
      <c r="G44" s="285"/>
      <c r="H44" s="285"/>
      <c r="I44" s="285"/>
      <c r="J44" s="285"/>
      <c r="K44" s="286"/>
      <c r="L44" s="239" t="s">
        <v>4738</v>
      </c>
      <c r="M44" s="240"/>
      <c r="N44" s="241"/>
      <c r="O44" s="406" t="s">
        <v>4806</v>
      </c>
      <c r="P44" s="407"/>
      <c r="Q44" s="407"/>
      <c r="R44" s="408"/>
      <c r="S44" s="458" t="s">
        <v>11</v>
      </c>
      <c r="T44" s="459"/>
      <c r="U44" s="460"/>
      <c r="V44" s="458" t="s">
        <v>12</v>
      </c>
      <c r="W44" s="459"/>
      <c r="X44" s="460"/>
      <c r="Y44" s="665" t="s">
        <v>4830</v>
      </c>
      <c r="Z44" s="666"/>
      <c r="AA44" s="666"/>
      <c r="AB44" s="666"/>
      <c r="AC44" s="667"/>
      <c r="AD44" s="223">
        <v>37888</v>
      </c>
      <c r="AE44" s="92">
        <f t="shared" si="0"/>
        <v>54560</v>
      </c>
      <c r="AF44" s="223">
        <v>0</v>
      </c>
      <c r="AG44" s="92">
        <f t="shared" si="1"/>
        <v>0</v>
      </c>
      <c r="AH44" s="189"/>
      <c r="AI44" s="54"/>
      <c r="AJ44" s="54" t="s">
        <v>3967</v>
      </c>
      <c r="AK44" s="172">
        <f t="shared" si="2"/>
        <v>2.8657616892910909E-2</v>
      </c>
      <c r="AL44" s="87">
        <v>37888</v>
      </c>
      <c r="AM44" s="88">
        <v>53040</v>
      </c>
    </row>
    <row r="45" spans="1:39" s="3" customFormat="1" ht="18.75" customHeight="1" thickBot="1">
      <c r="A45" s="278"/>
      <c r="B45" s="267"/>
      <c r="C45" s="267"/>
      <c r="D45" s="267"/>
      <c r="E45" s="267"/>
      <c r="F45" s="267"/>
      <c r="G45" s="285"/>
      <c r="H45" s="285"/>
      <c r="I45" s="285"/>
      <c r="J45" s="285"/>
      <c r="K45" s="286"/>
      <c r="L45" s="239" t="s">
        <v>4739</v>
      </c>
      <c r="M45" s="240"/>
      <c r="N45" s="241"/>
      <c r="O45" s="406" t="s">
        <v>4807</v>
      </c>
      <c r="P45" s="407"/>
      <c r="Q45" s="407"/>
      <c r="R45" s="408"/>
      <c r="S45" s="458" t="s">
        <v>11</v>
      </c>
      <c r="T45" s="459"/>
      <c r="U45" s="460"/>
      <c r="V45" s="458" t="s">
        <v>12</v>
      </c>
      <c r="W45" s="459"/>
      <c r="X45" s="460"/>
      <c r="Y45" s="665" t="s">
        <v>4831</v>
      </c>
      <c r="Z45" s="666"/>
      <c r="AA45" s="666"/>
      <c r="AB45" s="666"/>
      <c r="AC45" s="667"/>
      <c r="AD45" s="223">
        <v>38786</v>
      </c>
      <c r="AE45" s="92">
        <f t="shared" si="0"/>
        <v>55850</v>
      </c>
      <c r="AF45" s="223">
        <v>0</v>
      </c>
      <c r="AG45" s="92">
        <f t="shared" si="1"/>
        <v>0</v>
      </c>
      <c r="AH45" s="189"/>
      <c r="AI45" s="54"/>
      <c r="AJ45" s="54" t="s">
        <v>3967</v>
      </c>
      <c r="AK45" s="172">
        <f t="shared" si="2"/>
        <v>2.8545119705340793E-2</v>
      </c>
      <c r="AL45" s="87">
        <v>38786</v>
      </c>
      <c r="AM45" s="88">
        <v>54300</v>
      </c>
    </row>
    <row r="46" spans="1:39" s="3" customFormat="1" ht="18.75" customHeight="1" thickBot="1">
      <c r="A46" s="278"/>
      <c r="B46" s="267"/>
      <c r="C46" s="267"/>
      <c r="D46" s="267"/>
      <c r="E46" s="267"/>
      <c r="F46" s="267"/>
      <c r="G46" s="285"/>
      <c r="H46" s="285"/>
      <c r="I46" s="285"/>
      <c r="J46" s="285"/>
      <c r="K46" s="286"/>
      <c r="L46" s="239" t="s">
        <v>4740</v>
      </c>
      <c r="M46" s="240"/>
      <c r="N46" s="241"/>
      <c r="O46" s="406" t="s">
        <v>4808</v>
      </c>
      <c r="P46" s="407"/>
      <c r="Q46" s="407"/>
      <c r="R46" s="408"/>
      <c r="S46" s="458" t="s">
        <v>11</v>
      </c>
      <c r="T46" s="459"/>
      <c r="U46" s="460"/>
      <c r="V46" s="458" t="s">
        <v>12</v>
      </c>
      <c r="W46" s="459"/>
      <c r="X46" s="460"/>
      <c r="Y46" s="665" t="s">
        <v>4832</v>
      </c>
      <c r="Z46" s="666"/>
      <c r="AA46" s="666"/>
      <c r="AB46" s="666"/>
      <c r="AC46" s="667"/>
      <c r="AD46" s="223">
        <v>39678</v>
      </c>
      <c r="AE46" s="92">
        <f t="shared" si="0"/>
        <v>57140</v>
      </c>
      <c r="AF46" s="223">
        <v>0</v>
      </c>
      <c r="AG46" s="92">
        <f t="shared" si="1"/>
        <v>0</v>
      </c>
      <c r="AH46" s="189"/>
      <c r="AI46" s="54"/>
      <c r="AJ46" s="54" t="s">
        <v>3967</v>
      </c>
      <c r="AK46" s="172">
        <f t="shared" si="2"/>
        <v>2.8622862286228568E-2</v>
      </c>
      <c r="AL46" s="87">
        <v>39678</v>
      </c>
      <c r="AM46" s="88">
        <v>55550</v>
      </c>
    </row>
    <row r="47" spans="1:39" s="3" customFormat="1" ht="18.75" customHeight="1" thickBot="1">
      <c r="A47" s="278"/>
      <c r="B47" s="267"/>
      <c r="C47" s="267"/>
      <c r="D47" s="267"/>
      <c r="E47" s="267"/>
      <c r="F47" s="267"/>
      <c r="G47" s="285"/>
      <c r="H47" s="285"/>
      <c r="I47" s="285"/>
      <c r="J47" s="285"/>
      <c r="K47" s="286"/>
      <c r="L47" s="239" t="s">
        <v>4741</v>
      </c>
      <c r="M47" s="240"/>
      <c r="N47" s="241"/>
      <c r="O47" s="406" t="s">
        <v>4809</v>
      </c>
      <c r="P47" s="407"/>
      <c r="Q47" s="407"/>
      <c r="R47" s="408"/>
      <c r="S47" s="458" t="s">
        <v>11</v>
      </c>
      <c r="T47" s="459"/>
      <c r="U47" s="460"/>
      <c r="V47" s="458" t="s">
        <v>12</v>
      </c>
      <c r="W47" s="459"/>
      <c r="X47" s="460"/>
      <c r="Y47" s="665" t="s">
        <v>4833</v>
      </c>
      <c r="Z47" s="666"/>
      <c r="AA47" s="666"/>
      <c r="AB47" s="666"/>
      <c r="AC47" s="667"/>
      <c r="AD47" s="223">
        <v>40565</v>
      </c>
      <c r="AE47" s="92">
        <f t="shared" si="0"/>
        <v>58410</v>
      </c>
      <c r="AF47" s="223">
        <v>39620</v>
      </c>
      <c r="AG47" s="92">
        <f t="shared" si="1"/>
        <v>57050</v>
      </c>
      <c r="AH47" s="213" t="s">
        <v>1568</v>
      </c>
      <c r="AI47" s="137">
        <f>AF47/AD47-1</f>
        <v>-2.3295944779982758E-2</v>
      </c>
      <c r="AJ47" s="54" t="s">
        <v>3967</v>
      </c>
      <c r="AK47" s="172">
        <f t="shared" si="2"/>
        <v>2.8526148969889142E-2</v>
      </c>
      <c r="AL47" s="87">
        <v>40565</v>
      </c>
      <c r="AM47" s="88">
        <v>56790</v>
      </c>
    </row>
    <row r="48" spans="1:39" s="3" customFormat="1" ht="18.75" customHeight="1" thickBot="1">
      <c r="A48" s="278"/>
      <c r="B48" s="267"/>
      <c r="C48" s="267"/>
      <c r="D48" s="267"/>
      <c r="E48" s="267"/>
      <c r="F48" s="267"/>
      <c r="G48" s="285"/>
      <c r="H48" s="285"/>
      <c r="I48" s="285"/>
      <c r="J48" s="285"/>
      <c r="K48" s="286"/>
      <c r="L48" s="239" t="s">
        <v>4742</v>
      </c>
      <c r="M48" s="240"/>
      <c r="N48" s="241"/>
      <c r="O48" s="406" t="s">
        <v>4805</v>
      </c>
      <c r="P48" s="407"/>
      <c r="Q48" s="407"/>
      <c r="R48" s="408"/>
      <c r="S48" s="458" t="s">
        <v>15</v>
      </c>
      <c r="T48" s="459"/>
      <c r="U48" s="460"/>
      <c r="V48" s="458" t="s">
        <v>12</v>
      </c>
      <c r="W48" s="459"/>
      <c r="X48" s="460"/>
      <c r="Y48" s="665" t="s">
        <v>4828</v>
      </c>
      <c r="Z48" s="666"/>
      <c r="AA48" s="666"/>
      <c r="AB48" s="666"/>
      <c r="AC48" s="667"/>
      <c r="AD48" s="223">
        <v>36496</v>
      </c>
      <c r="AE48" s="92">
        <f t="shared" si="0"/>
        <v>52550</v>
      </c>
      <c r="AF48" s="223">
        <v>0</v>
      </c>
      <c r="AG48" s="92">
        <f t="shared" si="1"/>
        <v>0</v>
      </c>
      <c r="AH48" s="189"/>
      <c r="AI48" s="54"/>
      <c r="AJ48" s="54" t="s">
        <v>3967</v>
      </c>
      <c r="AK48" s="172">
        <f t="shared" si="2"/>
        <v>2.8577020943433062E-2</v>
      </c>
      <c r="AL48" s="87">
        <v>36496</v>
      </c>
      <c r="AM48" s="88">
        <v>51090</v>
      </c>
    </row>
    <row r="49" spans="1:39" s="3" customFormat="1" ht="18.75" customHeight="1" thickBot="1">
      <c r="A49" s="278"/>
      <c r="B49" s="267"/>
      <c r="C49" s="267"/>
      <c r="D49" s="267"/>
      <c r="E49" s="267"/>
      <c r="F49" s="267"/>
      <c r="G49" s="285"/>
      <c r="H49" s="285"/>
      <c r="I49" s="285"/>
      <c r="J49" s="285"/>
      <c r="K49" s="286"/>
      <c r="L49" s="239" t="s">
        <v>4743</v>
      </c>
      <c r="M49" s="240"/>
      <c r="N49" s="241"/>
      <c r="O49" s="406" t="s">
        <v>262</v>
      </c>
      <c r="P49" s="407"/>
      <c r="Q49" s="407"/>
      <c r="R49" s="408"/>
      <c r="S49" s="458" t="s">
        <v>15</v>
      </c>
      <c r="T49" s="459"/>
      <c r="U49" s="460"/>
      <c r="V49" s="458" t="s">
        <v>12</v>
      </c>
      <c r="W49" s="459"/>
      <c r="X49" s="460"/>
      <c r="Y49" s="665" t="s">
        <v>4829</v>
      </c>
      <c r="Z49" s="666"/>
      <c r="AA49" s="666"/>
      <c r="AB49" s="666"/>
      <c r="AC49" s="667"/>
      <c r="AD49" s="223">
        <v>37679</v>
      </c>
      <c r="AE49" s="92">
        <f t="shared" si="0"/>
        <v>54260</v>
      </c>
      <c r="AF49" s="223">
        <v>0</v>
      </c>
      <c r="AG49" s="92">
        <f t="shared" si="1"/>
        <v>0</v>
      </c>
      <c r="AH49" s="189"/>
      <c r="AI49" s="54"/>
      <c r="AJ49" s="54" t="s">
        <v>3967</v>
      </c>
      <c r="AK49" s="172">
        <f t="shared" si="2"/>
        <v>2.8625592417061529E-2</v>
      </c>
      <c r="AL49" s="87">
        <v>37679</v>
      </c>
      <c r="AM49" s="88">
        <v>52750</v>
      </c>
    </row>
    <row r="50" spans="1:39" s="3" customFormat="1" ht="18.75" customHeight="1" thickBot="1">
      <c r="A50" s="278"/>
      <c r="B50" s="267"/>
      <c r="C50" s="267"/>
      <c r="D50" s="267"/>
      <c r="E50" s="267"/>
      <c r="F50" s="267"/>
      <c r="G50" s="285"/>
      <c r="H50" s="285"/>
      <c r="I50" s="285"/>
      <c r="J50" s="285"/>
      <c r="K50" s="286"/>
      <c r="L50" s="239" t="s">
        <v>4744</v>
      </c>
      <c r="M50" s="240"/>
      <c r="N50" s="241"/>
      <c r="O50" s="406" t="s">
        <v>4806</v>
      </c>
      <c r="P50" s="407"/>
      <c r="Q50" s="407"/>
      <c r="R50" s="408"/>
      <c r="S50" s="458" t="s">
        <v>15</v>
      </c>
      <c r="T50" s="459"/>
      <c r="U50" s="460"/>
      <c r="V50" s="458" t="s">
        <v>12</v>
      </c>
      <c r="W50" s="459"/>
      <c r="X50" s="460"/>
      <c r="Y50" s="665" t="s">
        <v>4830</v>
      </c>
      <c r="Z50" s="666"/>
      <c r="AA50" s="666"/>
      <c r="AB50" s="666"/>
      <c r="AC50" s="667"/>
      <c r="AD50" s="223">
        <v>38276</v>
      </c>
      <c r="AE50" s="92">
        <f t="shared" si="0"/>
        <v>55120</v>
      </c>
      <c r="AF50" s="223">
        <v>0</v>
      </c>
      <c r="AG50" s="92">
        <f t="shared" si="1"/>
        <v>0</v>
      </c>
      <c r="AH50" s="189"/>
      <c r="AI50" s="54"/>
      <c r="AJ50" s="54" t="s">
        <v>3967</v>
      </c>
      <c r="AK50" s="172">
        <f t="shared" si="2"/>
        <v>2.8550102631087926E-2</v>
      </c>
      <c r="AL50" s="87">
        <v>38276</v>
      </c>
      <c r="AM50" s="88">
        <v>53590</v>
      </c>
    </row>
    <row r="51" spans="1:39" s="3" customFormat="1" ht="18.75" customHeight="1" thickBot="1">
      <c r="A51" s="278"/>
      <c r="B51" s="267"/>
      <c r="C51" s="267"/>
      <c r="D51" s="267"/>
      <c r="E51" s="267"/>
      <c r="F51" s="267"/>
      <c r="G51" s="285"/>
      <c r="H51" s="285"/>
      <c r="I51" s="285"/>
      <c r="J51" s="285"/>
      <c r="K51" s="286"/>
      <c r="L51" s="239" t="s">
        <v>4745</v>
      </c>
      <c r="M51" s="240"/>
      <c r="N51" s="241"/>
      <c r="O51" s="406" t="s">
        <v>4807</v>
      </c>
      <c r="P51" s="407"/>
      <c r="Q51" s="407"/>
      <c r="R51" s="408"/>
      <c r="S51" s="458" t="s">
        <v>15</v>
      </c>
      <c r="T51" s="459"/>
      <c r="U51" s="460"/>
      <c r="V51" s="458" t="s">
        <v>12</v>
      </c>
      <c r="W51" s="459"/>
      <c r="X51" s="460"/>
      <c r="Y51" s="665" t="s">
        <v>4831</v>
      </c>
      <c r="Z51" s="666"/>
      <c r="AA51" s="666"/>
      <c r="AB51" s="666"/>
      <c r="AC51" s="667"/>
      <c r="AD51" s="223">
        <v>39173</v>
      </c>
      <c r="AE51" s="92">
        <f t="shared" si="0"/>
        <v>56410</v>
      </c>
      <c r="AF51" s="223">
        <v>0</v>
      </c>
      <c r="AG51" s="92">
        <f t="shared" si="1"/>
        <v>0</v>
      </c>
      <c r="AH51" s="189"/>
      <c r="AI51" s="54"/>
      <c r="AJ51" s="54" t="s">
        <v>3967</v>
      </c>
      <c r="AK51" s="172">
        <f t="shared" si="2"/>
        <v>2.8628738147337796E-2</v>
      </c>
      <c r="AL51" s="87">
        <v>39173</v>
      </c>
      <c r="AM51" s="88">
        <v>54840</v>
      </c>
    </row>
    <row r="52" spans="1:39" s="3" customFormat="1" ht="18.75" customHeight="1" thickBot="1">
      <c r="A52" s="278"/>
      <c r="B52" s="267"/>
      <c r="C52" s="267"/>
      <c r="D52" s="267"/>
      <c r="E52" s="267"/>
      <c r="F52" s="267"/>
      <c r="G52" s="285"/>
      <c r="H52" s="285"/>
      <c r="I52" s="285"/>
      <c r="J52" s="285"/>
      <c r="K52" s="286"/>
      <c r="L52" s="239" t="s">
        <v>4746</v>
      </c>
      <c r="M52" s="240"/>
      <c r="N52" s="241"/>
      <c r="O52" s="406" t="s">
        <v>4808</v>
      </c>
      <c r="P52" s="407"/>
      <c r="Q52" s="407"/>
      <c r="R52" s="408"/>
      <c r="S52" s="458" t="s">
        <v>15</v>
      </c>
      <c r="T52" s="459"/>
      <c r="U52" s="460"/>
      <c r="V52" s="458" t="s">
        <v>12</v>
      </c>
      <c r="W52" s="459"/>
      <c r="X52" s="460"/>
      <c r="Y52" s="665" t="s">
        <v>4832</v>
      </c>
      <c r="Z52" s="666"/>
      <c r="AA52" s="666"/>
      <c r="AB52" s="666"/>
      <c r="AC52" s="667"/>
      <c r="AD52" s="223">
        <v>40066</v>
      </c>
      <c r="AE52" s="92">
        <f t="shared" si="0"/>
        <v>57700</v>
      </c>
      <c r="AF52" s="223">
        <v>0</v>
      </c>
      <c r="AG52" s="92">
        <f t="shared" si="1"/>
        <v>0</v>
      </c>
      <c r="AH52" s="189"/>
      <c r="AI52" s="54"/>
      <c r="AJ52" s="54" t="s">
        <v>3967</v>
      </c>
      <c r="AK52" s="172">
        <f t="shared" si="2"/>
        <v>2.8703868782314235E-2</v>
      </c>
      <c r="AL52" s="87">
        <v>40066</v>
      </c>
      <c r="AM52" s="88">
        <v>56090</v>
      </c>
    </row>
    <row r="53" spans="1:39" s="3" customFormat="1" ht="18.75" customHeight="1" thickBot="1">
      <c r="A53" s="278"/>
      <c r="B53" s="267"/>
      <c r="C53" s="267"/>
      <c r="D53" s="267"/>
      <c r="E53" s="267"/>
      <c r="F53" s="267"/>
      <c r="G53" s="285"/>
      <c r="H53" s="285"/>
      <c r="I53" s="285"/>
      <c r="J53" s="285"/>
      <c r="K53" s="286"/>
      <c r="L53" s="239" t="s">
        <v>4747</v>
      </c>
      <c r="M53" s="240"/>
      <c r="N53" s="241"/>
      <c r="O53" s="406" t="s">
        <v>4809</v>
      </c>
      <c r="P53" s="407"/>
      <c r="Q53" s="407"/>
      <c r="R53" s="408"/>
      <c r="S53" s="458" t="s">
        <v>15</v>
      </c>
      <c r="T53" s="459"/>
      <c r="U53" s="460"/>
      <c r="V53" s="458" t="s">
        <v>12</v>
      </c>
      <c r="W53" s="459"/>
      <c r="X53" s="460"/>
      <c r="Y53" s="665" t="s">
        <v>4833</v>
      </c>
      <c r="Z53" s="666"/>
      <c r="AA53" s="666"/>
      <c r="AB53" s="666"/>
      <c r="AC53" s="667"/>
      <c r="AD53" s="223">
        <v>40953</v>
      </c>
      <c r="AE53" s="92">
        <f t="shared" si="0"/>
        <v>58970</v>
      </c>
      <c r="AF53" s="223">
        <v>0</v>
      </c>
      <c r="AG53" s="92">
        <f t="shared" si="1"/>
        <v>0</v>
      </c>
      <c r="AH53" s="189"/>
      <c r="AI53" s="54"/>
      <c r="AJ53" s="54" t="s">
        <v>3967</v>
      </c>
      <c r="AK53" s="172">
        <f t="shared" si="2"/>
        <v>2.8606314320600124E-2</v>
      </c>
      <c r="AL53" s="87">
        <v>40953</v>
      </c>
      <c r="AM53" s="88">
        <v>57330</v>
      </c>
    </row>
    <row r="54" spans="1:39" s="3" customFormat="1" ht="18.75" customHeight="1" thickBot="1">
      <c r="A54" s="278"/>
      <c r="B54" s="267"/>
      <c r="C54" s="267"/>
      <c r="D54" s="267"/>
      <c r="E54" s="267"/>
      <c r="F54" s="267"/>
      <c r="G54" s="285"/>
      <c r="H54" s="285"/>
      <c r="I54" s="285"/>
      <c r="J54" s="285"/>
      <c r="K54" s="286"/>
      <c r="L54" s="239" t="s">
        <v>4748</v>
      </c>
      <c r="M54" s="240"/>
      <c r="N54" s="241"/>
      <c r="O54" s="406" t="s">
        <v>4805</v>
      </c>
      <c r="P54" s="407"/>
      <c r="Q54" s="407"/>
      <c r="R54" s="408"/>
      <c r="S54" s="458" t="s">
        <v>1396</v>
      </c>
      <c r="T54" s="459"/>
      <c r="U54" s="460"/>
      <c r="V54" s="458" t="s">
        <v>12</v>
      </c>
      <c r="W54" s="459"/>
      <c r="X54" s="460"/>
      <c r="Y54" s="665" t="s">
        <v>4828</v>
      </c>
      <c r="Z54" s="666"/>
      <c r="AA54" s="666"/>
      <c r="AB54" s="666"/>
      <c r="AC54" s="667"/>
      <c r="AD54" s="223">
        <v>37460</v>
      </c>
      <c r="AE54" s="92">
        <f t="shared" si="0"/>
        <v>53940</v>
      </c>
      <c r="AF54" s="223">
        <v>0</v>
      </c>
      <c r="AG54" s="92">
        <f t="shared" si="1"/>
        <v>0</v>
      </c>
      <c r="AH54" s="189"/>
      <c r="AI54" s="54"/>
      <c r="AJ54" s="54" t="s">
        <v>3967</v>
      </c>
      <c r="AK54" s="172">
        <f t="shared" si="2"/>
        <v>2.8604118993134975E-2</v>
      </c>
      <c r="AL54" s="87">
        <v>37460</v>
      </c>
      <c r="AM54" s="88">
        <v>52440</v>
      </c>
    </row>
    <row r="55" spans="1:39" s="3" customFormat="1" ht="18.75" customHeight="1" thickBot="1">
      <c r="A55" s="278"/>
      <c r="B55" s="267"/>
      <c r="C55" s="267"/>
      <c r="D55" s="267"/>
      <c r="E55" s="267"/>
      <c r="F55" s="267"/>
      <c r="G55" s="285"/>
      <c r="H55" s="285"/>
      <c r="I55" s="285"/>
      <c r="J55" s="285"/>
      <c r="K55" s="286"/>
      <c r="L55" s="239" t="s">
        <v>4749</v>
      </c>
      <c r="M55" s="240"/>
      <c r="N55" s="241"/>
      <c r="O55" s="406" t="s">
        <v>262</v>
      </c>
      <c r="P55" s="407"/>
      <c r="Q55" s="407"/>
      <c r="R55" s="408"/>
      <c r="S55" s="458" t="s">
        <v>1396</v>
      </c>
      <c r="T55" s="459"/>
      <c r="U55" s="460"/>
      <c r="V55" s="458" t="s">
        <v>12</v>
      </c>
      <c r="W55" s="459"/>
      <c r="X55" s="460"/>
      <c r="Y55" s="665" t="s">
        <v>4829</v>
      </c>
      <c r="Z55" s="666"/>
      <c r="AA55" s="666"/>
      <c r="AB55" s="666"/>
      <c r="AC55" s="667"/>
      <c r="AD55" s="223">
        <v>38352</v>
      </c>
      <c r="AE55" s="92">
        <f t="shared" si="0"/>
        <v>55230</v>
      </c>
      <c r="AF55" s="223">
        <v>37363</v>
      </c>
      <c r="AG55" s="92">
        <f t="shared" si="1"/>
        <v>53800</v>
      </c>
      <c r="AH55" s="213" t="s">
        <v>1568</v>
      </c>
      <c r="AI55" s="137">
        <f>AF55/AD55-1</f>
        <v>-2.5787442636629132E-2</v>
      </c>
      <c r="AJ55" s="54" t="s">
        <v>3967</v>
      </c>
      <c r="AK55" s="172">
        <f t="shared" si="2"/>
        <v>2.8683181225554133E-2</v>
      </c>
      <c r="AL55" s="87">
        <v>38352</v>
      </c>
      <c r="AM55" s="88">
        <v>53690</v>
      </c>
    </row>
    <row r="56" spans="1:39" s="3" customFormat="1" ht="18.75" customHeight="1" thickBot="1">
      <c r="A56" s="278"/>
      <c r="B56" s="267"/>
      <c r="C56" s="267"/>
      <c r="D56" s="267"/>
      <c r="E56" s="267"/>
      <c r="F56" s="267"/>
      <c r="G56" s="285"/>
      <c r="H56" s="285"/>
      <c r="I56" s="285"/>
      <c r="J56" s="285"/>
      <c r="K56" s="286"/>
      <c r="L56" s="239" t="s">
        <v>4750</v>
      </c>
      <c r="M56" s="240"/>
      <c r="N56" s="241"/>
      <c r="O56" s="406" t="s">
        <v>4806</v>
      </c>
      <c r="P56" s="407"/>
      <c r="Q56" s="407"/>
      <c r="R56" s="408"/>
      <c r="S56" s="458" t="s">
        <v>1396</v>
      </c>
      <c r="T56" s="459"/>
      <c r="U56" s="460"/>
      <c r="V56" s="458" t="s">
        <v>12</v>
      </c>
      <c r="W56" s="459"/>
      <c r="X56" s="460"/>
      <c r="Y56" s="665" t="s">
        <v>4830</v>
      </c>
      <c r="Z56" s="666"/>
      <c r="AA56" s="666"/>
      <c r="AB56" s="666"/>
      <c r="AC56" s="667"/>
      <c r="AD56" s="223">
        <v>39239</v>
      </c>
      <c r="AE56" s="92">
        <f t="shared" si="0"/>
        <v>56500</v>
      </c>
      <c r="AF56" s="223">
        <v>0</v>
      </c>
      <c r="AG56" s="92">
        <f t="shared" si="1"/>
        <v>0</v>
      </c>
      <c r="AH56" s="189"/>
      <c r="AI56" s="54"/>
      <c r="AJ56" s="54" t="s">
        <v>3967</v>
      </c>
      <c r="AK56" s="172">
        <f t="shared" si="2"/>
        <v>2.8581831421809589E-2</v>
      </c>
      <c r="AL56" s="87">
        <v>39239</v>
      </c>
      <c r="AM56" s="88">
        <v>54930</v>
      </c>
    </row>
    <row r="57" spans="1:39" s="3" customFormat="1" ht="18.75" customHeight="1" thickBot="1">
      <c r="A57" s="278"/>
      <c r="B57" s="267"/>
      <c r="C57" s="267"/>
      <c r="D57" s="267"/>
      <c r="E57" s="267"/>
      <c r="F57" s="267"/>
      <c r="G57" s="285"/>
      <c r="H57" s="285"/>
      <c r="I57" s="285"/>
      <c r="J57" s="285"/>
      <c r="K57" s="286"/>
      <c r="L57" s="239" t="s">
        <v>4751</v>
      </c>
      <c r="M57" s="240"/>
      <c r="N57" s="241"/>
      <c r="O57" s="406" t="s">
        <v>4807</v>
      </c>
      <c r="P57" s="407"/>
      <c r="Q57" s="407"/>
      <c r="R57" s="408"/>
      <c r="S57" s="458" t="s">
        <v>1396</v>
      </c>
      <c r="T57" s="459"/>
      <c r="U57" s="460"/>
      <c r="V57" s="458" t="s">
        <v>12</v>
      </c>
      <c r="W57" s="459"/>
      <c r="X57" s="460"/>
      <c r="Y57" s="665" t="s">
        <v>4831</v>
      </c>
      <c r="Z57" s="666"/>
      <c r="AA57" s="666"/>
      <c r="AB57" s="666"/>
      <c r="AC57" s="667"/>
      <c r="AD57" s="223">
        <v>40137</v>
      </c>
      <c r="AE57" s="92">
        <f t="shared" si="0"/>
        <v>57800</v>
      </c>
      <c r="AF57" s="223">
        <v>0</v>
      </c>
      <c r="AG57" s="92">
        <f t="shared" si="1"/>
        <v>0</v>
      </c>
      <c r="AH57" s="189"/>
      <c r="AI57" s="54"/>
      <c r="AJ57" s="54" t="s">
        <v>3967</v>
      </c>
      <c r="AK57" s="172">
        <f t="shared" si="2"/>
        <v>2.8652785193094887E-2</v>
      </c>
      <c r="AL57" s="87">
        <v>40137</v>
      </c>
      <c r="AM57" s="88">
        <v>56190</v>
      </c>
    </row>
    <row r="58" spans="1:39" s="3" customFormat="1" ht="18.75" customHeight="1" thickBot="1">
      <c r="A58" s="278"/>
      <c r="B58" s="267"/>
      <c r="C58" s="267"/>
      <c r="D58" s="267"/>
      <c r="E58" s="267"/>
      <c r="F58" s="267"/>
      <c r="G58" s="285"/>
      <c r="H58" s="285"/>
      <c r="I58" s="285"/>
      <c r="J58" s="285"/>
      <c r="K58" s="286"/>
      <c r="L58" s="239" t="s">
        <v>4752</v>
      </c>
      <c r="M58" s="240"/>
      <c r="N58" s="241"/>
      <c r="O58" s="406" t="s">
        <v>4808</v>
      </c>
      <c r="P58" s="407"/>
      <c r="Q58" s="407"/>
      <c r="R58" s="408"/>
      <c r="S58" s="458" t="s">
        <v>1396</v>
      </c>
      <c r="T58" s="459"/>
      <c r="U58" s="460"/>
      <c r="V58" s="458" t="s">
        <v>12</v>
      </c>
      <c r="W58" s="459"/>
      <c r="X58" s="460"/>
      <c r="Y58" s="665" t="s">
        <v>4832</v>
      </c>
      <c r="Z58" s="666"/>
      <c r="AA58" s="666"/>
      <c r="AB58" s="666"/>
      <c r="AC58" s="667"/>
      <c r="AD58" s="223">
        <v>41030</v>
      </c>
      <c r="AE58" s="92">
        <f t="shared" si="0"/>
        <v>59080</v>
      </c>
      <c r="AF58" s="223">
        <v>0</v>
      </c>
      <c r="AG58" s="92">
        <f t="shared" si="1"/>
        <v>0</v>
      </c>
      <c r="AH58" s="189"/>
      <c r="AI58" s="54"/>
      <c r="AJ58" s="54" t="s">
        <v>3967</v>
      </c>
      <c r="AK58" s="172">
        <f t="shared" si="2"/>
        <v>2.8551532033426197E-2</v>
      </c>
      <c r="AL58" s="87">
        <v>41030</v>
      </c>
      <c r="AM58" s="88">
        <v>57440</v>
      </c>
    </row>
    <row r="59" spans="1:39" s="3" customFormat="1" ht="18.75" customHeight="1" thickBot="1">
      <c r="A59" s="278"/>
      <c r="B59" s="267"/>
      <c r="C59" s="267"/>
      <c r="D59" s="267"/>
      <c r="E59" s="267"/>
      <c r="F59" s="267"/>
      <c r="G59" s="285"/>
      <c r="H59" s="285"/>
      <c r="I59" s="285"/>
      <c r="J59" s="285"/>
      <c r="K59" s="286"/>
      <c r="L59" s="239" t="s">
        <v>4753</v>
      </c>
      <c r="M59" s="240"/>
      <c r="N59" s="241"/>
      <c r="O59" s="406" t="s">
        <v>4809</v>
      </c>
      <c r="P59" s="407"/>
      <c r="Q59" s="407"/>
      <c r="R59" s="408"/>
      <c r="S59" s="458" t="s">
        <v>1396</v>
      </c>
      <c r="T59" s="459"/>
      <c r="U59" s="460"/>
      <c r="V59" s="458" t="s">
        <v>12</v>
      </c>
      <c r="W59" s="459"/>
      <c r="X59" s="460"/>
      <c r="Y59" s="665" t="s">
        <v>4833</v>
      </c>
      <c r="Z59" s="666"/>
      <c r="AA59" s="666"/>
      <c r="AB59" s="666"/>
      <c r="AC59" s="667"/>
      <c r="AD59" s="223">
        <v>41917</v>
      </c>
      <c r="AE59" s="92">
        <f t="shared" si="0"/>
        <v>60360</v>
      </c>
      <c r="AF59" s="223">
        <v>0</v>
      </c>
      <c r="AG59" s="92">
        <f t="shared" si="1"/>
        <v>0</v>
      </c>
      <c r="AH59" s="189"/>
      <c r="AI59" s="54"/>
      <c r="AJ59" s="54" t="s">
        <v>3967</v>
      </c>
      <c r="AK59" s="172">
        <f t="shared" si="2"/>
        <v>2.8629856850715729E-2</v>
      </c>
      <c r="AL59" s="87">
        <v>41917</v>
      </c>
      <c r="AM59" s="88">
        <v>58680</v>
      </c>
    </row>
    <row r="60" spans="1:39" s="3" customFormat="1" ht="18.75" customHeight="1" thickBot="1">
      <c r="A60" s="278"/>
      <c r="B60" s="267"/>
      <c r="C60" s="267"/>
      <c r="D60" s="267"/>
      <c r="E60" s="267"/>
      <c r="F60" s="267"/>
      <c r="G60" s="285"/>
      <c r="H60" s="285"/>
      <c r="I60" s="285"/>
      <c r="J60" s="285"/>
      <c r="K60" s="286"/>
      <c r="L60" s="239" t="s">
        <v>4754</v>
      </c>
      <c r="M60" s="240"/>
      <c r="N60" s="241"/>
      <c r="O60" s="406" t="s">
        <v>4810</v>
      </c>
      <c r="P60" s="407"/>
      <c r="Q60" s="407"/>
      <c r="R60" s="408"/>
      <c r="S60" s="458" t="s">
        <v>11</v>
      </c>
      <c r="T60" s="459"/>
      <c r="U60" s="460"/>
      <c r="V60" s="458" t="s">
        <v>12</v>
      </c>
      <c r="W60" s="459"/>
      <c r="X60" s="460"/>
      <c r="Y60" s="665" t="s">
        <v>4834</v>
      </c>
      <c r="Z60" s="666"/>
      <c r="AA60" s="666"/>
      <c r="AB60" s="666"/>
      <c r="AC60" s="667"/>
      <c r="AD60" s="223">
        <v>36955</v>
      </c>
      <c r="AE60" s="92">
        <f t="shared" si="0"/>
        <v>53220</v>
      </c>
      <c r="AF60" s="223">
        <v>0</v>
      </c>
      <c r="AG60" s="92">
        <f t="shared" si="1"/>
        <v>0</v>
      </c>
      <c r="AH60" s="189"/>
      <c r="AI60" s="54"/>
      <c r="AJ60" s="54" t="s">
        <v>3967</v>
      </c>
      <c r="AK60" s="172">
        <f t="shared" si="2"/>
        <v>2.8604561267877804E-2</v>
      </c>
      <c r="AL60" s="87">
        <v>36955</v>
      </c>
      <c r="AM60" s="88">
        <v>51740</v>
      </c>
    </row>
    <row r="61" spans="1:39" s="3" customFormat="1" ht="18.75" customHeight="1" thickBot="1">
      <c r="A61" s="278"/>
      <c r="B61" s="267"/>
      <c r="C61" s="267"/>
      <c r="D61" s="267"/>
      <c r="E61" s="267"/>
      <c r="F61" s="267"/>
      <c r="G61" s="285"/>
      <c r="H61" s="285"/>
      <c r="I61" s="285"/>
      <c r="J61" s="285"/>
      <c r="K61" s="286"/>
      <c r="L61" s="239" t="s">
        <v>4755</v>
      </c>
      <c r="M61" s="240"/>
      <c r="N61" s="241"/>
      <c r="O61" s="406" t="s">
        <v>4811</v>
      </c>
      <c r="P61" s="407"/>
      <c r="Q61" s="407"/>
      <c r="R61" s="408"/>
      <c r="S61" s="458" t="s">
        <v>11</v>
      </c>
      <c r="T61" s="459"/>
      <c r="U61" s="460"/>
      <c r="V61" s="458" t="s">
        <v>12</v>
      </c>
      <c r="W61" s="459"/>
      <c r="X61" s="460"/>
      <c r="Y61" s="665" t="s">
        <v>4835</v>
      </c>
      <c r="Z61" s="666"/>
      <c r="AA61" s="666"/>
      <c r="AB61" s="666"/>
      <c r="AC61" s="667"/>
      <c r="AD61" s="223">
        <v>37847</v>
      </c>
      <c r="AE61" s="92">
        <f t="shared" si="0"/>
        <v>54500</v>
      </c>
      <c r="AF61" s="223">
        <v>0</v>
      </c>
      <c r="AG61" s="92">
        <f t="shared" si="1"/>
        <v>0</v>
      </c>
      <c r="AH61" s="189"/>
      <c r="AI61" s="54"/>
      <c r="AJ61" s="54" t="s">
        <v>3967</v>
      </c>
      <c r="AK61" s="172">
        <f t="shared" si="2"/>
        <v>2.8495942630685001E-2</v>
      </c>
      <c r="AL61" s="87">
        <v>37847</v>
      </c>
      <c r="AM61" s="88">
        <v>52990</v>
      </c>
    </row>
    <row r="62" spans="1:39" s="3" customFormat="1" ht="18.75" customHeight="1" thickBot="1">
      <c r="A62" s="278"/>
      <c r="B62" s="267"/>
      <c r="C62" s="267"/>
      <c r="D62" s="267"/>
      <c r="E62" s="267"/>
      <c r="F62" s="267"/>
      <c r="G62" s="285"/>
      <c r="H62" s="285"/>
      <c r="I62" s="285"/>
      <c r="J62" s="285"/>
      <c r="K62" s="286"/>
      <c r="L62" s="239" t="s">
        <v>4756</v>
      </c>
      <c r="M62" s="240"/>
      <c r="N62" s="241"/>
      <c r="O62" s="406" t="s">
        <v>4812</v>
      </c>
      <c r="P62" s="407"/>
      <c r="Q62" s="407"/>
      <c r="R62" s="408"/>
      <c r="S62" s="458" t="s">
        <v>11</v>
      </c>
      <c r="T62" s="459"/>
      <c r="U62" s="460"/>
      <c r="V62" s="458" t="s">
        <v>12</v>
      </c>
      <c r="W62" s="459"/>
      <c r="X62" s="460"/>
      <c r="Y62" s="665" t="s">
        <v>4836</v>
      </c>
      <c r="Z62" s="666"/>
      <c r="AA62" s="666"/>
      <c r="AB62" s="666"/>
      <c r="AC62" s="667"/>
      <c r="AD62" s="223">
        <v>38735</v>
      </c>
      <c r="AE62" s="92">
        <f t="shared" si="0"/>
        <v>55780</v>
      </c>
      <c r="AF62" s="223">
        <v>0</v>
      </c>
      <c r="AG62" s="92">
        <f t="shared" si="1"/>
        <v>0</v>
      </c>
      <c r="AH62" s="189"/>
      <c r="AI62" s="54"/>
      <c r="AJ62" s="54" t="s">
        <v>3967</v>
      </c>
      <c r="AK62" s="172">
        <f t="shared" si="2"/>
        <v>2.8581965701641066E-2</v>
      </c>
      <c r="AL62" s="87">
        <v>38735</v>
      </c>
      <c r="AM62" s="88">
        <v>54230</v>
      </c>
    </row>
    <row r="63" spans="1:39" s="3" customFormat="1" ht="18.75" customHeight="1" thickBot="1">
      <c r="A63" s="278"/>
      <c r="B63" s="267"/>
      <c r="C63" s="267"/>
      <c r="D63" s="267"/>
      <c r="E63" s="267"/>
      <c r="F63" s="267"/>
      <c r="G63" s="285"/>
      <c r="H63" s="285"/>
      <c r="I63" s="285"/>
      <c r="J63" s="285"/>
      <c r="K63" s="286"/>
      <c r="L63" s="239" t="s">
        <v>4757</v>
      </c>
      <c r="M63" s="240"/>
      <c r="N63" s="241"/>
      <c r="O63" s="406" t="s">
        <v>4813</v>
      </c>
      <c r="P63" s="407"/>
      <c r="Q63" s="407"/>
      <c r="R63" s="408"/>
      <c r="S63" s="458" t="s">
        <v>11</v>
      </c>
      <c r="T63" s="459"/>
      <c r="U63" s="460"/>
      <c r="V63" s="458" t="s">
        <v>12</v>
      </c>
      <c r="W63" s="459"/>
      <c r="X63" s="460"/>
      <c r="Y63" s="665" t="s">
        <v>4837</v>
      </c>
      <c r="Z63" s="666"/>
      <c r="AA63" s="666"/>
      <c r="AB63" s="666"/>
      <c r="AC63" s="667"/>
      <c r="AD63" s="223">
        <v>39632</v>
      </c>
      <c r="AE63" s="92">
        <f t="shared" si="0"/>
        <v>57070</v>
      </c>
      <c r="AF63" s="223">
        <v>0</v>
      </c>
      <c r="AG63" s="92">
        <f t="shared" si="1"/>
        <v>0</v>
      </c>
      <c r="AH63" s="189"/>
      <c r="AI63" s="54"/>
      <c r="AJ63" s="54" t="s">
        <v>3967</v>
      </c>
      <c r="AK63" s="172">
        <f t="shared" si="2"/>
        <v>2.865897620764235E-2</v>
      </c>
      <c r="AL63" s="87">
        <v>39632</v>
      </c>
      <c r="AM63" s="88">
        <v>55480</v>
      </c>
    </row>
    <row r="64" spans="1:39" s="3" customFormat="1" ht="18.75" customHeight="1" thickBot="1">
      <c r="A64" s="278"/>
      <c r="B64" s="267"/>
      <c r="C64" s="267"/>
      <c r="D64" s="267"/>
      <c r="E64" s="267"/>
      <c r="F64" s="267"/>
      <c r="G64" s="285"/>
      <c r="H64" s="285"/>
      <c r="I64" s="285"/>
      <c r="J64" s="285"/>
      <c r="K64" s="286"/>
      <c r="L64" s="239" t="s">
        <v>4758</v>
      </c>
      <c r="M64" s="240"/>
      <c r="N64" s="241"/>
      <c r="O64" s="406" t="s">
        <v>4814</v>
      </c>
      <c r="P64" s="407"/>
      <c r="Q64" s="407"/>
      <c r="R64" s="408"/>
      <c r="S64" s="458" t="s">
        <v>11</v>
      </c>
      <c r="T64" s="459"/>
      <c r="U64" s="460"/>
      <c r="V64" s="458" t="s">
        <v>12</v>
      </c>
      <c r="W64" s="459"/>
      <c r="X64" s="460"/>
      <c r="Y64" s="665" t="s">
        <v>4838</v>
      </c>
      <c r="Z64" s="666"/>
      <c r="AA64" s="666"/>
      <c r="AB64" s="666"/>
      <c r="AC64" s="667"/>
      <c r="AD64" s="223">
        <v>40525</v>
      </c>
      <c r="AE64" s="92">
        <f t="shared" si="0"/>
        <v>58360</v>
      </c>
      <c r="AF64" s="223">
        <v>0</v>
      </c>
      <c r="AG64" s="92">
        <f t="shared" si="1"/>
        <v>0</v>
      </c>
      <c r="AH64" s="189"/>
      <c r="AI64" s="54"/>
      <c r="AJ64" s="54" t="s">
        <v>3967</v>
      </c>
      <c r="AK64" s="172">
        <f t="shared" si="2"/>
        <v>2.85512865703208E-2</v>
      </c>
      <c r="AL64" s="87">
        <v>40525</v>
      </c>
      <c r="AM64" s="88">
        <v>56740</v>
      </c>
    </row>
    <row r="65" spans="1:39" s="3" customFormat="1" ht="18.75" customHeight="1" thickBot="1">
      <c r="A65" s="278"/>
      <c r="B65" s="267"/>
      <c r="C65" s="267"/>
      <c r="D65" s="267"/>
      <c r="E65" s="267"/>
      <c r="F65" s="267"/>
      <c r="G65" s="285"/>
      <c r="H65" s="285"/>
      <c r="I65" s="285"/>
      <c r="J65" s="285"/>
      <c r="K65" s="286"/>
      <c r="L65" s="239" t="s">
        <v>4759</v>
      </c>
      <c r="M65" s="240"/>
      <c r="N65" s="241"/>
      <c r="O65" s="406" t="s">
        <v>4815</v>
      </c>
      <c r="P65" s="407"/>
      <c r="Q65" s="407"/>
      <c r="R65" s="408"/>
      <c r="S65" s="458" t="s">
        <v>11</v>
      </c>
      <c r="T65" s="459"/>
      <c r="U65" s="460"/>
      <c r="V65" s="458" t="s">
        <v>12</v>
      </c>
      <c r="W65" s="459"/>
      <c r="X65" s="460"/>
      <c r="Y65" s="665" t="s">
        <v>4839</v>
      </c>
      <c r="Z65" s="666"/>
      <c r="AA65" s="666"/>
      <c r="AB65" s="666"/>
      <c r="AC65" s="667"/>
      <c r="AD65" s="223">
        <v>41412</v>
      </c>
      <c r="AE65" s="92">
        <f t="shared" si="0"/>
        <v>59630</v>
      </c>
      <c r="AF65" s="223">
        <v>40466</v>
      </c>
      <c r="AG65" s="92">
        <f t="shared" si="1"/>
        <v>58270</v>
      </c>
      <c r="AH65" s="213" t="s">
        <v>1568</v>
      </c>
      <c r="AI65" s="137">
        <f>AF65/AD65-1</f>
        <v>-2.2843620206703386E-2</v>
      </c>
      <c r="AJ65" s="54" t="s">
        <v>3967</v>
      </c>
      <c r="AK65" s="172">
        <f t="shared" si="2"/>
        <v>2.845808899620561E-2</v>
      </c>
      <c r="AL65" s="87">
        <v>41412</v>
      </c>
      <c r="AM65" s="88">
        <v>57980</v>
      </c>
    </row>
    <row r="66" spans="1:39" s="3" customFormat="1" ht="18.75" customHeight="1" thickBot="1">
      <c r="A66" s="278"/>
      <c r="B66" s="267"/>
      <c r="C66" s="267"/>
      <c r="D66" s="267"/>
      <c r="E66" s="267"/>
      <c r="F66" s="267"/>
      <c r="G66" s="285"/>
      <c r="H66" s="285"/>
      <c r="I66" s="285"/>
      <c r="J66" s="285"/>
      <c r="K66" s="286"/>
      <c r="L66" s="239" t="s">
        <v>4760</v>
      </c>
      <c r="M66" s="240"/>
      <c r="N66" s="241"/>
      <c r="O66" s="406" t="s">
        <v>4810</v>
      </c>
      <c r="P66" s="407"/>
      <c r="Q66" s="407"/>
      <c r="R66" s="408"/>
      <c r="S66" s="458" t="s">
        <v>15</v>
      </c>
      <c r="T66" s="459"/>
      <c r="U66" s="460"/>
      <c r="V66" s="458" t="s">
        <v>12</v>
      </c>
      <c r="W66" s="459"/>
      <c r="X66" s="460"/>
      <c r="Y66" s="665" t="s">
        <v>4834</v>
      </c>
      <c r="Z66" s="666"/>
      <c r="AA66" s="666"/>
      <c r="AB66" s="666"/>
      <c r="AC66" s="667"/>
      <c r="AD66" s="223">
        <v>37342</v>
      </c>
      <c r="AE66" s="92">
        <f t="shared" si="0"/>
        <v>53770</v>
      </c>
      <c r="AF66" s="223">
        <v>0</v>
      </c>
      <c r="AG66" s="92">
        <f t="shared" si="1"/>
        <v>0</v>
      </c>
      <c r="AH66" s="189"/>
      <c r="AI66" s="54"/>
      <c r="AJ66" s="54" t="s">
        <v>3967</v>
      </c>
      <c r="AK66" s="172">
        <f t="shared" si="2"/>
        <v>2.8500382555470605E-2</v>
      </c>
      <c r="AL66" s="87">
        <v>37342</v>
      </c>
      <c r="AM66" s="88">
        <v>52280</v>
      </c>
    </row>
    <row r="67" spans="1:39" s="3" customFormat="1" ht="18.75" customHeight="1" thickBot="1">
      <c r="A67" s="278"/>
      <c r="B67" s="267"/>
      <c r="C67" s="267"/>
      <c r="D67" s="267"/>
      <c r="E67" s="267"/>
      <c r="F67" s="267"/>
      <c r="G67" s="285"/>
      <c r="H67" s="285"/>
      <c r="I67" s="285"/>
      <c r="J67" s="285"/>
      <c r="K67" s="286"/>
      <c r="L67" s="239" t="s">
        <v>4761</v>
      </c>
      <c r="M67" s="240"/>
      <c r="N67" s="241"/>
      <c r="O67" s="406" t="s">
        <v>4811</v>
      </c>
      <c r="P67" s="407"/>
      <c r="Q67" s="407"/>
      <c r="R67" s="408"/>
      <c r="S67" s="458" t="s">
        <v>15</v>
      </c>
      <c r="T67" s="459"/>
      <c r="U67" s="460"/>
      <c r="V67" s="458" t="s">
        <v>12</v>
      </c>
      <c r="W67" s="459"/>
      <c r="X67" s="460"/>
      <c r="Y67" s="665" t="s">
        <v>4835</v>
      </c>
      <c r="Z67" s="666"/>
      <c r="AA67" s="666"/>
      <c r="AB67" s="666"/>
      <c r="AC67" s="667"/>
      <c r="AD67" s="223">
        <v>38525</v>
      </c>
      <c r="AE67" s="92">
        <f t="shared" si="0"/>
        <v>55480</v>
      </c>
      <c r="AF67" s="223">
        <v>0</v>
      </c>
      <c r="AG67" s="92">
        <f t="shared" si="1"/>
        <v>0</v>
      </c>
      <c r="AH67" s="189"/>
      <c r="AI67" s="54"/>
      <c r="AJ67" s="54" t="s">
        <v>3967</v>
      </c>
      <c r="AK67" s="172">
        <f t="shared" si="2"/>
        <v>2.8550241008528099E-2</v>
      </c>
      <c r="AL67" s="87">
        <v>38525</v>
      </c>
      <c r="AM67" s="88">
        <v>53940</v>
      </c>
    </row>
    <row r="68" spans="1:39" s="3" customFormat="1" ht="18.75" customHeight="1" thickBot="1">
      <c r="A68" s="278"/>
      <c r="B68" s="267"/>
      <c r="C68" s="267"/>
      <c r="D68" s="267"/>
      <c r="E68" s="267"/>
      <c r="F68" s="267"/>
      <c r="G68" s="285"/>
      <c r="H68" s="285"/>
      <c r="I68" s="285"/>
      <c r="J68" s="285"/>
      <c r="K68" s="286"/>
      <c r="L68" s="239" t="s">
        <v>4762</v>
      </c>
      <c r="M68" s="240"/>
      <c r="N68" s="241"/>
      <c r="O68" s="406" t="s">
        <v>4812</v>
      </c>
      <c r="P68" s="407"/>
      <c r="Q68" s="407"/>
      <c r="R68" s="408"/>
      <c r="S68" s="458" t="s">
        <v>15</v>
      </c>
      <c r="T68" s="459"/>
      <c r="U68" s="460"/>
      <c r="V68" s="458" t="s">
        <v>12</v>
      </c>
      <c r="W68" s="459"/>
      <c r="X68" s="460"/>
      <c r="Y68" s="665" t="s">
        <v>4836</v>
      </c>
      <c r="Z68" s="666"/>
      <c r="AA68" s="666"/>
      <c r="AB68" s="666"/>
      <c r="AC68" s="667"/>
      <c r="AD68" s="223">
        <v>39122</v>
      </c>
      <c r="AE68" s="92">
        <f t="shared" si="0"/>
        <v>56340</v>
      </c>
      <c r="AF68" s="223">
        <v>0</v>
      </c>
      <c r="AG68" s="92">
        <f t="shared" si="1"/>
        <v>0</v>
      </c>
      <c r="AH68" s="189"/>
      <c r="AI68" s="54"/>
      <c r="AJ68" s="54" t="s">
        <v>3967</v>
      </c>
      <c r="AK68" s="172">
        <f t="shared" si="2"/>
        <v>2.8665327734161083E-2</v>
      </c>
      <c r="AL68" s="87">
        <v>39122</v>
      </c>
      <c r="AM68" s="88">
        <v>54770</v>
      </c>
    </row>
    <row r="69" spans="1:39" s="3" customFormat="1" ht="18.75" customHeight="1" thickBot="1">
      <c r="A69" s="278"/>
      <c r="B69" s="267"/>
      <c r="C69" s="267"/>
      <c r="D69" s="267"/>
      <c r="E69" s="267"/>
      <c r="F69" s="267"/>
      <c r="G69" s="285"/>
      <c r="H69" s="285"/>
      <c r="I69" s="285"/>
      <c r="J69" s="285"/>
      <c r="K69" s="286"/>
      <c r="L69" s="239" t="s">
        <v>4763</v>
      </c>
      <c r="M69" s="240"/>
      <c r="N69" s="241"/>
      <c r="O69" s="406" t="s">
        <v>4813</v>
      </c>
      <c r="P69" s="407"/>
      <c r="Q69" s="407"/>
      <c r="R69" s="408"/>
      <c r="S69" s="458" t="s">
        <v>15</v>
      </c>
      <c r="T69" s="459"/>
      <c r="U69" s="460"/>
      <c r="V69" s="458" t="s">
        <v>12</v>
      </c>
      <c r="W69" s="459"/>
      <c r="X69" s="460"/>
      <c r="Y69" s="665" t="s">
        <v>4837</v>
      </c>
      <c r="Z69" s="666"/>
      <c r="AA69" s="666"/>
      <c r="AB69" s="666"/>
      <c r="AC69" s="667"/>
      <c r="AD69" s="223">
        <v>40020</v>
      </c>
      <c r="AE69" s="92">
        <f t="shared" si="0"/>
        <v>57630</v>
      </c>
      <c r="AF69" s="223">
        <v>0</v>
      </c>
      <c r="AG69" s="92">
        <f t="shared" si="1"/>
        <v>0</v>
      </c>
      <c r="AH69" s="189"/>
      <c r="AI69" s="54"/>
      <c r="AJ69" s="54" t="s">
        <v>3967</v>
      </c>
      <c r="AK69" s="172">
        <f t="shared" si="2"/>
        <v>2.8556130644297628E-2</v>
      </c>
      <c r="AL69" s="87">
        <v>40020</v>
      </c>
      <c r="AM69" s="88">
        <v>56030</v>
      </c>
    </row>
    <row r="70" spans="1:39" s="3" customFormat="1" ht="18.75" customHeight="1" thickBot="1">
      <c r="A70" s="278"/>
      <c r="B70" s="267"/>
      <c r="C70" s="267"/>
      <c r="D70" s="267"/>
      <c r="E70" s="267"/>
      <c r="F70" s="267"/>
      <c r="G70" s="285"/>
      <c r="H70" s="285"/>
      <c r="I70" s="285"/>
      <c r="J70" s="285"/>
      <c r="K70" s="286"/>
      <c r="L70" s="239" t="s">
        <v>4764</v>
      </c>
      <c r="M70" s="240"/>
      <c r="N70" s="241"/>
      <c r="O70" s="406" t="s">
        <v>4814</v>
      </c>
      <c r="P70" s="407"/>
      <c r="Q70" s="407"/>
      <c r="R70" s="408"/>
      <c r="S70" s="458" t="s">
        <v>15</v>
      </c>
      <c r="T70" s="459"/>
      <c r="U70" s="460"/>
      <c r="V70" s="458" t="s">
        <v>12</v>
      </c>
      <c r="W70" s="459"/>
      <c r="X70" s="460"/>
      <c r="Y70" s="665" t="s">
        <v>4838</v>
      </c>
      <c r="Z70" s="666"/>
      <c r="AA70" s="666"/>
      <c r="AB70" s="666"/>
      <c r="AC70" s="667"/>
      <c r="AD70" s="223">
        <v>40912</v>
      </c>
      <c r="AE70" s="92">
        <f t="shared" si="0"/>
        <v>58910</v>
      </c>
      <c r="AF70" s="223">
        <v>0</v>
      </c>
      <c r="AG70" s="92">
        <f t="shared" si="1"/>
        <v>0</v>
      </c>
      <c r="AH70" s="189"/>
      <c r="AI70" s="54"/>
      <c r="AJ70" s="54" t="s">
        <v>3967</v>
      </c>
      <c r="AK70" s="172">
        <f t="shared" si="2"/>
        <v>2.84567039106145E-2</v>
      </c>
      <c r="AL70" s="87">
        <v>40912</v>
      </c>
      <c r="AM70" s="88">
        <v>57280</v>
      </c>
    </row>
    <row r="71" spans="1:39" s="3" customFormat="1" ht="18.75" customHeight="1" thickBot="1">
      <c r="A71" s="278"/>
      <c r="B71" s="267"/>
      <c r="C71" s="267"/>
      <c r="D71" s="267"/>
      <c r="E71" s="267"/>
      <c r="F71" s="267"/>
      <c r="G71" s="285"/>
      <c r="H71" s="285"/>
      <c r="I71" s="285"/>
      <c r="J71" s="285"/>
      <c r="K71" s="286"/>
      <c r="L71" s="239" t="s">
        <v>4765</v>
      </c>
      <c r="M71" s="240"/>
      <c r="N71" s="241"/>
      <c r="O71" s="406" t="s">
        <v>4815</v>
      </c>
      <c r="P71" s="407"/>
      <c r="Q71" s="407"/>
      <c r="R71" s="408"/>
      <c r="S71" s="458" t="s">
        <v>15</v>
      </c>
      <c r="T71" s="459"/>
      <c r="U71" s="460"/>
      <c r="V71" s="458" t="s">
        <v>12</v>
      </c>
      <c r="W71" s="459"/>
      <c r="X71" s="460"/>
      <c r="Y71" s="665" t="s">
        <v>4839</v>
      </c>
      <c r="Z71" s="666"/>
      <c r="AA71" s="666"/>
      <c r="AB71" s="666"/>
      <c r="AC71" s="667"/>
      <c r="AD71" s="223">
        <v>41800</v>
      </c>
      <c r="AE71" s="92">
        <f t="shared" si="0"/>
        <v>60190</v>
      </c>
      <c r="AF71" s="223">
        <v>0</v>
      </c>
      <c r="AG71" s="92">
        <f t="shared" si="1"/>
        <v>0</v>
      </c>
      <c r="AH71" s="189"/>
      <c r="AI71" s="54"/>
      <c r="AJ71" s="54" t="s">
        <v>3967</v>
      </c>
      <c r="AK71" s="172">
        <f t="shared" si="2"/>
        <v>2.8537252221462639E-2</v>
      </c>
      <c r="AL71" s="87">
        <v>41800</v>
      </c>
      <c r="AM71" s="88">
        <v>58520</v>
      </c>
    </row>
    <row r="72" spans="1:39" s="3" customFormat="1" ht="18.75" customHeight="1" thickBot="1">
      <c r="A72" s="278"/>
      <c r="B72" s="267"/>
      <c r="C72" s="267"/>
      <c r="D72" s="267"/>
      <c r="E72" s="267"/>
      <c r="F72" s="267"/>
      <c r="G72" s="285"/>
      <c r="H72" s="285"/>
      <c r="I72" s="285"/>
      <c r="J72" s="285"/>
      <c r="K72" s="286"/>
      <c r="L72" s="239" t="s">
        <v>4766</v>
      </c>
      <c r="M72" s="240"/>
      <c r="N72" s="241"/>
      <c r="O72" s="406" t="s">
        <v>4810</v>
      </c>
      <c r="P72" s="407"/>
      <c r="Q72" s="407"/>
      <c r="R72" s="408"/>
      <c r="S72" s="458" t="s">
        <v>1863</v>
      </c>
      <c r="T72" s="459"/>
      <c r="U72" s="460"/>
      <c r="V72" s="458" t="s">
        <v>12</v>
      </c>
      <c r="W72" s="459"/>
      <c r="X72" s="460"/>
      <c r="Y72" s="665" t="s">
        <v>4834</v>
      </c>
      <c r="Z72" s="666"/>
      <c r="AA72" s="666"/>
      <c r="AB72" s="666"/>
      <c r="AC72" s="667"/>
      <c r="AD72" s="223">
        <v>38362</v>
      </c>
      <c r="AE72" s="92">
        <f t="shared" si="0"/>
        <v>55240</v>
      </c>
      <c r="AF72" s="223">
        <v>0</v>
      </c>
      <c r="AG72" s="92">
        <f t="shared" si="1"/>
        <v>0</v>
      </c>
      <c r="AH72" s="189"/>
      <c r="AI72" s="54"/>
      <c r="AJ72" s="54" t="s">
        <v>3967</v>
      </c>
      <c r="AK72" s="172">
        <f t="shared" si="2"/>
        <v>2.8486315397505013E-2</v>
      </c>
      <c r="AL72" s="87">
        <v>38362</v>
      </c>
      <c r="AM72" s="88">
        <v>53710</v>
      </c>
    </row>
    <row r="73" spans="1:39" s="3" customFormat="1" ht="18.75" customHeight="1" thickBot="1">
      <c r="A73" s="278"/>
      <c r="B73" s="267"/>
      <c r="C73" s="267"/>
      <c r="D73" s="267"/>
      <c r="E73" s="267"/>
      <c r="F73" s="267"/>
      <c r="G73" s="285"/>
      <c r="H73" s="285"/>
      <c r="I73" s="285"/>
      <c r="J73" s="285"/>
      <c r="K73" s="286"/>
      <c r="L73" s="239" t="s">
        <v>4767</v>
      </c>
      <c r="M73" s="240"/>
      <c r="N73" s="241"/>
      <c r="O73" s="406" t="s">
        <v>4811</v>
      </c>
      <c r="P73" s="407"/>
      <c r="Q73" s="407"/>
      <c r="R73" s="408"/>
      <c r="S73" s="458" t="s">
        <v>1863</v>
      </c>
      <c r="T73" s="459"/>
      <c r="U73" s="460"/>
      <c r="V73" s="458" t="s">
        <v>12</v>
      </c>
      <c r="W73" s="459"/>
      <c r="X73" s="460"/>
      <c r="Y73" s="665" t="s">
        <v>4835</v>
      </c>
      <c r="Z73" s="666"/>
      <c r="AA73" s="666"/>
      <c r="AB73" s="666"/>
      <c r="AC73" s="667"/>
      <c r="AD73" s="223">
        <v>39250</v>
      </c>
      <c r="AE73" s="92">
        <f t="shared" si="0"/>
        <v>56520</v>
      </c>
      <c r="AF73" s="223">
        <v>0</v>
      </c>
      <c r="AG73" s="92">
        <f t="shared" si="1"/>
        <v>0</v>
      </c>
      <c r="AH73" s="189"/>
      <c r="AI73" s="54"/>
      <c r="AJ73" s="54" t="s">
        <v>3967</v>
      </c>
      <c r="AK73" s="172">
        <f t="shared" si="2"/>
        <v>2.857142857142847E-2</v>
      </c>
      <c r="AL73" s="87">
        <v>39250</v>
      </c>
      <c r="AM73" s="88">
        <v>54950</v>
      </c>
    </row>
    <row r="74" spans="1:39" s="3" customFormat="1" ht="18.75" customHeight="1" thickBot="1">
      <c r="A74" s="278"/>
      <c r="B74" s="267"/>
      <c r="C74" s="267"/>
      <c r="D74" s="267"/>
      <c r="E74" s="267"/>
      <c r="F74" s="267"/>
      <c r="G74" s="285"/>
      <c r="H74" s="285"/>
      <c r="I74" s="285"/>
      <c r="J74" s="285"/>
      <c r="K74" s="286"/>
      <c r="L74" s="239" t="s">
        <v>4768</v>
      </c>
      <c r="M74" s="240"/>
      <c r="N74" s="241"/>
      <c r="O74" s="406" t="s">
        <v>4812</v>
      </c>
      <c r="P74" s="407"/>
      <c r="Q74" s="407"/>
      <c r="R74" s="408"/>
      <c r="S74" s="458" t="s">
        <v>1863</v>
      </c>
      <c r="T74" s="459"/>
      <c r="U74" s="460"/>
      <c r="V74" s="458" t="s">
        <v>12</v>
      </c>
      <c r="W74" s="459"/>
      <c r="X74" s="460"/>
      <c r="Y74" s="665" t="s">
        <v>4836</v>
      </c>
      <c r="Z74" s="666"/>
      <c r="AA74" s="666"/>
      <c r="AB74" s="666"/>
      <c r="AC74" s="667"/>
      <c r="AD74" s="223">
        <v>40142</v>
      </c>
      <c r="AE74" s="92">
        <f t="shared" si="0"/>
        <v>57800</v>
      </c>
      <c r="AF74" s="223">
        <v>0</v>
      </c>
      <c r="AG74" s="92">
        <f t="shared" si="1"/>
        <v>0</v>
      </c>
      <c r="AH74" s="189"/>
      <c r="AI74" s="54"/>
      <c r="AJ74" s="54" t="s">
        <v>3967</v>
      </c>
      <c r="AK74" s="172">
        <f t="shared" si="2"/>
        <v>2.8469750889679624E-2</v>
      </c>
      <c r="AL74" s="87">
        <v>40142</v>
      </c>
      <c r="AM74" s="88">
        <v>56200</v>
      </c>
    </row>
    <row r="75" spans="1:39" s="3" customFormat="1" ht="18.75" customHeight="1" thickBot="1">
      <c r="A75" s="278"/>
      <c r="B75" s="267"/>
      <c r="C75" s="267"/>
      <c r="D75" s="267"/>
      <c r="E75" s="267"/>
      <c r="F75" s="267"/>
      <c r="G75" s="285"/>
      <c r="H75" s="285"/>
      <c r="I75" s="285"/>
      <c r="J75" s="285"/>
      <c r="K75" s="286"/>
      <c r="L75" s="239" t="s">
        <v>4769</v>
      </c>
      <c r="M75" s="240"/>
      <c r="N75" s="241"/>
      <c r="O75" s="406" t="s">
        <v>4813</v>
      </c>
      <c r="P75" s="407"/>
      <c r="Q75" s="407"/>
      <c r="R75" s="408"/>
      <c r="S75" s="458" t="s">
        <v>1863</v>
      </c>
      <c r="T75" s="459"/>
      <c r="U75" s="460"/>
      <c r="V75" s="458" t="s">
        <v>12</v>
      </c>
      <c r="W75" s="459"/>
      <c r="X75" s="460"/>
      <c r="Y75" s="665" t="s">
        <v>4837</v>
      </c>
      <c r="Z75" s="666"/>
      <c r="AA75" s="666"/>
      <c r="AB75" s="666"/>
      <c r="AC75" s="667"/>
      <c r="AD75" s="223">
        <v>41037</v>
      </c>
      <c r="AE75" s="92">
        <f t="shared" ref="AE75:AE109" si="4">ROUND(AD75*1.44/10,0)*10</f>
        <v>59090</v>
      </c>
      <c r="AF75" s="223">
        <v>0</v>
      </c>
      <c r="AG75" s="92">
        <f t="shared" ref="AG75:AG138" si="5">ROUND(AF75*1.44/10,0)*10</f>
        <v>0</v>
      </c>
      <c r="AH75" s="189"/>
      <c r="AI75" s="54"/>
      <c r="AJ75" s="54" t="s">
        <v>3967</v>
      </c>
      <c r="AK75" s="172">
        <f t="shared" ref="AK75:AK138" si="6">AE75/AM75-1</f>
        <v>2.8546562228024319E-2</v>
      </c>
      <c r="AL75" s="87">
        <v>41037</v>
      </c>
      <c r="AM75" s="88">
        <v>57450</v>
      </c>
    </row>
    <row r="76" spans="1:39" s="3" customFormat="1" ht="18.75" customHeight="1" thickBot="1">
      <c r="A76" s="278"/>
      <c r="B76" s="267"/>
      <c r="C76" s="267"/>
      <c r="D76" s="267"/>
      <c r="E76" s="267"/>
      <c r="F76" s="267"/>
      <c r="G76" s="285"/>
      <c r="H76" s="285"/>
      <c r="I76" s="285"/>
      <c r="J76" s="285"/>
      <c r="K76" s="286"/>
      <c r="L76" s="239" t="s">
        <v>4770</v>
      </c>
      <c r="M76" s="240"/>
      <c r="N76" s="241"/>
      <c r="O76" s="406" t="s">
        <v>4814</v>
      </c>
      <c r="P76" s="407"/>
      <c r="Q76" s="407"/>
      <c r="R76" s="408"/>
      <c r="S76" s="458" t="s">
        <v>1863</v>
      </c>
      <c r="T76" s="459"/>
      <c r="U76" s="460"/>
      <c r="V76" s="458" t="s">
        <v>12</v>
      </c>
      <c r="W76" s="459"/>
      <c r="X76" s="460"/>
      <c r="Y76" s="665" t="s">
        <v>4838</v>
      </c>
      <c r="Z76" s="666"/>
      <c r="AA76" s="666"/>
      <c r="AB76" s="666"/>
      <c r="AC76" s="667"/>
      <c r="AD76" s="223">
        <v>41927</v>
      </c>
      <c r="AE76" s="92">
        <f t="shared" si="4"/>
        <v>60370</v>
      </c>
      <c r="AF76" s="223">
        <v>0</v>
      </c>
      <c r="AG76" s="92">
        <f t="shared" si="5"/>
        <v>0</v>
      </c>
      <c r="AH76" s="189"/>
      <c r="AI76" s="54"/>
      <c r="AJ76" s="54" t="s">
        <v>3967</v>
      </c>
      <c r="AK76" s="172">
        <f t="shared" si="6"/>
        <v>2.8449744463373117E-2</v>
      </c>
      <c r="AL76" s="87">
        <v>41927</v>
      </c>
      <c r="AM76" s="88">
        <v>58700</v>
      </c>
    </row>
    <row r="77" spans="1:39" s="3" customFormat="1" ht="18.75" customHeight="1" thickBot="1">
      <c r="A77" s="278"/>
      <c r="B77" s="267"/>
      <c r="C77" s="267"/>
      <c r="D77" s="267"/>
      <c r="E77" s="267"/>
      <c r="F77" s="267"/>
      <c r="G77" s="285"/>
      <c r="H77" s="285"/>
      <c r="I77" s="285"/>
      <c r="J77" s="285"/>
      <c r="K77" s="286"/>
      <c r="L77" s="239" t="s">
        <v>4771</v>
      </c>
      <c r="M77" s="240"/>
      <c r="N77" s="241"/>
      <c r="O77" s="406" t="s">
        <v>4815</v>
      </c>
      <c r="P77" s="407"/>
      <c r="Q77" s="407"/>
      <c r="R77" s="408"/>
      <c r="S77" s="458" t="s">
        <v>1863</v>
      </c>
      <c r="T77" s="459"/>
      <c r="U77" s="460"/>
      <c r="V77" s="458" t="s">
        <v>12</v>
      </c>
      <c r="W77" s="459"/>
      <c r="X77" s="460"/>
      <c r="Y77" s="665" t="s">
        <v>4839</v>
      </c>
      <c r="Z77" s="666"/>
      <c r="AA77" s="666"/>
      <c r="AB77" s="666"/>
      <c r="AC77" s="667"/>
      <c r="AD77" s="223">
        <v>42820</v>
      </c>
      <c r="AE77" s="92">
        <f t="shared" si="4"/>
        <v>61660</v>
      </c>
      <c r="AF77" s="223">
        <v>0</v>
      </c>
      <c r="AG77" s="92">
        <f t="shared" si="5"/>
        <v>0</v>
      </c>
      <c r="AH77" s="189"/>
      <c r="AI77" s="54"/>
      <c r="AJ77" s="54" t="s">
        <v>3967</v>
      </c>
      <c r="AK77" s="172">
        <f t="shared" si="6"/>
        <v>2.8523769808173505E-2</v>
      </c>
      <c r="AL77" s="87">
        <v>42820</v>
      </c>
      <c r="AM77" s="88">
        <v>59950</v>
      </c>
    </row>
    <row r="78" spans="1:39" s="3" customFormat="1" ht="18.75" customHeight="1" thickBot="1">
      <c r="A78" s="278"/>
      <c r="B78" s="267"/>
      <c r="C78" s="267"/>
      <c r="D78" s="267"/>
      <c r="E78" s="267"/>
      <c r="F78" s="267"/>
      <c r="G78" s="285"/>
      <c r="H78" s="285"/>
      <c r="I78" s="285"/>
      <c r="J78" s="285"/>
      <c r="K78" s="286"/>
      <c r="L78" s="239" t="s">
        <v>4772</v>
      </c>
      <c r="M78" s="240"/>
      <c r="N78" s="241"/>
      <c r="O78" s="406" t="s">
        <v>4810</v>
      </c>
      <c r="P78" s="407"/>
      <c r="Q78" s="407"/>
      <c r="R78" s="408"/>
      <c r="S78" s="458" t="s">
        <v>1396</v>
      </c>
      <c r="T78" s="459"/>
      <c r="U78" s="460"/>
      <c r="V78" s="458" t="s">
        <v>12</v>
      </c>
      <c r="W78" s="459"/>
      <c r="X78" s="460"/>
      <c r="Y78" s="665" t="s">
        <v>4834</v>
      </c>
      <c r="Z78" s="666"/>
      <c r="AA78" s="666"/>
      <c r="AB78" s="666"/>
      <c r="AC78" s="667"/>
      <c r="AD78" s="223">
        <v>38306</v>
      </c>
      <c r="AE78" s="92">
        <f t="shared" si="4"/>
        <v>55160</v>
      </c>
      <c r="AF78" s="223">
        <v>0</v>
      </c>
      <c r="AG78" s="92">
        <f t="shared" si="5"/>
        <v>0</v>
      </c>
      <c r="AH78" s="189"/>
      <c r="AI78" s="54"/>
      <c r="AJ78" s="54" t="s">
        <v>3967</v>
      </c>
      <c r="AK78" s="172">
        <f t="shared" si="6"/>
        <v>2.8528808502703784E-2</v>
      </c>
      <c r="AL78" s="87">
        <v>38306</v>
      </c>
      <c r="AM78" s="88">
        <v>53630</v>
      </c>
    </row>
    <row r="79" spans="1:39" s="3" customFormat="1" ht="18.75" customHeight="1" thickBot="1">
      <c r="A79" s="278"/>
      <c r="B79" s="267"/>
      <c r="C79" s="267"/>
      <c r="D79" s="267"/>
      <c r="E79" s="267"/>
      <c r="F79" s="267"/>
      <c r="G79" s="285"/>
      <c r="H79" s="285"/>
      <c r="I79" s="285"/>
      <c r="J79" s="285"/>
      <c r="K79" s="286"/>
      <c r="L79" s="239" t="s">
        <v>4773</v>
      </c>
      <c r="M79" s="240"/>
      <c r="N79" s="241"/>
      <c r="O79" s="406" t="s">
        <v>4811</v>
      </c>
      <c r="P79" s="407"/>
      <c r="Q79" s="407"/>
      <c r="R79" s="408"/>
      <c r="S79" s="458" t="s">
        <v>1396</v>
      </c>
      <c r="T79" s="459"/>
      <c r="U79" s="460"/>
      <c r="V79" s="458" t="s">
        <v>12</v>
      </c>
      <c r="W79" s="459"/>
      <c r="X79" s="460"/>
      <c r="Y79" s="665" t="s">
        <v>4835</v>
      </c>
      <c r="Z79" s="666"/>
      <c r="AA79" s="666"/>
      <c r="AB79" s="666"/>
      <c r="AC79" s="667"/>
      <c r="AD79" s="223">
        <v>39199</v>
      </c>
      <c r="AE79" s="92">
        <f t="shared" si="4"/>
        <v>56450</v>
      </c>
      <c r="AF79" s="223">
        <v>38209</v>
      </c>
      <c r="AG79" s="92">
        <f t="shared" si="5"/>
        <v>55020</v>
      </c>
      <c r="AH79" s="213" t="s">
        <v>1568</v>
      </c>
      <c r="AI79" s="137">
        <f>AF79/AD79-1</f>
        <v>-2.5255746320059225E-2</v>
      </c>
      <c r="AJ79" s="54" t="s">
        <v>3967</v>
      </c>
      <c r="AK79" s="172">
        <f t="shared" si="6"/>
        <v>2.8607871720116584E-2</v>
      </c>
      <c r="AL79" s="87">
        <v>39199</v>
      </c>
      <c r="AM79" s="88">
        <v>54880</v>
      </c>
    </row>
    <row r="80" spans="1:39" s="3" customFormat="1" ht="18.75" customHeight="1" thickBot="1">
      <c r="A80" s="278"/>
      <c r="B80" s="267"/>
      <c r="C80" s="267"/>
      <c r="D80" s="267"/>
      <c r="E80" s="267"/>
      <c r="F80" s="267"/>
      <c r="G80" s="285"/>
      <c r="H80" s="285"/>
      <c r="I80" s="285"/>
      <c r="J80" s="285"/>
      <c r="K80" s="286"/>
      <c r="L80" s="239" t="s">
        <v>4774</v>
      </c>
      <c r="M80" s="240"/>
      <c r="N80" s="241"/>
      <c r="O80" s="406" t="s">
        <v>4812</v>
      </c>
      <c r="P80" s="407"/>
      <c r="Q80" s="407"/>
      <c r="R80" s="408"/>
      <c r="S80" s="458" t="s">
        <v>1396</v>
      </c>
      <c r="T80" s="459"/>
      <c r="U80" s="460"/>
      <c r="V80" s="458" t="s">
        <v>12</v>
      </c>
      <c r="W80" s="459"/>
      <c r="X80" s="460"/>
      <c r="Y80" s="665" t="s">
        <v>4836</v>
      </c>
      <c r="Z80" s="666"/>
      <c r="AA80" s="666"/>
      <c r="AB80" s="666"/>
      <c r="AC80" s="667"/>
      <c r="AD80" s="223">
        <v>40086</v>
      </c>
      <c r="AE80" s="92">
        <f t="shared" si="4"/>
        <v>57720</v>
      </c>
      <c r="AF80" s="223">
        <v>0</v>
      </c>
      <c r="AG80" s="92">
        <f t="shared" si="5"/>
        <v>0</v>
      </c>
      <c r="AH80" s="189"/>
      <c r="AI80" s="54"/>
      <c r="AJ80" s="54" t="s">
        <v>3967</v>
      </c>
      <c r="AK80" s="172">
        <f t="shared" si="6"/>
        <v>2.8510334996436182E-2</v>
      </c>
      <c r="AL80" s="87">
        <v>40086</v>
      </c>
      <c r="AM80" s="88">
        <v>56120</v>
      </c>
    </row>
    <row r="81" spans="1:39" s="3" customFormat="1" ht="18.75" customHeight="1" thickBot="1">
      <c r="A81" s="278"/>
      <c r="B81" s="267"/>
      <c r="C81" s="267"/>
      <c r="D81" s="267"/>
      <c r="E81" s="267"/>
      <c r="F81" s="267"/>
      <c r="G81" s="285"/>
      <c r="H81" s="285"/>
      <c r="I81" s="285"/>
      <c r="J81" s="285"/>
      <c r="K81" s="286"/>
      <c r="L81" s="239" t="s">
        <v>4775</v>
      </c>
      <c r="M81" s="240"/>
      <c r="N81" s="241"/>
      <c r="O81" s="406" t="s">
        <v>4813</v>
      </c>
      <c r="P81" s="407"/>
      <c r="Q81" s="407"/>
      <c r="R81" s="408"/>
      <c r="S81" s="458" t="s">
        <v>1396</v>
      </c>
      <c r="T81" s="459"/>
      <c r="U81" s="460"/>
      <c r="V81" s="458" t="s">
        <v>12</v>
      </c>
      <c r="W81" s="459"/>
      <c r="X81" s="460"/>
      <c r="Y81" s="665" t="s">
        <v>4837</v>
      </c>
      <c r="Z81" s="666"/>
      <c r="AA81" s="666"/>
      <c r="AB81" s="666"/>
      <c r="AC81" s="667"/>
      <c r="AD81" s="223">
        <v>40984</v>
      </c>
      <c r="AE81" s="92">
        <f t="shared" si="4"/>
        <v>59020</v>
      </c>
      <c r="AF81" s="223">
        <v>0</v>
      </c>
      <c r="AG81" s="92">
        <f t="shared" si="5"/>
        <v>0</v>
      </c>
      <c r="AH81" s="189"/>
      <c r="AI81" s="54"/>
      <c r="AJ81" s="54" t="s">
        <v>3967</v>
      </c>
      <c r="AK81" s="172">
        <f t="shared" si="6"/>
        <v>2.8581387242941902E-2</v>
      </c>
      <c r="AL81" s="87">
        <v>40984</v>
      </c>
      <c r="AM81" s="88">
        <v>57380</v>
      </c>
    </row>
    <row r="82" spans="1:39" s="3" customFormat="1" ht="18.75" customHeight="1" thickBot="1">
      <c r="A82" s="278"/>
      <c r="B82" s="267"/>
      <c r="C82" s="267"/>
      <c r="D82" s="267"/>
      <c r="E82" s="267"/>
      <c r="F82" s="267"/>
      <c r="G82" s="285"/>
      <c r="H82" s="285"/>
      <c r="I82" s="285"/>
      <c r="J82" s="285"/>
      <c r="K82" s="286"/>
      <c r="L82" s="239" t="s">
        <v>4776</v>
      </c>
      <c r="M82" s="240"/>
      <c r="N82" s="241"/>
      <c r="O82" s="406" t="s">
        <v>4814</v>
      </c>
      <c r="P82" s="407"/>
      <c r="Q82" s="407"/>
      <c r="R82" s="408"/>
      <c r="S82" s="458" t="s">
        <v>1396</v>
      </c>
      <c r="T82" s="459"/>
      <c r="U82" s="460"/>
      <c r="V82" s="458" t="s">
        <v>12</v>
      </c>
      <c r="W82" s="459"/>
      <c r="X82" s="460"/>
      <c r="Y82" s="665" t="s">
        <v>4838</v>
      </c>
      <c r="Z82" s="666"/>
      <c r="AA82" s="666"/>
      <c r="AB82" s="666"/>
      <c r="AC82" s="667"/>
      <c r="AD82" s="223">
        <v>41876</v>
      </c>
      <c r="AE82" s="92">
        <f t="shared" si="4"/>
        <v>60300</v>
      </c>
      <c r="AF82" s="223">
        <v>0</v>
      </c>
      <c r="AG82" s="92">
        <f t="shared" si="5"/>
        <v>0</v>
      </c>
      <c r="AH82" s="189"/>
      <c r="AI82" s="54"/>
      <c r="AJ82" s="54" t="s">
        <v>3967</v>
      </c>
      <c r="AK82" s="172">
        <f t="shared" si="6"/>
        <v>2.8483711410540735E-2</v>
      </c>
      <c r="AL82" s="87">
        <v>41876</v>
      </c>
      <c r="AM82" s="88">
        <v>58630</v>
      </c>
    </row>
    <row r="83" spans="1:39" s="3" customFormat="1" ht="18.75" customHeight="1" thickBot="1">
      <c r="A83" s="278"/>
      <c r="B83" s="267"/>
      <c r="C83" s="267"/>
      <c r="D83" s="267"/>
      <c r="E83" s="267"/>
      <c r="F83" s="267"/>
      <c r="G83" s="285"/>
      <c r="H83" s="285"/>
      <c r="I83" s="285"/>
      <c r="J83" s="285"/>
      <c r="K83" s="286"/>
      <c r="L83" s="239" t="s">
        <v>4777</v>
      </c>
      <c r="M83" s="240"/>
      <c r="N83" s="241"/>
      <c r="O83" s="406" t="s">
        <v>4815</v>
      </c>
      <c r="P83" s="407"/>
      <c r="Q83" s="407"/>
      <c r="R83" s="408"/>
      <c r="S83" s="458" t="s">
        <v>1396</v>
      </c>
      <c r="T83" s="459"/>
      <c r="U83" s="460"/>
      <c r="V83" s="458" t="s">
        <v>12</v>
      </c>
      <c r="W83" s="459"/>
      <c r="X83" s="460"/>
      <c r="Y83" s="665" t="s">
        <v>4839</v>
      </c>
      <c r="Z83" s="666"/>
      <c r="AA83" s="666"/>
      <c r="AB83" s="666"/>
      <c r="AC83" s="667"/>
      <c r="AD83" s="223">
        <v>42764</v>
      </c>
      <c r="AE83" s="92">
        <f t="shared" si="4"/>
        <v>61580</v>
      </c>
      <c r="AF83" s="223">
        <v>0</v>
      </c>
      <c r="AG83" s="92">
        <f t="shared" si="5"/>
        <v>0</v>
      </c>
      <c r="AH83" s="189"/>
      <c r="AI83" s="54"/>
      <c r="AJ83" s="54" t="s">
        <v>3967</v>
      </c>
      <c r="AK83" s="172">
        <f t="shared" si="6"/>
        <v>2.8561884082177968E-2</v>
      </c>
      <c r="AL83" s="87">
        <v>42764</v>
      </c>
      <c r="AM83" s="88">
        <v>59870</v>
      </c>
    </row>
    <row r="84" spans="1:39" s="3" customFormat="1" ht="18.75" customHeight="1" thickBot="1">
      <c r="A84" s="278"/>
      <c r="B84" s="267"/>
      <c r="C84" s="267"/>
      <c r="D84" s="267"/>
      <c r="E84" s="267"/>
      <c r="F84" s="267"/>
      <c r="G84" s="285"/>
      <c r="H84" s="285"/>
      <c r="I84" s="285"/>
      <c r="J84" s="285"/>
      <c r="K84" s="286"/>
      <c r="L84" s="239" t="s">
        <v>4778</v>
      </c>
      <c r="M84" s="240"/>
      <c r="N84" s="241"/>
      <c r="O84" s="406" t="s">
        <v>4811</v>
      </c>
      <c r="P84" s="407"/>
      <c r="Q84" s="407"/>
      <c r="R84" s="408"/>
      <c r="S84" s="458" t="s">
        <v>1396</v>
      </c>
      <c r="T84" s="459"/>
      <c r="U84" s="460"/>
      <c r="V84" s="458" t="s">
        <v>4149</v>
      </c>
      <c r="W84" s="459"/>
      <c r="X84" s="460"/>
      <c r="Y84" s="665" t="s">
        <v>4835</v>
      </c>
      <c r="Z84" s="666"/>
      <c r="AA84" s="666"/>
      <c r="AB84" s="666"/>
      <c r="AC84" s="667"/>
      <c r="AD84" s="223">
        <v>46430</v>
      </c>
      <c r="AE84" s="92">
        <f t="shared" si="4"/>
        <v>66860</v>
      </c>
      <c r="AF84" s="223">
        <v>39645</v>
      </c>
      <c r="AG84" s="92">
        <f t="shared" si="5"/>
        <v>57090</v>
      </c>
      <c r="AH84" s="213" t="s">
        <v>1568</v>
      </c>
      <c r="AI84" s="137">
        <f t="shared" ref="AI84:AI87" si="7">AF84/AD84-1</f>
        <v>-0.14613396510876586</v>
      </c>
      <c r="AJ84" s="54" t="s">
        <v>3967</v>
      </c>
      <c r="AK84" s="172">
        <f t="shared" si="6"/>
        <v>2.8615384615384709E-2</v>
      </c>
      <c r="AL84" s="87">
        <v>46430</v>
      </c>
      <c r="AM84" s="88">
        <v>65000</v>
      </c>
    </row>
    <row r="85" spans="1:39" s="3" customFormat="1" ht="18.75" customHeight="1" thickBot="1">
      <c r="A85" s="278"/>
      <c r="B85" s="267"/>
      <c r="C85" s="267"/>
      <c r="D85" s="267"/>
      <c r="E85" s="267"/>
      <c r="F85" s="267"/>
      <c r="G85" s="285"/>
      <c r="H85" s="285"/>
      <c r="I85" s="285"/>
      <c r="J85" s="285"/>
      <c r="K85" s="286"/>
      <c r="L85" s="239" t="s">
        <v>4779</v>
      </c>
      <c r="M85" s="240"/>
      <c r="N85" s="241"/>
      <c r="O85" s="406" t="s">
        <v>4811</v>
      </c>
      <c r="P85" s="407"/>
      <c r="Q85" s="407"/>
      <c r="R85" s="408"/>
      <c r="S85" s="458" t="s">
        <v>1863</v>
      </c>
      <c r="T85" s="459"/>
      <c r="U85" s="460"/>
      <c r="V85" s="458" t="s">
        <v>4149</v>
      </c>
      <c r="W85" s="459"/>
      <c r="X85" s="460"/>
      <c r="Y85" s="665" t="s">
        <v>4835</v>
      </c>
      <c r="Z85" s="666"/>
      <c r="AA85" s="666"/>
      <c r="AB85" s="666"/>
      <c r="AC85" s="667"/>
      <c r="AD85" s="223">
        <v>46481</v>
      </c>
      <c r="AE85" s="92">
        <f t="shared" si="4"/>
        <v>66930</v>
      </c>
      <c r="AF85" s="223">
        <v>40686</v>
      </c>
      <c r="AG85" s="92">
        <f t="shared" si="5"/>
        <v>58590</v>
      </c>
      <c r="AH85" s="213" t="s">
        <v>1568</v>
      </c>
      <c r="AI85" s="137">
        <f t="shared" si="7"/>
        <v>-0.12467459822292981</v>
      </c>
      <c r="AJ85" s="54" t="s">
        <v>3967</v>
      </c>
      <c r="AK85" s="172">
        <f t="shared" si="6"/>
        <v>2.8584601198708981E-2</v>
      </c>
      <c r="AL85" s="87">
        <v>46481</v>
      </c>
      <c r="AM85" s="88">
        <v>65070</v>
      </c>
    </row>
    <row r="86" spans="1:39" s="3" customFormat="1" ht="18.75" customHeight="1" thickBot="1">
      <c r="A86" s="278"/>
      <c r="B86" s="267"/>
      <c r="C86" s="267"/>
      <c r="D86" s="267"/>
      <c r="E86" s="267"/>
      <c r="F86" s="267"/>
      <c r="G86" s="285"/>
      <c r="H86" s="285"/>
      <c r="I86" s="285"/>
      <c r="J86" s="285"/>
      <c r="K86" s="286"/>
      <c r="L86" s="239" t="s">
        <v>4780</v>
      </c>
      <c r="M86" s="240"/>
      <c r="N86" s="241"/>
      <c r="O86" s="406" t="s">
        <v>4811</v>
      </c>
      <c r="P86" s="407"/>
      <c r="Q86" s="407"/>
      <c r="R86" s="408"/>
      <c r="S86" s="458" t="s">
        <v>15</v>
      </c>
      <c r="T86" s="459"/>
      <c r="U86" s="460"/>
      <c r="V86" s="458" t="s">
        <v>4149</v>
      </c>
      <c r="W86" s="459"/>
      <c r="X86" s="460"/>
      <c r="Y86" s="665" t="s">
        <v>4835</v>
      </c>
      <c r="Z86" s="666"/>
      <c r="AA86" s="666"/>
      <c r="AB86" s="666"/>
      <c r="AC86" s="667"/>
      <c r="AD86" s="223">
        <v>45757</v>
      </c>
      <c r="AE86" s="92">
        <f t="shared" si="4"/>
        <v>65890</v>
      </c>
      <c r="AF86" s="223">
        <v>39962</v>
      </c>
      <c r="AG86" s="92">
        <f t="shared" si="5"/>
        <v>57550</v>
      </c>
      <c r="AH86" s="213" t="s">
        <v>1568</v>
      </c>
      <c r="AI86" s="137">
        <f t="shared" si="7"/>
        <v>-0.12664728893939725</v>
      </c>
      <c r="AJ86" s="54" t="s">
        <v>3967</v>
      </c>
      <c r="AK86" s="172">
        <f t="shared" si="6"/>
        <v>2.8566968467062193E-2</v>
      </c>
      <c r="AL86" s="87">
        <v>45757</v>
      </c>
      <c r="AM86" s="88">
        <v>64060</v>
      </c>
    </row>
    <row r="87" spans="1:39" s="3" customFormat="1" ht="18.75" customHeight="1" thickBot="1">
      <c r="A87" s="278"/>
      <c r="B87" s="267"/>
      <c r="C87" s="267"/>
      <c r="D87" s="267"/>
      <c r="E87" s="267"/>
      <c r="F87" s="267"/>
      <c r="G87" s="285"/>
      <c r="H87" s="285"/>
      <c r="I87" s="285"/>
      <c r="J87" s="285"/>
      <c r="K87" s="286"/>
      <c r="L87" s="239" t="s">
        <v>4781</v>
      </c>
      <c r="M87" s="240"/>
      <c r="N87" s="241"/>
      <c r="O87" s="406" t="s">
        <v>4811</v>
      </c>
      <c r="P87" s="407"/>
      <c r="Q87" s="407"/>
      <c r="R87" s="408"/>
      <c r="S87" s="458" t="s">
        <v>11</v>
      </c>
      <c r="T87" s="459"/>
      <c r="U87" s="460"/>
      <c r="V87" s="458" t="s">
        <v>4149</v>
      </c>
      <c r="W87" s="459"/>
      <c r="X87" s="460"/>
      <c r="Y87" s="665" t="s">
        <v>4835</v>
      </c>
      <c r="Z87" s="666"/>
      <c r="AA87" s="666"/>
      <c r="AB87" s="666"/>
      <c r="AC87" s="667"/>
      <c r="AD87" s="223">
        <v>45079</v>
      </c>
      <c r="AE87" s="92">
        <f t="shared" si="4"/>
        <v>64910</v>
      </c>
      <c r="AF87" s="223">
        <v>39283</v>
      </c>
      <c r="AG87" s="92">
        <f t="shared" si="5"/>
        <v>56570</v>
      </c>
      <c r="AH87" s="213" t="s">
        <v>1568</v>
      </c>
      <c r="AI87" s="137">
        <f t="shared" si="7"/>
        <v>-0.12857428070720289</v>
      </c>
      <c r="AJ87" s="54" t="s">
        <v>3967</v>
      </c>
      <c r="AK87" s="172">
        <f t="shared" si="6"/>
        <v>2.8521628901917229E-2</v>
      </c>
      <c r="AL87" s="87">
        <v>45079</v>
      </c>
      <c r="AM87" s="88">
        <v>63110</v>
      </c>
    </row>
    <row r="88" spans="1:39" s="3" customFormat="1" ht="18.75" customHeight="1" thickBot="1">
      <c r="A88" s="278"/>
      <c r="B88" s="267"/>
      <c r="C88" s="267"/>
      <c r="D88" s="267"/>
      <c r="E88" s="267"/>
      <c r="F88" s="267"/>
      <c r="G88" s="285"/>
      <c r="H88" s="285"/>
      <c r="I88" s="285"/>
      <c r="J88" s="285"/>
      <c r="K88" s="286"/>
      <c r="L88" s="239" t="s">
        <v>4782</v>
      </c>
      <c r="M88" s="240"/>
      <c r="N88" s="241"/>
      <c r="O88" s="406" t="s">
        <v>4811</v>
      </c>
      <c r="P88" s="407"/>
      <c r="Q88" s="407"/>
      <c r="R88" s="408"/>
      <c r="S88" s="458" t="s">
        <v>1396</v>
      </c>
      <c r="T88" s="459"/>
      <c r="U88" s="460"/>
      <c r="V88" s="458" t="s">
        <v>449</v>
      </c>
      <c r="W88" s="459"/>
      <c r="X88" s="460"/>
      <c r="Y88" s="665" t="s">
        <v>4835</v>
      </c>
      <c r="Z88" s="666"/>
      <c r="AA88" s="666"/>
      <c r="AB88" s="666"/>
      <c r="AC88" s="667"/>
      <c r="AD88" s="223">
        <v>44849</v>
      </c>
      <c r="AE88" s="92">
        <f t="shared" si="4"/>
        <v>64580</v>
      </c>
      <c r="AF88" s="223">
        <v>43860</v>
      </c>
      <c r="AG88" s="92">
        <f t="shared" si="5"/>
        <v>63160</v>
      </c>
      <c r="AH88" s="213" t="s">
        <v>1568</v>
      </c>
      <c r="AI88" s="137">
        <f t="shared" ref="AI88" si="8">AF88/AD88-1</f>
        <v>-2.2051773729626079E-2</v>
      </c>
      <c r="AJ88" s="54" t="s">
        <v>3967</v>
      </c>
      <c r="AK88" s="172">
        <f t="shared" si="6"/>
        <v>2.8507724159898107E-2</v>
      </c>
      <c r="AL88" s="87">
        <v>44849</v>
      </c>
      <c r="AM88" s="88">
        <v>62790</v>
      </c>
    </row>
    <row r="89" spans="1:39" s="3" customFormat="1" ht="18.75" customHeight="1" thickBot="1">
      <c r="A89" s="278"/>
      <c r="B89" s="267"/>
      <c r="C89" s="267"/>
      <c r="D89" s="267"/>
      <c r="E89" s="267"/>
      <c r="F89" s="267"/>
      <c r="G89" s="285"/>
      <c r="H89" s="285"/>
      <c r="I89" s="285"/>
      <c r="J89" s="285"/>
      <c r="K89" s="286"/>
      <c r="L89" s="239" t="s">
        <v>4783</v>
      </c>
      <c r="M89" s="240"/>
      <c r="N89" s="241"/>
      <c r="O89" s="406" t="s">
        <v>4811</v>
      </c>
      <c r="P89" s="407"/>
      <c r="Q89" s="407"/>
      <c r="R89" s="408"/>
      <c r="S89" s="458" t="s">
        <v>1863</v>
      </c>
      <c r="T89" s="459"/>
      <c r="U89" s="460"/>
      <c r="V89" s="458" t="s">
        <v>449</v>
      </c>
      <c r="W89" s="459"/>
      <c r="X89" s="460"/>
      <c r="Y89" s="665" t="s">
        <v>4835</v>
      </c>
      <c r="Z89" s="666"/>
      <c r="AA89" s="666"/>
      <c r="AB89" s="666"/>
      <c r="AC89" s="667"/>
      <c r="AD89" s="223">
        <v>44900</v>
      </c>
      <c r="AE89" s="92">
        <f t="shared" si="4"/>
        <v>64660</v>
      </c>
      <c r="AF89" s="223">
        <v>0</v>
      </c>
      <c r="AG89" s="92">
        <f t="shared" si="5"/>
        <v>0</v>
      </c>
      <c r="AH89" s="189"/>
      <c r="AI89" s="54"/>
      <c r="AJ89" s="54" t="s">
        <v>3967</v>
      </c>
      <c r="AK89" s="172">
        <f t="shared" si="6"/>
        <v>2.8635062042634329E-2</v>
      </c>
      <c r="AL89" s="87">
        <v>44900</v>
      </c>
      <c r="AM89" s="88">
        <v>62860</v>
      </c>
    </row>
    <row r="90" spans="1:39" s="3" customFormat="1" ht="18.75" customHeight="1" thickBot="1">
      <c r="A90" s="278"/>
      <c r="B90" s="267"/>
      <c r="C90" s="267"/>
      <c r="D90" s="267"/>
      <c r="E90" s="267"/>
      <c r="F90" s="267"/>
      <c r="G90" s="285"/>
      <c r="H90" s="285"/>
      <c r="I90" s="285"/>
      <c r="J90" s="285"/>
      <c r="K90" s="286"/>
      <c r="L90" s="239" t="s">
        <v>4784</v>
      </c>
      <c r="M90" s="240"/>
      <c r="N90" s="241"/>
      <c r="O90" s="406" t="s">
        <v>4811</v>
      </c>
      <c r="P90" s="407"/>
      <c r="Q90" s="407"/>
      <c r="R90" s="408"/>
      <c r="S90" s="458" t="s">
        <v>15</v>
      </c>
      <c r="T90" s="459"/>
      <c r="U90" s="460"/>
      <c r="V90" s="458" t="s">
        <v>449</v>
      </c>
      <c r="W90" s="459"/>
      <c r="X90" s="460"/>
      <c r="Y90" s="665" t="s">
        <v>4835</v>
      </c>
      <c r="Z90" s="666"/>
      <c r="AA90" s="666"/>
      <c r="AB90" s="666"/>
      <c r="AC90" s="667"/>
      <c r="AD90" s="223">
        <v>44176</v>
      </c>
      <c r="AE90" s="92">
        <f t="shared" si="4"/>
        <v>63610</v>
      </c>
      <c r="AF90" s="223">
        <v>0</v>
      </c>
      <c r="AG90" s="92">
        <f t="shared" si="5"/>
        <v>0</v>
      </c>
      <c r="AH90" s="189"/>
      <c r="AI90" s="54"/>
      <c r="AJ90" s="54" t="s">
        <v>3967</v>
      </c>
      <c r="AK90" s="172">
        <f t="shared" si="6"/>
        <v>2.8455941794664597E-2</v>
      </c>
      <c r="AL90" s="87">
        <v>44176</v>
      </c>
      <c r="AM90" s="88">
        <v>61850</v>
      </c>
    </row>
    <row r="91" spans="1:39" s="3" customFormat="1" ht="18.75" customHeight="1" thickBot="1">
      <c r="A91" s="278"/>
      <c r="B91" s="267"/>
      <c r="C91" s="267"/>
      <c r="D91" s="267"/>
      <c r="E91" s="267"/>
      <c r="F91" s="267"/>
      <c r="G91" s="285"/>
      <c r="H91" s="285"/>
      <c r="I91" s="285"/>
      <c r="J91" s="285"/>
      <c r="K91" s="286"/>
      <c r="L91" s="239" t="s">
        <v>4785</v>
      </c>
      <c r="M91" s="240"/>
      <c r="N91" s="241"/>
      <c r="O91" s="406" t="s">
        <v>4811</v>
      </c>
      <c r="P91" s="407"/>
      <c r="Q91" s="407"/>
      <c r="R91" s="408"/>
      <c r="S91" s="458" t="s">
        <v>11</v>
      </c>
      <c r="T91" s="459"/>
      <c r="U91" s="460"/>
      <c r="V91" s="458" t="s">
        <v>449</v>
      </c>
      <c r="W91" s="459"/>
      <c r="X91" s="460"/>
      <c r="Y91" s="665" t="s">
        <v>4835</v>
      </c>
      <c r="Z91" s="666"/>
      <c r="AA91" s="666"/>
      <c r="AB91" s="666"/>
      <c r="AC91" s="667"/>
      <c r="AD91" s="223">
        <v>43498</v>
      </c>
      <c r="AE91" s="92">
        <f t="shared" si="4"/>
        <v>62640</v>
      </c>
      <c r="AF91" s="223">
        <v>0</v>
      </c>
      <c r="AG91" s="92">
        <f t="shared" si="5"/>
        <v>0</v>
      </c>
      <c r="AH91" s="189"/>
      <c r="AI91" s="54"/>
      <c r="AJ91" s="54" t="s">
        <v>3967</v>
      </c>
      <c r="AK91" s="172">
        <f t="shared" si="6"/>
        <v>2.857142857142847E-2</v>
      </c>
      <c r="AL91" s="87">
        <v>43498</v>
      </c>
      <c r="AM91" s="88">
        <v>60900</v>
      </c>
    </row>
    <row r="92" spans="1:39" s="3" customFormat="1" ht="18.75" customHeight="1" thickBot="1">
      <c r="A92" s="278"/>
      <c r="B92" s="267"/>
      <c r="C92" s="267"/>
      <c r="D92" s="267"/>
      <c r="E92" s="267"/>
      <c r="F92" s="267"/>
      <c r="G92" s="285"/>
      <c r="H92" s="285"/>
      <c r="I92" s="285"/>
      <c r="J92" s="285"/>
      <c r="K92" s="286"/>
      <c r="L92" s="239" t="s">
        <v>4786</v>
      </c>
      <c r="M92" s="240"/>
      <c r="N92" s="241"/>
      <c r="O92" s="406" t="s">
        <v>4816</v>
      </c>
      <c r="P92" s="407"/>
      <c r="Q92" s="407"/>
      <c r="R92" s="408"/>
      <c r="S92" s="458" t="s">
        <v>11</v>
      </c>
      <c r="T92" s="459"/>
      <c r="U92" s="460"/>
      <c r="V92" s="458" t="s">
        <v>12</v>
      </c>
      <c r="W92" s="459"/>
      <c r="X92" s="460"/>
      <c r="Y92" s="665" t="s">
        <v>4822</v>
      </c>
      <c r="Z92" s="666"/>
      <c r="AA92" s="666"/>
      <c r="AB92" s="666"/>
      <c r="AC92" s="667"/>
      <c r="AD92" s="223">
        <v>37796</v>
      </c>
      <c r="AE92" s="92">
        <f t="shared" si="4"/>
        <v>54430</v>
      </c>
      <c r="AF92" s="223">
        <v>0</v>
      </c>
      <c r="AG92" s="92">
        <f t="shared" si="5"/>
        <v>0</v>
      </c>
      <c r="AH92" s="189"/>
      <c r="AI92" s="54"/>
      <c r="AJ92" s="54" t="s">
        <v>3967</v>
      </c>
      <c r="AK92" s="172">
        <f t="shared" si="6"/>
        <v>2.8728028728028709E-2</v>
      </c>
      <c r="AL92" s="87">
        <v>37796</v>
      </c>
      <c r="AM92" s="88">
        <v>52910</v>
      </c>
    </row>
    <row r="93" spans="1:39" s="3" customFormat="1" ht="18.75" customHeight="1" thickBot="1">
      <c r="A93" s="278"/>
      <c r="B93" s="267"/>
      <c r="C93" s="267"/>
      <c r="D93" s="267"/>
      <c r="E93" s="267"/>
      <c r="F93" s="267"/>
      <c r="G93" s="285"/>
      <c r="H93" s="285"/>
      <c r="I93" s="285"/>
      <c r="J93" s="285"/>
      <c r="K93" s="286"/>
      <c r="L93" s="239" t="s">
        <v>4787</v>
      </c>
      <c r="M93" s="240"/>
      <c r="N93" s="241"/>
      <c r="O93" s="406" t="s">
        <v>4817</v>
      </c>
      <c r="P93" s="407"/>
      <c r="Q93" s="407"/>
      <c r="R93" s="408"/>
      <c r="S93" s="458" t="s">
        <v>11</v>
      </c>
      <c r="T93" s="459"/>
      <c r="U93" s="460"/>
      <c r="V93" s="458" t="s">
        <v>12</v>
      </c>
      <c r="W93" s="459"/>
      <c r="X93" s="460"/>
      <c r="Y93" s="665" t="s">
        <v>4823</v>
      </c>
      <c r="Z93" s="666"/>
      <c r="AA93" s="666"/>
      <c r="AB93" s="666"/>
      <c r="AC93" s="667"/>
      <c r="AD93" s="223">
        <v>38689</v>
      </c>
      <c r="AE93" s="92">
        <f t="shared" si="4"/>
        <v>55710</v>
      </c>
      <c r="AF93" s="223">
        <v>0</v>
      </c>
      <c r="AG93" s="92">
        <f t="shared" si="5"/>
        <v>0</v>
      </c>
      <c r="AH93" s="189"/>
      <c r="AI93" s="54"/>
      <c r="AJ93" s="54" t="s">
        <v>3967</v>
      </c>
      <c r="AK93" s="172">
        <f t="shared" si="6"/>
        <v>2.8618906942392996E-2</v>
      </c>
      <c r="AL93" s="87">
        <v>38689</v>
      </c>
      <c r="AM93" s="88">
        <v>54160</v>
      </c>
    </row>
    <row r="94" spans="1:39" s="3" customFormat="1" ht="18.75" customHeight="1" thickBot="1">
      <c r="A94" s="278"/>
      <c r="B94" s="267"/>
      <c r="C94" s="267"/>
      <c r="D94" s="267"/>
      <c r="E94" s="267"/>
      <c r="F94" s="267"/>
      <c r="G94" s="285"/>
      <c r="H94" s="285"/>
      <c r="I94" s="285"/>
      <c r="J94" s="285"/>
      <c r="K94" s="286"/>
      <c r="L94" s="239" t="s">
        <v>4788</v>
      </c>
      <c r="M94" s="240"/>
      <c r="N94" s="241"/>
      <c r="O94" s="406" t="s">
        <v>4818</v>
      </c>
      <c r="P94" s="407"/>
      <c r="Q94" s="407"/>
      <c r="R94" s="408"/>
      <c r="S94" s="458" t="s">
        <v>11</v>
      </c>
      <c r="T94" s="459"/>
      <c r="U94" s="460"/>
      <c r="V94" s="458" t="s">
        <v>12</v>
      </c>
      <c r="W94" s="459"/>
      <c r="X94" s="460"/>
      <c r="Y94" s="665" t="s">
        <v>4824</v>
      </c>
      <c r="Z94" s="666"/>
      <c r="AA94" s="666"/>
      <c r="AB94" s="666"/>
      <c r="AC94" s="667"/>
      <c r="AD94" s="223">
        <v>39576</v>
      </c>
      <c r="AE94" s="92">
        <f t="shared" si="4"/>
        <v>56990</v>
      </c>
      <c r="AF94" s="223">
        <v>0</v>
      </c>
      <c r="AG94" s="92">
        <f t="shared" si="5"/>
        <v>0</v>
      </c>
      <c r="AH94" s="189"/>
      <c r="AI94" s="54"/>
      <c r="AJ94" s="54" t="s">
        <v>3967</v>
      </c>
      <c r="AK94" s="172">
        <f t="shared" si="6"/>
        <v>2.8514708536365285E-2</v>
      </c>
      <c r="AL94" s="87">
        <v>39576</v>
      </c>
      <c r="AM94" s="88">
        <v>55410</v>
      </c>
    </row>
    <row r="95" spans="1:39" s="3" customFormat="1" ht="18.75" customHeight="1" thickBot="1">
      <c r="A95" s="278"/>
      <c r="B95" s="267"/>
      <c r="C95" s="267"/>
      <c r="D95" s="267"/>
      <c r="E95" s="267"/>
      <c r="F95" s="267"/>
      <c r="G95" s="285"/>
      <c r="H95" s="285"/>
      <c r="I95" s="285"/>
      <c r="J95" s="285"/>
      <c r="K95" s="286"/>
      <c r="L95" s="239" t="s">
        <v>4789</v>
      </c>
      <c r="M95" s="240"/>
      <c r="N95" s="241"/>
      <c r="O95" s="406" t="s">
        <v>4819</v>
      </c>
      <c r="P95" s="407"/>
      <c r="Q95" s="407"/>
      <c r="R95" s="408"/>
      <c r="S95" s="458" t="s">
        <v>11</v>
      </c>
      <c r="T95" s="459"/>
      <c r="U95" s="460"/>
      <c r="V95" s="458" t="s">
        <v>12</v>
      </c>
      <c r="W95" s="459"/>
      <c r="X95" s="460"/>
      <c r="Y95" s="665" t="s">
        <v>4825</v>
      </c>
      <c r="Z95" s="666"/>
      <c r="AA95" s="666"/>
      <c r="AB95" s="666"/>
      <c r="AC95" s="667"/>
      <c r="AD95" s="223">
        <v>40474</v>
      </c>
      <c r="AE95" s="92">
        <f t="shared" si="4"/>
        <v>58280</v>
      </c>
      <c r="AF95" s="223">
        <v>0</v>
      </c>
      <c r="AG95" s="92">
        <f t="shared" si="5"/>
        <v>0</v>
      </c>
      <c r="AH95" s="189"/>
      <c r="AI95" s="54"/>
      <c r="AJ95" s="54" t="s">
        <v>3967</v>
      </c>
      <c r="AK95" s="172">
        <f t="shared" si="6"/>
        <v>2.8591599011648539E-2</v>
      </c>
      <c r="AL95" s="87">
        <v>40474</v>
      </c>
      <c r="AM95" s="88">
        <v>56660</v>
      </c>
    </row>
    <row r="96" spans="1:39" s="3" customFormat="1" ht="18.75" customHeight="1" thickBot="1">
      <c r="A96" s="278"/>
      <c r="B96" s="267"/>
      <c r="C96" s="267"/>
      <c r="D96" s="267"/>
      <c r="E96" s="267"/>
      <c r="F96" s="267"/>
      <c r="G96" s="285"/>
      <c r="H96" s="285"/>
      <c r="I96" s="285"/>
      <c r="J96" s="285"/>
      <c r="K96" s="286"/>
      <c r="L96" s="239" t="s">
        <v>4790</v>
      </c>
      <c r="M96" s="240"/>
      <c r="N96" s="241"/>
      <c r="O96" s="406" t="s">
        <v>4820</v>
      </c>
      <c r="P96" s="407"/>
      <c r="Q96" s="407"/>
      <c r="R96" s="408"/>
      <c r="S96" s="458" t="s">
        <v>11</v>
      </c>
      <c r="T96" s="459"/>
      <c r="U96" s="460"/>
      <c r="V96" s="458" t="s">
        <v>12</v>
      </c>
      <c r="W96" s="459"/>
      <c r="X96" s="460"/>
      <c r="Y96" s="665" t="s">
        <v>4826</v>
      </c>
      <c r="Z96" s="666"/>
      <c r="AA96" s="666"/>
      <c r="AB96" s="666"/>
      <c r="AC96" s="667"/>
      <c r="AD96" s="223">
        <v>41366</v>
      </c>
      <c r="AE96" s="92">
        <f t="shared" si="4"/>
        <v>59570</v>
      </c>
      <c r="AF96" s="223">
        <v>0</v>
      </c>
      <c r="AG96" s="92">
        <f t="shared" si="5"/>
        <v>0</v>
      </c>
      <c r="AH96" s="189"/>
      <c r="AI96" s="54"/>
      <c r="AJ96" s="54" t="s">
        <v>3967</v>
      </c>
      <c r="AK96" s="172">
        <f t="shared" si="6"/>
        <v>2.8665170091521253E-2</v>
      </c>
      <c r="AL96" s="87">
        <v>41366</v>
      </c>
      <c r="AM96" s="88">
        <v>57910</v>
      </c>
    </row>
    <row r="97" spans="1:39" s="3" customFormat="1" ht="18.75" customHeight="1" thickBot="1">
      <c r="A97" s="278"/>
      <c r="B97" s="267"/>
      <c r="C97" s="267"/>
      <c r="D97" s="267"/>
      <c r="E97" s="267"/>
      <c r="F97" s="267"/>
      <c r="G97" s="285"/>
      <c r="H97" s="285"/>
      <c r="I97" s="285"/>
      <c r="J97" s="285"/>
      <c r="K97" s="286"/>
      <c r="L97" s="239" t="s">
        <v>4791</v>
      </c>
      <c r="M97" s="240"/>
      <c r="N97" s="241"/>
      <c r="O97" s="406" t="s">
        <v>4821</v>
      </c>
      <c r="P97" s="407"/>
      <c r="Q97" s="407"/>
      <c r="R97" s="408"/>
      <c r="S97" s="458" t="s">
        <v>11</v>
      </c>
      <c r="T97" s="459"/>
      <c r="U97" s="460"/>
      <c r="V97" s="458" t="s">
        <v>12</v>
      </c>
      <c r="W97" s="459"/>
      <c r="X97" s="460"/>
      <c r="Y97" s="665" t="s">
        <v>4827</v>
      </c>
      <c r="Z97" s="666"/>
      <c r="AA97" s="666"/>
      <c r="AB97" s="666"/>
      <c r="AC97" s="667"/>
      <c r="AD97" s="223">
        <v>42254</v>
      </c>
      <c r="AE97" s="92">
        <f t="shared" si="4"/>
        <v>60850</v>
      </c>
      <c r="AF97" s="223">
        <v>41308</v>
      </c>
      <c r="AG97" s="92">
        <f t="shared" si="5"/>
        <v>59480</v>
      </c>
      <c r="AH97" s="213" t="s">
        <v>1568</v>
      </c>
      <c r="AI97" s="137">
        <f t="shared" ref="AI97" si="9">AF97/AD97-1</f>
        <v>-2.2388412931320101E-2</v>
      </c>
      <c r="AJ97" s="54" t="s">
        <v>3967</v>
      </c>
      <c r="AK97" s="172">
        <f t="shared" si="6"/>
        <v>2.8566599053414521E-2</v>
      </c>
      <c r="AL97" s="87">
        <v>42254</v>
      </c>
      <c r="AM97" s="88">
        <v>59160</v>
      </c>
    </row>
    <row r="98" spans="1:39" s="3" customFormat="1" ht="18.75" customHeight="1" thickBot="1">
      <c r="A98" s="278"/>
      <c r="B98" s="267"/>
      <c r="C98" s="267"/>
      <c r="D98" s="267"/>
      <c r="E98" s="267"/>
      <c r="F98" s="267"/>
      <c r="G98" s="285"/>
      <c r="H98" s="285"/>
      <c r="I98" s="285"/>
      <c r="J98" s="285"/>
      <c r="K98" s="286"/>
      <c r="L98" s="239" t="s">
        <v>4792</v>
      </c>
      <c r="M98" s="240"/>
      <c r="N98" s="241"/>
      <c r="O98" s="406" t="s">
        <v>4816</v>
      </c>
      <c r="P98" s="407"/>
      <c r="Q98" s="407"/>
      <c r="R98" s="408"/>
      <c r="S98" s="458" t="s">
        <v>15</v>
      </c>
      <c r="T98" s="459"/>
      <c r="U98" s="460"/>
      <c r="V98" s="458" t="s">
        <v>12</v>
      </c>
      <c r="W98" s="459"/>
      <c r="X98" s="460"/>
      <c r="Y98" s="665" t="s">
        <v>4822</v>
      </c>
      <c r="Z98" s="666"/>
      <c r="AA98" s="666"/>
      <c r="AB98" s="666"/>
      <c r="AC98" s="667"/>
      <c r="AD98" s="223">
        <v>38184</v>
      </c>
      <c r="AE98" s="92">
        <f t="shared" si="4"/>
        <v>54980</v>
      </c>
      <c r="AF98" s="223">
        <v>0</v>
      </c>
      <c r="AG98" s="92">
        <f t="shared" si="5"/>
        <v>0</v>
      </c>
      <c r="AH98" s="189"/>
      <c r="AI98" s="54"/>
      <c r="AJ98" s="54" t="s">
        <v>3967</v>
      </c>
      <c r="AK98" s="172">
        <f t="shared" si="6"/>
        <v>2.8432472876917414E-2</v>
      </c>
      <c r="AL98" s="87">
        <v>38184</v>
      </c>
      <c r="AM98" s="88">
        <v>53460</v>
      </c>
    </row>
    <row r="99" spans="1:39" s="3" customFormat="1" ht="18.75" customHeight="1" thickBot="1">
      <c r="A99" s="278"/>
      <c r="B99" s="267"/>
      <c r="C99" s="267"/>
      <c r="D99" s="267"/>
      <c r="E99" s="267"/>
      <c r="F99" s="267"/>
      <c r="G99" s="285"/>
      <c r="H99" s="285"/>
      <c r="I99" s="285"/>
      <c r="J99" s="285"/>
      <c r="K99" s="286"/>
      <c r="L99" s="239" t="s">
        <v>4793</v>
      </c>
      <c r="M99" s="240"/>
      <c r="N99" s="241"/>
      <c r="O99" s="406" t="s">
        <v>4817</v>
      </c>
      <c r="P99" s="407"/>
      <c r="Q99" s="407"/>
      <c r="R99" s="408"/>
      <c r="S99" s="458" t="s">
        <v>15</v>
      </c>
      <c r="T99" s="459"/>
      <c r="U99" s="460"/>
      <c r="V99" s="458" t="s">
        <v>12</v>
      </c>
      <c r="W99" s="459"/>
      <c r="X99" s="460"/>
      <c r="Y99" s="665" t="s">
        <v>4823</v>
      </c>
      <c r="Z99" s="666"/>
      <c r="AA99" s="666"/>
      <c r="AB99" s="666"/>
      <c r="AC99" s="667"/>
      <c r="AD99" s="223">
        <v>39367</v>
      </c>
      <c r="AE99" s="92">
        <f t="shared" si="4"/>
        <v>56690</v>
      </c>
      <c r="AF99" s="223">
        <v>0</v>
      </c>
      <c r="AG99" s="92">
        <f t="shared" si="5"/>
        <v>0</v>
      </c>
      <c r="AH99" s="189"/>
      <c r="AI99" s="54"/>
      <c r="AJ99" s="54" t="s">
        <v>3967</v>
      </c>
      <c r="AK99" s="172">
        <f t="shared" si="6"/>
        <v>2.8669932861549619E-2</v>
      </c>
      <c r="AL99" s="87">
        <v>39367</v>
      </c>
      <c r="AM99" s="88">
        <v>55110</v>
      </c>
    </row>
    <row r="100" spans="1:39" s="3" customFormat="1" ht="18.75" customHeight="1" thickBot="1">
      <c r="A100" s="278"/>
      <c r="B100" s="267"/>
      <c r="C100" s="267"/>
      <c r="D100" s="267"/>
      <c r="E100" s="267"/>
      <c r="F100" s="267"/>
      <c r="G100" s="285"/>
      <c r="H100" s="285"/>
      <c r="I100" s="285"/>
      <c r="J100" s="285"/>
      <c r="K100" s="286"/>
      <c r="L100" s="239" t="s">
        <v>4794</v>
      </c>
      <c r="M100" s="240"/>
      <c r="N100" s="241"/>
      <c r="O100" s="406" t="s">
        <v>4818</v>
      </c>
      <c r="P100" s="407"/>
      <c r="Q100" s="407"/>
      <c r="R100" s="408"/>
      <c r="S100" s="458" t="s">
        <v>15</v>
      </c>
      <c r="T100" s="459"/>
      <c r="U100" s="460"/>
      <c r="V100" s="458" t="s">
        <v>12</v>
      </c>
      <c r="W100" s="459"/>
      <c r="X100" s="460"/>
      <c r="Y100" s="665" t="s">
        <v>4824</v>
      </c>
      <c r="Z100" s="666"/>
      <c r="AA100" s="666"/>
      <c r="AB100" s="666"/>
      <c r="AC100" s="667"/>
      <c r="AD100" s="223">
        <v>39964</v>
      </c>
      <c r="AE100" s="92">
        <f t="shared" si="4"/>
        <v>57550</v>
      </c>
      <c r="AF100" s="223">
        <v>0</v>
      </c>
      <c r="AG100" s="92">
        <f t="shared" si="5"/>
        <v>0</v>
      </c>
      <c r="AH100" s="189"/>
      <c r="AI100" s="54"/>
      <c r="AJ100" s="54" t="s">
        <v>3967</v>
      </c>
      <c r="AK100" s="172">
        <f t="shared" si="6"/>
        <v>2.859696157283298E-2</v>
      </c>
      <c r="AL100" s="87">
        <v>39964</v>
      </c>
      <c r="AM100" s="88">
        <v>55950</v>
      </c>
    </row>
    <row r="101" spans="1:39" s="3" customFormat="1" ht="18.75" customHeight="1" thickBot="1">
      <c r="A101" s="278"/>
      <c r="B101" s="267"/>
      <c r="C101" s="267"/>
      <c r="D101" s="267"/>
      <c r="E101" s="267"/>
      <c r="F101" s="267"/>
      <c r="G101" s="285"/>
      <c r="H101" s="285"/>
      <c r="I101" s="285"/>
      <c r="J101" s="285"/>
      <c r="K101" s="286"/>
      <c r="L101" s="239" t="s">
        <v>4795</v>
      </c>
      <c r="M101" s="240"/>
      <c r="N101" s="241"/>
      <c r="O101" s="406" t="s">
        <v>4819</v>
      </c>
      <c r="P101" s="407"/>
      <c r="Q101" s="407"/>
      <c r="R101" s="408"/>
      <c r="S101" s="458" t="s">
        <v>15</v>
      </c>
      <c r="T101" s="459"/>
      <c r="U101" s="460"/>
      <c r="V101" s="458" t="s">
        <v>12</v>
      </c>
      <c r="W101" s="459"/>
      <c r="X101" s="460"/>
      <c r="Y101" s="665" t="s">
        <v>4825</v>
      </c>
      <c r="Z101" s="666"/>
      <c r="AA101" s="666"/>
      <c r="AB101" s="666"/>
      <c r="AC101" s="667"/>
      <c r="AD101" s="223">
        <v>40861</v>
      </c>
      <c r="AE101" s="92">
        <f t="shared" si="4"/>
        <v>58840</v>
      </c>
      <c r="AF101" s="223">
        <v>0</v>
      </c>
      <c r="AG101" s="92">
        <f t="shared" si="5"/>
        <v>0</v>
      </c>
      <c r="AH101" s="189"/>
      <c r="AI101" s="54"/>
      <c r="AJ101" s="54" t="s">
        <v>3967</v>
      </c>
      <c r="AK101" s="172">
        <f t="shared" si="6"/>
        <v>2.8491522461108199E-2</v>
      </c>
      <c r="AL101" s="87">
        <v>40861</v>
      </c>
      <c r="AM101" s="88">
        <v>57210</v>
      </c>
    </row>
    <row r="102" spans="1:39" s="3" customFormat="1" ht="18.75" customHeight="1" thickBot="1">
      <c r="A102" s="278"/>
      <c r="B102" s="267"/>
      <c r="C102" s="267"/>
      <c r="D102" s="267"/>
      <c r="E102" s="267"/>
      <c r="F102" s="267"/>
      <c r="G102" s="285"/>
      <c r="H102" s="285"/>
      <c r="I102" s="285"/>
      <c r="J102" s="285"/>
      <c r="K102" s="286"/>
      <c r="L102" s="239" t="s">
        <v>4796</v>
      </c>
      <c r="M102" s="240"/>
      <c r="N102" s="241"/>
      <c r="O102" s="406" t="s">
        <v>4820</v>
      </c>
      <c r="P102" s="407"/>
      <c r="Q102" s="407"/>
      <c r="R102" s="408"/>
      <c r="S102" s="458" t="s">
        <v>15</v>
      </c>
      <c r="T102" s="459"/>
      <c r="U102" s="460"/>
      <c r="V102" s="458" t="s">
        <v>12</v>
      </c>
      <c r="W102" s="459"/>
      <c r="X102" s="460"/>
      <c r="Y102" s="665" t="s">
        <v>4826</v>
      </c>
      <c r="Z102" s="666"/>
      <c r="AA102" s="666"/>
      <c r="AB102" s="666"/>
      <c r="AC102" s="667"/>
      <c r="AD102" s="223">
        <v>41754</v>
      </c>
      <c r="AE102" s="92">
        <f t="shared" si="4"/>
        <v>60130</v>
      </c>
      <c r="AF102" s="223">
        <v>0</v>
      </c>
      <c r="AG102" s="92">
        <f t="shared" si="5"/>
        <v>0</v>
      </c>
      <c r="AH102" s="189"/>
      <c r="AI102" s="54"/>
      <c r="AJ102" s="54" t="s">
        <v>3967</v>
      </c>
      <c r="AK102" s="172">
        <f t="shared" si="6"/>
        <v>2.8566541224769093E-2</v>
      </c>
      <c r="AL102" s="87">
        <v>41754</v>
      </c>
      <c r="AM102" s="88">
        <v>58460</v>
      </c>
    </row>
    <row r="103" spans="1:39" s="3" customFormat="1" ht="18.75" customHeight="1" thickBot="1">
      <c r="A103" s="278"/>
      <c r="B103" s="267"/>
      <c r="C103" s="267"/>
      <c r="D103" s="267"/>
      <c r="E103" s="267"/>
      <c r="F103" s="267"/>
      <c r="G103" s="285"/>
      <c r="H103" s="285"/>
      <c r="I103" s="285"/>
      <c r="J103" s="285"/>
      <c r="K103" s="286"/>
      <c r="L103" s="239" t="s">
        <v>4797</v>
      </c>
      <c r="M103" s="240"/>
      <c r="N103" s="241"/>
      <c r="O103" s="406" t="s">
        <v>4821</v>
      </c>
      <c r="P103" s="407"/>
      <c r="Q103" s="407"/>
      <c r="R103" s="408"/>
      <c r="S103" s="458" t="s">
        <v>15</v>
      </c>
      <c r="T103" s="459"/>
      <c r="U103" s="460"/>
      <c r="V103" s="458" t="s">
        <v>12</v>
      </c>
      <c r="W103" s="459"/>
      <c r="X103" s="460"/>
      <c r="Y103" s="665" t="s">
        <v>4827</v>
      </c>
      <c r="Z103" s="666"/>
      <c r="AA103" s="666"/>
      <c r="AB103" s="666"/>
      <c r="AC103" s="667"/>
      <c r="AD103" s="223">
        <v>42641</v>
      </c>
      <c r="AE103" s="92">
        <f t="shared" si="4"/>
        <v>61400</v>
      </c>
      <c r="AF103" s="223">
        <v>0</v>
      </c>
      <c r="AG103" s="92">
        <f t="shared" si="5"/>
        <v>0</v>
      </c>
      <c r="AH103" s="189"/>
      <c r="AI103" s="54"/>
      <c r="AJ103" s="54" t="s">
        <v>3967</v>
      </c>
      <c r="AK103" s="172">
        <f t="shared" si="6"/>
        <v>2.8475711892797406E-2</v>
      </c>
      <c r="AL103" s="87">
        <v>42641</v>
      </c>
      <c r="AM103" s="88">
        <v>59700</v>
      </c>
    </row>
    <row r="104" spans="1:39" s="3" customFormat="1" ht="18.75" customHeight="1" thickBot="1">
      <c r="A104" s="278"/>
      <c r="B104" s="267"/>
      <c r="C104" s="267"/>
      <c r="D104" s="267"/>
      <c r="E104" s="267"/>
      <c r="F104" s="267"/>
      <c r="G104" s="285"/>
      <c r="H104" s="285"/>
      <c r="I104" s="285"/>
      <c r="J104" s="285"/>
      <c r="K104" s="286"/>
      <c r="L104" s="239" t="s">
        <v>4798</v>
      </c>
      <c r="M104" s="240"/>
      <c r="N104" s="241"/>
      <c r="O104" s="406" t="s">
        <v>4816</v>
      </c>
      <c r="P104" s="407"/>
      <c r="Q104" s="407"/>
      <c r="R104" s="408"/>
      <c r="S104" s="458" t="s">
        <v>1396</v>
      </c>
      <c r="T104" s="459"/>
      <c r="U104" s="460"/>
      <c r="V104" s="458" t="s">
        <v>12</v>
      </c>
      <c r="W104" s="459"/>
      <c r="X104" s="460"/>
      <c r="Y104" s="665" t="s">
        <v>4822</v>
      </c>
      <c r="Z104" s="666"/>
      <c r="AA104" s="666"/>
      <c r="AB104" s="666"/>
      <c r="AC104" s="667"/>
      <c r="AD104" s="223">
        <v>39148</v>
      </c>
      <c r="AE104" s="92">
        <f t="shared" si="4"/>
        <v>56370</v>
      </c>
      <c r="AF104" s="223">
        <v>0</v>
      </c>
      <c r="AG104" s="92">
        <f t="shared" si="5"/>
        <v>0</v>
      </c>
      <c r="AH104" s="189"/>
      <c r="AI104" s="54"/>
      <c r="AJ104" s="54" t="s">
        <v>3967</v>
      </c>
      <c r="AK104" s="172">
        <f t="shared" si="6"/>
        <v>2.8461959496442146E-2</v>
      </c>
      <c r="AL104" s="87">
        <v>39148</v>
      </c>
      <c r="AM104" s="88">
        <v>54810</v>
      </c>
    </row>
    <row r="105" spans="1:39" s="3" customFormat="1" ht="18.75" customHeight="1" thickBot="1">
      <c r="A105" s="278"/>
      <c r="B105" s="267"/>
      <c r="C105" s="267"/>
      <c r="D105" s="267"/>
      <c r="E105" s="267"/>
      <c r="F105" s="267"/>
      <c r="G105" s="285"/>
      <c r="H105" s="285"/>
      <c r="I105" s="285"/>
      <c r="J105" s="285"/>
      <c r="K105" s="286"/>
      <c r="L105" s="239" t="s">
        <v>4799</v>
      </c>
      <c r="M105" s="240"/>
      <c r="N105" s="241"/>
      <c r="O105" s="406" t="s">
        <v>4817</v>
      </c>
      <c r="P105" s="407"/>
      <c r="Q105" s="407"/>
      <c r="R105" s="408"/>
      <c r="S105" s="458" t="s">
        <v>1396</v>
      </c>
      <c r="T105" s="459"/>
      <c r="U105" s="460"/>
      <c r="V105" s="458" t="s">
        <v>12</v>
      </c>
      <c r="W105" s="459"/>
      <c r="X105" s="460"/>
      <c r="Y105" s="665" t="s">
        <v>4823</v>
      </c>
      <c r="Z105" s="666"/>
      <c r="AA105" s="666"/>
      <c r="AB105" s="666"/>
      <c r="AC105" s="667"/>
      <c r="AD105" s="223">
        <v>40040</v>
      </c>
      <c r="AE105" s="92">
        <f t="shared" si="4"/>
        <v>57660</v>
      </c>
      <c r="AF105" s="223">
        <v>39051</v>
      </c>
      <c r="AG105" s="92">
        <f t="shared" si="5"/>
        <v>56230</v>
      </c>
      <c r="AH105" s="213" t="s">
        <v>1568</v>
      </c>
      <c r="AI105" s="137">
        <f t="shared" ref="AI105" si="10">AF105/AD105-1</f>
        <v>-2.4700299700299744E-2</v>
      </c>
      <c r="AJ105" s="54" t="s">
        <v>3967</v>
      </c>
      <c r="AK105" s="172">
        <f t="shared" si="6"/>
        <v>2.8540849090260334E-2</v>
      </c>
      <c r="AL105" s="87">
        <v>40040</v>
      </c>
      <c r="AM105" s="88">
        <v>56060</v>
      </c>
    </row>
    <row r="106" spans="1:39" s="3" customFormat="1" ht="18.75" customHeight="1" thickBot="1">
      <c r="A106" s="278"/>
      <c r="B106" s="267"/>
      <c r="C106" s="267"/>
      <c r="D106" s="267"/>
      <c r="E106" s="267"/>
      <c r="F106" s="267"/>
      <c r="G106" s="285"/>
      <c r="H106" s="285"/>
      <c r="I106" s="285"/>
      <c r="J106" s="285"/>
      <c r="K106" s="286"/>
      <c r="L106" s="239" t="s">
        <v>4800</v>
      </c>
      <c r="M106" s="240"/>
      <c r="N106" s="241"/>
      <c r="O106" s="406" t="s">
        <v>4818</v>
      </c>
      <c r="P106" s="407"/>
      <c r="Q106" s="407"/>
      <c r="R106" s="408"/>
      <c r="S106" s="458" t="s">
        <v>1396</v>
      </c>
      <c r="T106" s="459"/>
      <c r="U106" s="460"/>
      <c r="V106" s="458" t="s">
        <v>12</v>
      </c>
      <c r="W106" s="459"/>
      <c r="X106" s="460"/>
      <c r="Y106" s="665" t="s">
        <v>4824</v>
      </c>
      <c r="Z106" s="666"/>
      <c r="AA106" s="666"/>
      <c r="AB106" s="666"/>
      <c r="AC106" s="667"/>
      <c r="AD106" s="223">
        <v>40928</v>
      </c>
      <c r="AE106" s="92">
        <f t="shared" si="4"/>
        <v>58940</v>
      </c>
      <c r="AF106" s="223">
        <v>0</v>
      </c>
      <c r="AG106" s="92">
        <f t="shared" si="5"/>
        <v>0</v>
      </c>
      <c r="AH106" s="189"/>
      <c r="AI106" s="54"/>
      <c r="AJ106" s="54" t="s">
        <v>3967</v>
      </c>
      <c r="AK106" s="172">
        <f t="shared" si="6"/>
        <v>2.8621291448516661E-2</v>
      </c>
      <c r="AL106" s="87">
        <v>40928</v>
      </c>
      <c r="AM106" s="88">
        <v>57300</v>
      </c>
    </row>
    <row r="107" spans="1:39" s="3" customFormat="1" ht="18.75" customHeight="1" thickBot="1">
      <c r="A107" s="278"/>
      <c r="B107" s="267"/>
      <c r="C107" s="267"/>
      <c r="D107" s="267"/>
      <c r="E107" s="267"/>
      <c r="F107" s="267"/>
      <c r="G107" s="285"/>
      <c r="H107" s="285"/>
      <c r="I107" s="285"/>
      <c r="J107" s="285"/>
      <c r="K107" s="286"/>
      <c r="L107" s="239" t="s">
        <v>4801</v>
      </c>
      <c r="M107" s="240"/>
      <c r="N107" s="241"/>
      <c r="O107" s="406" t="s">
        <v>4819</v>
      </c>
      <c r="P107" s="407"/>
      <c r="Q107" s="407"/>
      <c r="R107" s="408"/>
      <c r="S107" s="458" t="s">
        <v>1396</v>
      </c>
      <c r="T107" s="459"/>
      <c r="U107" s="460"/>
      <c r="V107" s="458" t="s">
        <v>12</v>
      </c>
      <c r="W107" s="459"/>
      <c r="X107" s="460"/>
      <c r="Y107" s="665" t="s">
        <v>4825</v>
      </c>
      <c r="Z107" s="666"/>
      <c r="AA107" s="666"/>
      <c r="AB107" s="666"/>
      <c r="AC107" s="667"/>
      <c r="AD107" s="223">
        <v>41825</v>
      </c>
      <c r="AE107" s="92">
        <f t="shared" si="4"/>
        <v>60230</v>
      </c>
      <c r="AF107" s="223">
        <v>0</v>
      </c>
      <c r="AG107" s="92">
        <f t="shared" si="5"/>
        <v>0</v>
      </c>
      <c r="AH107" s="189"/>
      <c r="AI107" s="54"/>
      <c r="AJ107" s="54" t="s">
        <v>3967</v>
      </c>
      <c r="AK107" s="172">
        <f t="shared" si="6"/>
        <v>2.8517759562841638E-2</v>
      </c>
      <c r="AL107" s="87">
        <v>41825</v>
      </c>
      <c r="AM107" s="88">
        <v>58560</v>
      </c>
    </row>
    <row r="108" spans="1:39" s="3" customFormat="1" ht="18.75" customHeight="1" thickBot="1">
      <c r="A108" s="278"/>
      <c r="B108" s="267"/>
      <c r="C108" s="267"/>
      <c r="D108" s="267"/>
      <c r="E108" s="267"/>
      <c r="F108" s="267"/>
      <c r="G108" s="285"/>
      <c r="H108" s="285"/>
      <c r="I108" s="285"/>
      <c r="J108" s="285"/>
      <c r="K108" s="286"/>
      <c r="L108" s="239" t="s">
        <v>4802</v>
      </c>
      <c r="M108" s="240"/>
      <c r="N108" s="241"/>
      <c r="O108" s="406" t="s">
        <v>4820</v>
      </c>
      <c r="P108" s="407"/>
      <c r="Q108" s="407"/>
      <c r="R108" s="408"/>
      <c r="S108" s="458" t="s">
        <v>1396</v>
      </c>
      <c r="T108" s="459"/>
      <c r="U108" s="460"/>
      <c r="V108" s="458" t="s">
        <v>12</v>
      </c>
      <c r="W108" s="459"/>
      <c r="X108" s="460"/>
      <c r="Y108" s="665" t="s">
        <v>4826</v>
      </c>
      <c r="Z108" s="666"/>
      <c r="AA108" s="666"/>
      <c r="AB108" s="666"/>
      <c r="AC108" s="667"/>
      <c r="AD108" s="223">
        <v>42718</v>
      </c>
      <c r="AE108" s="92">
        <f t="shared" si="4"/>
        <v>61510</v>
      </c>
      <c r="AF108" s="223">
        <v>0</v>
      </c>
      <c r="AG108" s="92">
        <f t="shared" si="5"/>
        <v>0</v>
      </c>
      <c r="AH108" s="189"/>
      <c r="AI108" s="54"/>
      <c r="AJ108" s="54" t="s">
        <v>3967</v>
      </c>
      <c r="AK108" s="172">
        <f t="shared" si="6"/>
        <v>2.8423340578498602E-2</v>
      </c>
      <c r="AL108" s="87">
        <v>42718</v>
      </c>
      <c r="AM108" s="88">
        <v>59810</v>
      </c>
    </row>
    <row r="109" spans="1:39" s="3" customFormat="1" ht="18.75" customHeight="1" thickBot="1">
      <c r="A109" s="279"/>
      <c r="B109" s="280"/>
      <c r="C109" s="280"/>
      <c r="D109" s="280"/>
      <c r="E109" s="280"/>
      <c r="F109" s="280"/>
      <c r="G109" s="291"/>
      <c r="H109" s="291"/>
      <c r="I109" s="291"/>
      <c r="J109" s="291"/>
      <c r="K109" s="292"/>
      <c r="L109" s="239" t="s">
        <v>4803</v>
      </c>
      <c r="M109" s="240"/>
      <c r="N109" s="241"/>
      <c r="O109" s="406" t="s">
        <v>4821</v>
      </c>
      <c r="P109" s="407"/>
      <c r="Q109" s="407"/>
      <c r="R109" s="408"/>
      <c r="S109" s="458" t="s">
        <v>1396</v>
      </c>
      <c r="T109" s="459"/>
      <c r="U109" s="460"/>
      <c r="V109" s="458" t="s">
        <v>12</v>
      </c>
      <c r="W109" s="459"/>
      <c r="X109" s="460"/>
      <c r="Y109" s="665" t="s">
        <v>4827</v>
      </c>
      <c r="Z109" s="666"/>
      <c r="AA109" s="666"/>
      <c r="AB109" s="666"/>
      <c r="AC109" s="667"/>
      <c r="AD109" s="223">
        <v>43605</v>
      </c>
      <c r="AE109" s="92">
        <f t="shared" si="4"/>
        <v>62790</v>
      </c>
      <c r="AF109" s="223">
        <v>0</v>
      </c>
      <c r="AG109" s="92">
        <f t="shared" si="5"/>
        <v>0</v>
      </c>
      <c r="AH109" s="189"/>
      <c r="AI109" s="54"/>
      <c r="AJ109" s="54" t="s">
        <v>3967</v>
      </c>
      <c r="AK109" s="172">
        <f t="shared" si="6"/>
        <v>2.8501228501228493E-2</v>
      </c>
      <c r="AL109" s="87">
        <v>43605</v>
      </c>
      <c r="AM109" s="88">
        <v>61050</v>
      </c>
    </row>
    <row r="110" spans="1:39" s="3" customFormat="1" ht="16.5" thickBot="1">
      <c r="A110" s="124"/>
      <c r="B110" s="38"/>
      <c r="C110" s="122" t="s">
        <v>4632</v>
      </c>
      <c r="D110" s="122"/>
      <c r="E110" s="122"/>
      <c r="F110" s="122"/>
      <c r="G110" s="38"/>
      <c r="H110" s="38"/>
      <c r="I110" s="38"/>
      <c r="J110" s="38"/>
      <c r="K110" s="38"/>
      <c r="L110" s="5"/>
      <c r="M110" s="5"/>
      <c r="N110" s="5"/>
      <c r="O110" s="7"/>
      <c r="P110" s="7"/>
      <c r="Q110" s="7"/>
      <c r="R110" s="7"/>
      <c r="S110" s="7"/>
      <c r="T110" s="7"/>
      <c r="U110" s="7"/>
      <c r="V110" s="7"/>
      <c r="W110" s="7"/>
      <c r="X110" s="7"/>
      <c r="Y110" s="7"/>
      <c r="Z110" s="7"/>
      <c r="AA110" s="7"/>
      <c r="AB110" s="7"/>
      <c r="AC110" s="7"/>
      <c r="AD110" s="5"/>
      <c r="AE110" s="92">
        <f t="shared" ref="AE110:AE138" si="11">ROUND(AD110*1.44/10,0)*10</f>
        <v>0</v>
      </c>
      <c r="AF110" s="223"/>
      <c r="AG110" s="92">
        <f t="shared" si="5"/>
        <v>0</v>
      </c>
      <c r="AH110" s="208"/>
      <c r="AI110" s="54"/>
      <c r="AJ110" s="54"/>
      <c r="AK110" s="172"/>
      <c r="AL110" s="87"/>
      <c r="AM110" s="5"/>
    </row>
    <row r="111" spans="1:39" s="3" customFormat="1" ht="55.5" customHeight="1" thickBot="1">
      <c r="A111" s="277"/>
      <c r="B111" s="266"/>
      <c r="C111" s="287" t="s">
        <v>4630</v>
      </c>
      <c r="D111" s="267"/>
      <c r="E111" s="267"/>
      <c r="F111" s="267"/>
      <c r="G111" s="300" t="s">
        <v>4631</v>
      </c>
      <c r="H111" s="266"/>
      <c r="I111" s="266"/>
      <c r="J111" s="266"/>
      <c r="K111" s="269"/>
      <c r="L111" s="239" t="s">
        <v>4624</v>
      </c>
      <c r="M111" s="240"/>
      <c r="N111" s="241"/>
      <c r="O111" s="406" t="s">
        <v>476</v>
      </c>
      <c r="P111" s="407"/>
      <c r="Q111" s="407"/>
      <c r="R111" s="408"/>
      <c r="S111" s="458" t="s">
        <v>11</v>
      </c>
      <c r="T111" s="459"/>
      <c r="U111" s="460"/>
      <c r="V111" s="458" t="s">
        <v>12</v>
      </c>
      <c r="W111" s="459"/>
      <c r="X111" s="460"/>
      <c r="Y111" s="406" t="s">
        <v>4020</v>
      </c>
      <c r="Z111" s="409"/>
      <c r="AA111" s="409"/>
      <c r="AB111" s="409"/>
      <c r="AC111" s="410"/>
      <c r="AD111" s="223">
        <v>21221</v>
      </c>
      <c r="AE111" s="92">
        <f t="shared" si="11"/>
        <v>30560</v>
      </c>
      <c r="AF111" s="223">
        <v>19100</v>
      </c>
      <c r="AG111" s="92">
        <f t="shared" si="5"/>
        <v>27500</v>
      </c>
      <c r="AH111" s="213" t="s">
        <v>1568</v>
      </c>
      <c r="AI111" s="137">
        <f t="shared" ref="AI111" si="12">AF111/AD111-1</f>
        <v>-9.994816455397959E-2</v>
      </c>
      <c r="AJ111" s="54" t="s">
        <v>3967</v>
      </c>
      <c r="AK111" s="172">
        <f t="shared" si="6"/>
        <v>2.8609895658027629E-2</v>
      </c>
      <c r="AL111" s="87">
        <v>21221</v>
      </c>
      <c r="AM111" s="88">
        <v>29710</v>
      </c>
    </row>
    <row r="112" spans="1:39" s="3" customFormat="1" ht="55.5" customHeight="1" thickBot="1">
      <c r="A112" s="278"/>
      <c r="B112" s="267"/>
      <c r="C112" s="267"/>
      <c r="D112" s="267"/>
      <c r="E112" s="267"/>
      <c r="F112" s="267"/>
      <c r="G112" s="267"/>
      <c r="H112" s="267"/>
      <c r="I112" s="267"/>
      <c r="J112" s="267"/>
      <c r="K112" s="270"/>
      <c r="L112" s="41" t="s">
        <v>4625</v>
      </c>
      <c r="M112" s="67"/>
      <c r="N112" s="66"/>
      <c r="O112" s="406" t="s">
        <v>477</v>
      </c>
      <c r="P112" s="407"/>
      <c r="Q112" s="407"/>
      <c r="R112" s="408"/>
      <c r="S112" s="458" t="s">
        <v>11</v>
      </c>
      <c r="T112" s="459"/>
      <c r="U112" s="460"/>
      <c r="V112" s="399" t="s">
        <v>12</v>
      </c>
      <c r="W112" s="400"/>
      <c r="X112" s="401"/>
      <c r="Y112" s="406" t="s">
        <v>2858</v>
      </c>
      <c r="Z112" s="409"/>
      <c r="AA112" s="409"/>
      <c r="AB112" s="409"/>
      <c r="AC112" s="410"/>
      <c r="AD112" s="223">
        <v>23098</v>
      </c>
      <c r="AE112" s="92">
        <f t="shared" si="11"/>
        <v>33260</v>
      </c>
      <c r="AF112" s="223">
        <v>0</v>
      </c>
      <c r="AG112" s="92">
        <f t="shared" si="5"/>
        <v>0</v>
      </c>
      <c r="AH112" s="189"/>
      <c r="AI112" s="54"/>
      <c r="AJ112" s="54" t="s">
        <v>3967</v>
      </c>
      <c r="AK112" s="172">
        <f t="shared" si="6"/>
        <v>2.8447742733457071E-2</v>
      </c>
      <c r="AL112" s="87">
        <v>23098</v>
      </c>
      <c r="AM112" s="88">
        <v>32340</v>
      </c>
    </row>
    <row r="113" spans="1:39" s="3" customFormat="1" ht="55.5" customHeight="1" thickBot="1">
      <c r="A113" s="278"/>
      <c r="B113" s="267"/>
      <c r="C113" s="267"/>
      <c r="D113" s="267"/>
      <c r="E113" s="267"/>
      <c r="F113" s="267"/>
      <c r="G113" s="267"/>
      <c r="H113" s="267"/>
      <c r="I113" s="267"/>
      <c r="J113" s="267"/>
      <c r="K113" s="270"/>
      <c r="L113" s="41" t="s">
        <v>4626</v>
      </c>
      <c r="M113" s="67"/>
      <c r="N113" s="66"/>
      <c r="O113" s="406" t="s">
        <v>4491</v>
      </c>
      <c r="P113" s="407"/>
      <c r="Q113" s="407"/>
      <c r="R113" s="408"/>
      <c r="S113" s="458" t="s">
        <v>11</v>
      </c>
      <c r="T113" s="459"/>
      <c r="U113" s="460"/>
      <c r="V113" s="399" t="s">
        <v>12</v>
      </c>
      <c r="W113" s="400"/>
      <c r="X113" s="401"/>
      <c r="Y113" s="406" t="s">
        <v>2860</v>
      </c>
      <c r="Z113" s="409"/>
      <c r="AA113" s="409"/>
      <c r="AB113" s="409"/>
      <c r="AC113" s="410"/>
      <c r="AD113" s="223">
        <v>24995</v>
      </c>
      <c r="AE113" s="92">
        <f t="shared" si="11"/>
        <v>35990</v>
      </c>
      <c r="AF113" s="223">
        <v>0</v>
      </c>
      <c r="AG113" s="92">
        <f t="shared" si="5"/>
        <v>0</v>
      </c>
      <c r="AH113" s="189"/>
      <c r="AI113" s="54"/>
      <c r="AJ113" s="54" t="s">
        <v>3967</v>
      </c>
      <c r="AK113" s="172">
        <f t="shared" si="6"/>
        <v>2.8579594169762856E-2</v>
      </c>
      <c r="AL113" s="87">
        <v>24995</v>
      </c>
      <c r="AM113" s="88">
        <v>34990</v>
      </c>
    </row>
    <row r="114" spans="1:39" s="3" customFormat="1" ht="55.5" customHeight="1" thickBot="1">
      <c r="A114" s="278"/>
      <c r="B114" s="267"/>
      <c r="C114" s="267"/>
      <c r="D114" s="267"/>
      <c r="E114" s="267"/>
      <c r="F114" s="267"/>
      <c r="G114" s="267"/>
      <c r="H114" s="267"/>
      <c r="I114" s="267"/>
      <c r="J114" s="267"/>
      <c r="K114" s="270"/>
      <c r="L114" s="41" t="s">
        <v>4627</v>
      </c>
      <c r="M114" s="67"/>
      <c r="N114" s="66"/>
      <c r="O114" s="406" t="s">
        <v>476</v>
      </c>
      <c r="P114" s="407"/>
      <c r="Q114" s="407"/>
      <c r="R114" s="408"/>
      <c r="S114" s="458" t="s">
        <v>1396</v>
      </c>
      <c r="T114" s="459"/>
      <c r="U114" s="460"/>
      <c r="V114" s="399" t="s">
        <v>12</v>
      </c>
      <c r="W114" s="400"/>
      <c r="X114" s="401"/>
      <c r="Y114" s="406" t="s">
        <v>4020</v>
      </c>
      <c r="Z114" s="409"/>
      <c r="AA114" s="409"/>
      <c r="AB114" s="409"/>
      <c r="AC114" s="410"/>
      <c r="AD114" s="223">
        <v>22129</v>
      </c>
      <c r="AE114" s="92">
        <f t="shared" si="11"/>
        <v>31870</v>
      </c>
      <c r="AF114" s="223">
        <v>0</v>
      </c>
      <c r="AG114" s="92">
        <f t="shared" si="5"/>
        <v>0</v>
      </c>
      <c r="AH114" s="189"/>
      <c r="AI114" s="54"/>
      <c r="AJ114" s="54" t="s">
        <v>3967</v>
      </c>
      <c r="AK114" s="172">
        <f t="shared" si="6"/>
        <v>2.8728211749515786E-2</v>
      </c>
      <c r="AL114" s="87">
        <v>22129</v>
      </c>
      <c r="AM114" s="88">
        <v>30980</v>
      </c>
    </row>
    <row r="115" spans="1:39" s="3" customFormat="1" ht="55.5" customHeight="1" thickBot="1">
      <c r="A115" s="278"/>
      <c r="B115" s="267"/>
      <c r="C115" s="267"/>
      <c r="D115" s="267"/>
      <c r="E115" s="267"/>
      <c r="F115" s="267"/>
      <c r="G115" s="267"/>
      <c r="H115" s="267"/>
      <c r="I115" s="267"/>
      <c r="J115" s="267"/>
      <c r="K115" s="270"/>
      <c r="L115" s="41" t="s">
        <v>4628</v>
      </c>
      <c r="M115" s="67"/>
      <c r="N115" s="66"/>
      <c r="O115" s="406" t="s">
        <v>477</v>
      </c>
      <c r="P115" s="407"/>
      <c r="Q115" s="407"/>
      <c r="R115" s="408"/>
      <c r="S115" s="458" t="s">
        <v>1396</v>
      </c>
      <c r="T115" s="459"/>
      <c r="U115" s="460"/>
      <c r="V115" s="399" t="s">
        <v>12</v>
      </c>
      <c r="W115" s="400"/>
      <c r="X115" s="401"/>
      <c r="Y115" s="406" t="s">
        <v>2858</v>
      </c>
      <c r="Z115" s="409"/>
      <c r="AA115" s="409"/>
      <c r="AB115" s="409"/>
      <c r="AC115" s="410"/>
      <c r="AD115" s="223">
        <v>24072</v>
      </c>
      <c r="AE115" s="92">
        <f t="shared" si="11"/>
        <v>34660</v>
      </c>
      <c r="AF115" s="223">
        <v>0</v>
      </c>
      <c r="AG115" s="92">
        <f t="shared" si="5"/>
        <v>0</v>
      </c>
      <c r="AH115" s="189"/>
      <c r="AI115" s="54"/>
      <c r="AJ115" s="54" t="s">
        <v>3967</v>
      </c>
      <c r="AK115" s="172">
        <f t="shared" si="6"/>
        <v>2.8486646884273048E-2</v>
      </c>
      <c r="AL115" s="87">
        <v>24072</v>
      </c>
      <c r="AM115" s="88">
        <v>33700</v>
      </c>
    </row>
    <row r="116" spans="1:39" s="3" customFormat="1" ht="55.5" customHeight="1" thickBot="1">
      <c r="A116" s="279"/>
      <c r="B116" s="280"/>
      <c r="C116" s="280"/>
      <c r="D116" s="280"/>
      <c r="E116" s="280"/>
      <c r="F116" s="280"/>
      <c r="G116" s="280"/>
      <c r="H116" s="280"/>
      <c r="I116" s="280"/>
      <c r="J116" s="280"/>
      <c r="K116" s="281"/>
      <c r="L116" s="41" t="s">
        <v>4629</v>
      </c>
      <c r="M116" s="67"/>
      <c r="N116" s="66"/>
      <c r="O116" s="406" t="s">
        <v>4491</v>
      </c>
      <c r="P116" s="407"/>
      <c r="Q116" s="407"/>
      <c r="R116" s="408"/>
      <c r="S116" s="458" t="s">
        <v>1396</v>
      </c>
      <c r="T116" s="459"/>
      <c r="U116" s="460"/>
      <c r="V116" s="662" t="s">
        <v>12</v>
      </c>
      <c r="W116" s="663"/>
      <c r="X116" s="664"/>
      <c r="Y116" s="406" t="s">
        <v>2860</v>
      </c>
      <c r="Z116" s="409"/>
      <c r="AA116" s="409"/>
      <c r="AB116" s="409"/>
      <c r="AC116" s="410"/>
      <c r="AD116" s="223">
        <v>26036</v>
      </c>
      <c r="AE116" s="92">
        <f t="shared" si="11"/>
        <v>37490</v>
      </c>
      <c r="AF116" s="223">
        <v>0</v>
      </c>
      <c r="AG116" s="92">
        <f t="shared" si="5"/>
        <v>0</v>
      </c>
      <c r="AH116" s="189"/>
      <c r="AI116" s="54"/>
      <c r="AJ116" s="54" t="s">
        <v>3967</v>
      </c>
      <c r="AK116" s="172">
        <f t="shared" si="6"/>
        <v>2.853223593964338E-2</v>
      </c>
      <c r="AL116" s="87">
        <v>26036</v>
      </c>
      <c r="AM116" s="88">
        <v>36450</v>
      </c>
    </row>
    <row r="117" spans="1:39" s="3" customFormat="1" ht="35.25" customHeight="1" thickBot="1">
      <c r="A117" s="277"/>
      <c r="B117" s="266"/>
      <c r="C117" s="282" t="s">
        <v>4657</v>
      </c>
      <c r="D117" s="266"/>
      <c r="E117" s="266"/>
      <c r="F117" s="266"/>
      <c r="G117" s="300" t="s">
        <v>4840</v>
      </c>
      <c r="H117" s="266"/>
      <c r="I117" s="266"/>
      <c r="J117" s="266"/>
      <c r="K117" s="269"/>
      <c r="L117" s="41" t="s">
        <v>4633</v>
      </c>
      <c r="M117" s="179"/>
      <c r="N117" s="235"/>
      <c r="O117" s="406" t="s">
        <v>4651</v>
      </c>
      <c r="P117" s="407"/>
      <c r="Q117" s="407"/>
      <c r="R117" s="408"/>
      <c r="S117" s="458" t="s">
        <v>11</v>
      </c>
      <c r="T117" s="459"/>
      <c r="U117" s="460"/>
      <c r="V117" s="458" t="s">
        <v>12</v>
      </c>
      <c r="W117" s="459"/>
      <c r="X117" s="460"/>
      <c r="Y117" s="274" t="s">
        <v>4645</v>
      </c>
      <c r="Z117" s="402"/>
      <c r="AA117" s="402"/>
      <c r="AB117" s="402"/>
      <c r="AC117" s="403"/>
      <c r="AD117" s="223">
        <v>32793</v>
      </c>
      <c r="AE117" s="92">
        <f t="shared" si="11"/>
        <v>47220</v>
      </c>
      <c r="AF117" s="223">
        <v>30671</v>
      </c>
      <c r="AG117" s="92">
        <f t="shared" si="5"/>
        <v>44170</v>
      </c>
      <c r="AH117" s="213" t="s">
        <v>1568</v>
      </c>
      <c r="AI117" s="137">
        <f t="shared" ref="AI117" si="13">AF117/AD117-1</f>
        <v>-6.4708931784222212E-2</v>
      </c>
      <c r="AJ117" s="54" t="s">
        <v>3967</v>
      </c>
      <c r="AK117" s="172">
        <f t="shared" si="6"/>
        <v>2.853408843389249E-2</v>
      </c>
      <c r="AL117" s="87">
        <v>32793</v>
      </c>
      <c r="AM117" s="88">
        <v>45910</v>
      </c>
    </row>
    <row r="118" spans="1:39" s="3" customFormat="1" ht="35.25" customHeight="1" thickBot="1">
      <c r="A118" s="278"/>
      <c r="B118" s="267"/>
      <c r="C118" s="267"/>
      <c r="D118" s="267"/>
      <c r="E118" s="267"/>
      <c r="F118" s="267"/>
      <c r="G118" s="267"/>
      <c r="H118" s="267"/>
      <c r="I118" s="267"/>
      <c r="J118" s="267"/>
      <c r="K118" s="270"/>
      <c r="L118" s="41" t="s">
        <v>4634</v>
      </c>
      <c r="M118" s="179"/>
      <c r="N118" s="235"/>
      <c r="O118" s="406" t="s">
        <v>4652</v>
      </c>
      <c r="P118" s="407"/>
      <c r="Q118" s="407"/>
      <c r="R118" s="408"/>
      <c r="S118" s="458" t="s">
        <v>11</v>
      </c>
      <c r="T118" s="459"/>
      <c r="U118" s="460"/>
      <c r="V118" s="399" t="s">
        <v>12</v>
      </c>
      <c r="W118" s="400"/>
      <c r="X118" s="401"/>
      <c r="Y118" s="274" t="s">
        <v>4646</v>
      </c>
      <c r="Z118" s="402"/>
      <c r="AA118" s="402"/>
      <c r="AB118" s="402"/>
      <c r="AC118" s="403"/>
      <c r="AD118" s="223">
        <v>34670</v>
      </c>
      <c r="AE118" s="92">
        <f t="shared" si="11"/>
        <v>49920</v>
      </c>
      <c r="AF118" s="223">
        <v>0</v>
      </c>
      <c r="AG118" s="92">
        <f t="shared" si="5"/>
        <v>0</v>
      </c>
      <c r="AH118" s="189"/>
      <c r="AI118" s="54"/>
      <c r="AJ118" s="54" t="s">
        <v>3967</v>
      </c>
      <c r="AK118" s="172">
        <f t="shared" si="6"/>
        <v>2.8430160692212603E-2</v>
      </c>
      <c r="AL118" s="87">
        <v>34670</v>
      </c>
      <c r="AM118" s="88">
        <v>48540</v>
      </c>
    </row>
    <row r="119" spans="1:39" s="3" customFormat="1" ht="35.25" customHeight="1" thickBot="1">
      <c r="A119" s="278"/>
      <c r="B119" s="267"/>
      <c r="C119" s="267"/>
      <c r="D119" s="267"/>
      <c r="E119" s="267"/>
      <c r="F119" s="267"/>
      <c r="G119" s="267"/>
      <c r="H119" s="267"/>
      <c r="I119" s="267"/>
      <c r="J119" s="267"/>
      <c r="K119" s="270"/>
      <c r="L119" s="41" t="s">
        <v>4635</v>
      </c>
      <c r="M119" s="179"/>
      <c r="N119" s="235"/>
      <c r="O119" s="406" t="s">
        <v>4653</v>
      </c>
      <c r="P119" s="407"/>
      <c r="Q119" s="407"/>
      <c r="R119" s="408"/>
      <c r="S119" s="458" t="s">
        <v>11</v>
      </c>
      <c r="T119" s="459"/>
      <c r="U119" s="460"/>
      <c r="V119" s="399" t="s">
        <v>12</v>
      </c>
      <c r="W119" s="400"/>
      <c r="X119" s="401"/>
      <c r="Y119" s="274" t="s">
        <v>4647</v>
      </c>
      <c r="Z119" s="402"/>
      <c r="AA119" s="402"/>
      <c r="AB119" s="402"/>
      <c r="AC119" s="403"/>
      <c r="AD119" s="223">
        <v>36567</v>
      </c>
      <c r="AE119" s="92">
        <f t="shared" si="11"/>
        <v>52660</v>
      </c>
      <c r="AF119" s="223">
        <v>0</v>
      </c>
      <c r="AG119" s="92">
        <f t="shared" si="5"/>
        <v>0</v>
      </c>
      <c r="AH119" s="189"/>
      <c r="AI119" s="54"/>
      <c r="AJ119" s="54" t="s">
        <v>3967</v>
      </c>
      <c r="AK119" s="172">
        <f t="shared" si="6"/>
        <v>2.8716546200429738E-2</v>
      </c>
      <c r="AL119" s="87">
        <v>36567</v>
      </c>
      <c r="AM119" s="88">
        <v>51190</v>
      </c>
    </row>
    <row r="120" spans="1:39" s="3" customFormat="1" ht="35.25" customHeight="1" thickBot="1">
      <c r="A120" s="278"/>
      <c r="B120" s="267"/>
      <c r="C120" s="267"/>
      <c r="D120" s="267"/>
      <c r="E120" s="267"/>
      <c r="F120" s="267"/>
      <c r="G120" s="267"/>
      <c r="H120" s="267"/>
      <c r="I120" s="267"/>
      <c r="J120" s="267"/>
      <c r="K120" s="270"/>
      <c r="L120" s="41" t="s">
        <v>4636</v>
      </c>
      <c r="M120" s="179"/>
      <c r="N120" s="235"/>
      <c r="O120" s="406" t="s">
        <v>4654</v>
      </c>
      <c r="P120" s="407"/>
      <c r="Q120" s="407"/>
      <c r="R120" s="408"/>
      <c r="S120" s="458" t="s">
        <v>11</v>
      </c>
      <c r="T120" s="459"/>
      <c r="U120" s="460"/>
      <c r="V120" s="399" t="s">
        <v>12</v>
      </c>
      <c r="W120" s="400"/>
      <c r="X120" s="401"/>
      <c r="Y120" s="274" t="s">
        <v>4648</v>
      </c>
      <c r="Z120" s="402"/>
      <c r="AA120" s="402"/>
      <c r="AB120" s="402"/>
      <c r="AC120" s="403"/>
      <c r="AD120" s="223">
        <v>33788</v>
      </c>
      <c r="AE120" s="92">
        <f t="shared" si="11"/>
        <v>48650</v>
      </c>
      <c r="AF120" s="223">
        <v>31666</v>
      </c>
      <c r="AG120" s="92">
        <f t="shared" si="5"/>
        <v>45600</v>
      </c>
      <c r="AH120" s="213" t="s">
        <v>1568</v>
      </c>
      <c r="AI120" s="137">
        <f t="shared" ref="AI120" si="14">AF120/AD120-1</f>
        <v>-6.2803362140404828E-2</v>
      </c>
      <c r="AJ120" s="54" t="s">
        <v>3967</v>
      </c>
      <c r="AK120" s="172">
        <f t="shared" si="6"/>
        <v>2.854122621564481E-2</v>
      </c>
      <c r="AL120" s="87">
        <v>33788</v>
      </c>
      <c r="AM120" s="88">
        <v>47300</v>
      </c>
    </row>
    <row r="121" spans="1:39" s="3" customFormat="1" ht="35.25" customHeight="1" thickBot="1">
      <c r="A121" s="278"/>
      <c r="B121" s="267"/>
      <c r="C121" s="267"/>
      <c r="D121" s="267"/>
      <c r="E121" s="267"/>
      <c r="F121" s="267"/>
      <c r="G121" s="267"/>
      <c r="H121" s="267"/>
      <c r="I121" s="267"/>
      <c r="J121" s="267"/>
      <c r="K121" s="270"/>
      <c r="L121" s="41" t="s">
        <v>4637</v>
      </c>
      <c r="M121" s="179"/>
      <c r="N121" s="235"/>
      <c r="O121" s="406" t="s">
        <v>4655</v>
      </c>
      <c r="P121" s="407"/>
      <c r="Q121" s="407"/>
      <c r="R121" s="408"/>
      <c r="S121" s="458" t="s">
        <v>11</v>
      </c>
      <c r="T121" s="459"/>
      <c r="U121" s="460"/>
      <c r="V121" s="399" t="s">
        <v>12</v>
      </c>
      <c r="W121" s="400"/>
      <c r="X121" s="401"/>
      <c r="Y121" s="274" t="s">
        <v>4649</v>
      </c>
      <c r="Z121" s="402"/>
      <c r="AA121" s="402"/>
      <c r="AB121" s="402"/>
      <c r="AC121" s="403"/>
      <c r="AD121" s="223">
        <v>35664</v>
      </c>
      <c r="AE121" s="92">
        <f t="shared" si="11"/>
        <v>51360</v>
      </c>
      <c r="AF121" s="223">
        <v>0</v>
      </c>
      <c r="AG121" s="92">
        <f t="shared" si="5"/>
        <v>0</v>
      </c>
      <c r="AH121" s="189"/>
      <c r="AI121" s="54"/>
      <c r="AJ121" s="54" t="s">
        <v>3967</v>
      </c>
      <c r="AK121" s="172">
        <f t="shared" si="6"/>
        <v>2.8640096134588511E-2</v>
      </c>
      <c r="AL121" s="87">
        <v>35664</v>
      </c>
      <c r="AM121" s="88">
        <v>49930</v>
      </c>
    </row>
    <row r="122" spans="1:39" s="3" customFormat="1" ht="35.25" customHeight="1" thickBot="1">
      <c r="A122" s="278"/>
      <c r="B122" s="267"/>
      <c r="C122" s="267"/>
      <c r="D122" s="267"/>
      <c r="E122" s="267"/>
      <c r="F122" s="267"/>
      <c r="G122" s="267"/>
      <c r="H122" s="267"/>
      <c r="I122" s="267"/>
      <c r="J122" s="267"/>
      <c r="K122" s="270"/>
      <c r="L122" s="41" t="s">
        <v>4638</v>
      </c>
      <c r="M122" s="179"/>
      <c r="N122" s="235"/>
      <c r="O122" s="406" t="s">
        <v>4656</v>
      </c>
      <c r="P122" s="407"/>
      <c r="Q122" s="407"/>
      <c r="R122" s="408"/>
      <c r="S122" s="458" t="s">
        <v>11</v>
      </c>
      <c r="T122" s="459"/>
      <c r="U122" s="460"/>
      <c r="V122" s="399" t="s">
        <v>12</v>
      </c>
      <c r="W122" s="400"/>
      <c r="X122" s="401"/>
      <c r="Y122" s="274" t="s">
        <v>4650</v>
      </c>
      <c r="Z122" s="402"/>
      <c r="AA122" s="402"/>
      <c r="AB122" s="402"/>
      <c r="AC122" s="403"/>
      <c r="AD122" s="223">
        <v>37562</v>
      </c>
      <c r="AE122" s="92">
        <f t="shared" si="11"/>
        <v>54090</v>
      </c>
      <c r="AF122" s="223">
        <v>0</v>
      </c>
      <c r="AG122" s="92">
        <f t="shared" si="5"/>
        <v>0</v>
      </c>
      <c r="AH122" s="189"/>
      <c r="AI122" s="54"/>
      <c r="AJ122" s="54" t="s">
        <v>3967</v>
      </c>
      <c r="AK122" s="172">
        <f t="shared" si="6"/>
        <v>2.8522532800912659E-2</v>
      </c>
      <c r="AL122" s="87">
        <v>37562</v>
      </c>
      <c r="AM122" s="88">
        <v>52590</v>
      </c>
    </row>
    <row r="123" spans="1:39" s="3" customFormat="1" ht="35.25" customHeight="1" thickBot="1">
      <c r="A123" s="278"/>
      <c r="B123" s="267"/>
      <c r="C123" s="267"/>
      <c r="D123" s="267"/>
      <c r="E123" s="267"/>
      <c r="F123" s="267"/>
      <c r="G123" s="267"/>
      <c r="H123" s="267"/>
      <c r="I123" s="267"/>
      <c r="J123" s="267"/>
      <c r="K123" s="270"/>
      <c r="L123" s="41" t="s">
        <v>4639</v>
      </c>
      <c r="M123" s="179"/>
      <c r="N123" s="235"/>
      <c r="O123" s="406" t="s">
        <v>4651</v>
      </c>
      <c r="P123" s="407"/>
      <c r="Q123" s="407"/>
      <c r="R123" s="408"/>
      <c r="S123" s="458" t="s">
        <v>1396</v>
      </c>
      <c r="T123" s="459"/>
      <c r="U123" s="460"/>
      <c r="V123" s="399" t="s">
        <v>12</v>
      </c>
      <c r="W123" s="400"/>
      <c r="X123" s="401"/>
      <c r="Y123" s="274" t="s">
        <v>4645</v>
      </c>
      <c r="Z123" s="402"/>
      <c r="AA123" s="402"/>
      <c r="AB123" s="402"/>
      <c r="AC123" s="403"/>
      <c r="AD123" s="223">
        <v>34099</v>
      </c>
      <c r="AE123" s="92">
        <f t="shared" si="11"/>
        <v>49100</v>
      </c>
      <c r="AF123" s="223">
        <v>0</v>
      </c>
      <c r="AG123" s="92">
        <f t="shared" si="5"/>
        <v>0</v>
      </c>
      <c r="AH123" s="189"/>
      <c r="AI123" s="54"/>
      <c r="AJ123" s="54" t="s">
        <v>3967</v>
      </c>
      <c r="AK123" s="172">
        <f t="shared" si="6"/>
        <v>2.8487641390867235E-2</v>
      </c>
      <c r="AL123" s="87">
        <v>34099</v>
      </c>
      <c r="AM123" s="88">
        <v>47740</v>
      </c>
    </row>
    <row r="124" spans="1:39" s="3" customFormat="1" ht="35.25" customHeight="1" thickBot="1">
      <c r="A124" s="278"/>
      <c r="B124" s="267"/>
      <c r="C124" s="267"/>
      <c r="D124" s="267"/>
      <c r="E124" s="267"/>
      <c r="F124" s="267"/>
      <c r="G124" s="267"/>
      <c r="H124" s="267"/>
      <c r="I124" s="267"/>
      <c r="J124" s="267"/>
      <c r="K124" s="270"/>
      <c r="L124" s="41" t="s">
        <v>4640</v>
      </c>
      <c r="M124" s="179"/>
      <c r="N124" s="235"/>
      <c r="O124" s="406" t="s">
        <v>4652</v>
      </c>
      <c r="P124" s="407"/>
      <c r="Q124" s="407"/>
      <c r="R124" s="408"/>
      <c r="S124" s="458" t="s">
        <v>1396</v>
      </c>
      <c r="T124" s="459"/>
      <c r="U124" s="460"/>
      <c r="V124" s="399" t="s">
        <v>12</v>
      </c>
      <c r="W124" s="400"/>
      <c r="X124" s="401"/>
      <c r="Y124" s="274" t="s">
        <v>4646</v>
      </c>
      <c r="Z124" s="402"/>
      <c r="AA124" s="402"/>
      <c r="AB124" s="402"/>
      <c r="AC124" s="403"/>
      <c r="AD124" s="223">
        <v>36042</v>
      </c>
      <c r="AE124" s="92">
        <f t="shared" si="11"/>
        <v>51900</v>
      </c>
      <c r="AF124" s="223">
        <v>0</v>
      </c>
      <c r="AG124" s="92">
        <f t="shared" si="5"/>
        <v>0</v>
      </c>
      <c r="AH124" s="189"/>
      <c r="AI124" s="54"/>
      <c r="AJ124" s="54" t="s">
        <v>3967</v>
      </c>
      <c r="AK124" s="172">
        <f t="shared" si="6"/>
        <v>2.8537455410226009E-2</v>
      </c>
      <c r="AL124" s="87">
        <v>36042</v>
      </c>
      <c r="AM124" s="88">
        <v>50460</v>
      </c>
    </row>
    <row r="125" spans="1:39" s="3" customFormat="1" ht="35.25" customHeight="1" thickBot="1">
      <c r="A125" s="278"/>
      <c r="B125" s="267"/>
      <c r="C125" s="267"/>
      <c r="D125" s="267"/>
      <c r="E125" s="267"/>
      <c r="F125" s="267"/>
      <c r="G125" s="267"/>
      <c r="H125" s="267"/>
      <c r="I125" s="267"/>
      <c r="J125" s="267"/>
      <c r="K125" s="270"/>
      <c r="L125" s="41" t="s">
        <v>4641</v>
      </c>
      <c r="M125" s="179"/>
      <c r="N125" s="235"/>
      <c r="O125" s="406" t="s">
        <v>4653</v>
      </c>
      <c r="P125" s="407"/>
      <c r="Q125" s="407"/>
      <c r="R125" s="408"/>
      <c r="S125" s="458" t="s">
        <v>1396</v>
      </c>
      <c r="T125" s="459"/>
      <c r="U125" s="460"/>
      <c r="V125" s="399" t="s">
        <v>12</v>
      </c>
      <c r="W125" s="400"/>
      <c r="X125" s="401"/>
      <c r="Y125" s="274" t="s">
        <v>4647</v>
      </c>
      <c r="Z125" s="402"/>
      <c r="AA125" s="402"/>
      <c r="AB125" s="402"/>
      <c r="AC125" s="403"/>
      <c r="AD125" s="223">
        <v>38005</v>
      </c>
      <c r="AE125" s="92">
        <f t="shared" si="11"/>
        <v>54730</v>
      </c>
      <c r="AF125" s="223">
        <v>0</v>
      </c>
      <c r="AG125" s="92">
        <f t="shared" si="5"/>
        <v>0</v>
      </c>
      <c r="AH125" s="189"/>
      <c r="AI125" s="54"/>
      <c r="AJ125" s="54" t="s">
        <v>3967</v>
      </c>
      <c r="AK125" s="172">
        <f t="shared" si="6"/>
        <v>2.8566059011464029E-2</v>
      </c>
      <c r="AL125" s="87">
        <v>38005</v>
      </c>
      <c r="AM125" s="88">
        <v>53210</v>
      </c>
    </row>
    <row r="126" spans="1:39" s="3" customFormat="1" ht="35.25" customHeight="1" thickBot="1">
      <c r="A126" s="278"/>
      <c r="B126" s="267"/>
      <c r="C126" s="267"/>
      <c r="D126" s="267"/>
      <c r="E126" s="267"/>
      <c r="F126" s="267"/>
      <c r="G126" s="267"/>
      <c r="H126" s="267"/>
      <c r="I126" s="267"/>
      <c r="J126" s="267"/>
      <c r="K126" s="270"/>
      <c r="L126" s="41" t="s">
        <v>4642</v>
      </c>
      <c r="M126" s="67"/>
      <c r="N126" s="66"/>
      <c r="O126" s="406" t="s">
        <v>4654</v>
      </c>
      <c r="P126" s="407"/>
      <c r="Q126" s="407"/>
      <c r="R126" s="408"/>
      <c r="S126" s="458" t="s">
        <v>1396</v>
      </c>
      <c r="T126" s="459"/>
      <c r="U126" s="460"/>
      <c r="V126" s="399" t="s">
        <v>12</v>
      </c>
      <c r="W126" s="400"/>
      <c r="X126" s="401"/>
      <c r="Y126" s="274" t="s">
        <v>4648</v>
      </c>
      <c r="Z126" s="402"/>
      <c r="AA126" s="402"/>
      <c r="AB126" s="402"/>
      <c r="AC126" s="403"/>
      <c r="AD126" s="223">
        <v>35114</v>
      </c>
      <c r="AE126" s="92">
        <f t="shared" si="11"/>
        <v>50560</v>
      </c>
      <c r="AF126" s="223">
        <v>0</v>
      </c>
      <c r="AG126" s="92">
        <f t="shared" si="5"/>
        <v>0</v>
      </c>
      <c r="AH126" s="189"/>
      <c r="AI126" s="54"/>
      <c r="AJ126" s="54" t="s">
        <v>3967</v>
      </c>
      <c r="AK126" s="172">
        <f t="shared" si="6"/>
        <v>2.8478437754271724E-2</v>
      </c>
      <c r="AL126" s="87">
        <v>35114</v>
      </c>
      <c r="AM126" s="88">
        <v>49160</v>
      </c>
    </row>
    <row r="127" spans="1:39" s="3" customFormat="1" ht="35.25" customHeight="1" thickBot="1">
      <c r="A127" s="278"/>
      <c r="B127" s="267"/>
      <c r="C127" s="267"/>
      <c r="D127" s="267"/>
      <c r="E127" s="267"/>
      <c r="F127" s="267"/>
      <c r="G127" s="267"/>
      <c r="H127" s="267"/>
      <c r="I127" s="267"/>
      <c r="J127" s="267"/>
      <c r="K127" s="270"/>
      <c r="L127" s="41" t="s">
        <v>4643</v>
      </c>
      <c r="M127" s="67"/>
      <c r="N127" s="66"/>
      <c r="O127" s="406" t="s">
        <v>4655</v>
      </c>
      <c r="P127" s="407"/>
      <c r="Q127" s="407"/>
      <c r="R127" s="408"/>
      <c r="S127" s="458" t="s">
        <v>1396</v>
      </c>
      <c r="T127" s="459"/>
      <c r="U127" s="460"/>
      <c r="V127" s="399" t="s">
        <v>12</v>
      </c>
      <c r="W127" s="400"/>
      <c r="X127" s="401"/>
      <c r="Y127" s="274" t="s">
        <v>4649</v>
      </c>
      <c r="Z127" s="402"/>
      <c r="AA127" s="402"/>
      <c r="AB127" s="402"/>
      <c r="AC127" s="403"/>
      <c r="AD127" s="223">
        <v>37057</v>
      </c>
      <c r="AE127" s="92">
        <f t="shared" si="11"/>
        <v>53360</v>
      </c>
      <c r="AF127" s="223">
        <v>0</v>
      </c>
      <c r="AG127" s="92">
        <f t="shared" si="5"/>
        <v>0</v>
      </c>
      <c r="AH127" s="189"/>
      <c r="AI127" s="54"/>
      <c r="AJ127" s="54" t="s">
        <v>3967</v>
      </c>
      <c r="AK127" s="172">
        <f t="shared" si="6"/>
        <v>2.8527370855821133E-2</v>
      </c>
      <c r="AL127" s="87">
        <v>37057</v>
      </c>
      <c r="AM127" s="88">
        <v>51880</v>
      </c>
    </row>
    <row r="128" spans="1:39" s="3" customFormat="1" ht="35.25" customHeight="1" thickBot="1">
      <c r="A128" s="279"/>
      <c r="B128" s="280"/>
      <c r="C128" s="280"/>
      <c r="D128" s="280"/>
      <c r="E128" s="280"/>
      <c r="F128" s="280"/>
      <c r="G128" s="280"/>
      <c r="H128" s="280"/>
      <c r="I128" s="280"/>
      <c r="J128" s="280"/>
      <c r="K128" s="281"/>
      <c r="L128" s="41" t="s">
        <v>4644</v>
      </c>
      <c r="M128" s="67"/>
      <c r="N128" s="66"/>
      <c r="O128" s="406" t="s">
        <v>4656</v>
      </c>
      <c r="P128" s="407"/>
      <c r="Q128" s="407"/>
      <c r="R128" s="408"/>
      <c r="S128" s="458" t="s">
        <v>1396</v>
      </c>
      <c r="T128" s="459"/>
      <c r="U128" s="460"/>
      <c r="V128" s="399" t="s">
        <v>12</v>
      </c>
      <c r="W128" s="400"/>
      <c r="X128" s="401"/>
      <c r="Y128" s="274" t="s">
        <v>4650</v>
      </c>
      <c r="Z128" s="402"/>
      <c r="AA128" s="402"/>
      <c r="AB128" s="402"/>
      <c r="AC128" s="403"/>
      <c r="AD128" s="223">
        <v>39020</v>
      </c>
      <c r="AE128" s="92">
        <f t="shared" si="11"/>
        <v>56190</v>
      </c>
      <c r="AF128" s="223">
        <v>0</v>
      </c>
      <c r="AG128" s="92">
        <f t="shared" si="5"/>
        <v>0</v>
      </c>
      <c r="AH128" s="189"/>
      <c r="AI128" s="54"/>
      <c r="AJ128" s="54" t="s">
        <v>3967</v>
      </c>
      <c r="AK128" s="172">
        <f t="shared" si="6"/>
        <v>2.8555738605162029E-2</v>
      </c>
      <c r="AL128" s="87">
        <v>39020</v>
      </c>
      <c r="AM128" s="88">
        <v>54630</v>
      </c>
    </row>
    <row r="129" spans="1:39" s="3" customFormat="1" ht="35.25" customHeight="1" thickBot="1">
      <c r="A129" s="277"/>
      <c r="B129" s="266"/>
      <c r="C129" s="282" t="s">
        <v>4677</v>
      </c>
      <c r="D129" s="266"/>
      <c r="E129" s="266"/>
      <c r="F129" s="266"/>
      <c r="G129" s="300" t="s">
        <v>4676</v>
      </c>
      <c r="H129" s="266"/>
      <c r="I129" s="266"/>
      <c r="J129" s="266"/>
      <c r="K129" s="269"/>
      <c r="L129" s="41" t="s">
        <v>4658</v>
      </c>
      <c r="M129" s="179"/>
      <c r="N129" s="235"/>
      <c r="O129" s="406" t="s">
        <v>4533</v>
      </c>
      <c r="P129" s="407"/>
      <c r="Q129" s="407"/>
      <c r="R129" s="408"/>
      <c r="S129" s="458" t="s">
        <v>11</v>
      </c>
      <c r="T129" s="459"/>
      <c r="U129" s="460"/>
      <c r="V129" s="458" t="s">
        <v>12</v>
      </c>
      <c r="W129" s="459"/>
      <c r="X129" s="460"/>
      <c r="Y129" s="274" t="s">
        <v>4672</v>
      </c>
      <c r="Z129" s="402"/>
      <c r="AA129" s="402"/>
      <c r="AB129" s="402"/>
      <c r="AC129" s="403"/>
      <c r="AD129" s="223">
        <v>34578</v>
      </c>
      <c r="AE129" s="92">
        <f t="shared" si="11"/>
        <v>49790</v>
      </c>
      <c r="AF129" s="223">
        <v>0</v>
      </c>
      <c r="AG129" s="92">
        <f t="shared" si="5"/>
        <v>0</v>
      </c>
      <c r="AH129" s="189"/>
      <c r="AI129" s="54"/>
      <c r="AJ129" s="54" t="s">
        <v>3967</v>
      </c>
      <c r="AK129" s="172">
        <f t="shared" si="6"/>
        <v>2.850650692005785E-2</v>
      </c>
      <c r="AL129" s="87">
        <v>34578</v>
      </c>
      <c r="AM129" s="88">
        <v>48410</v>
      </c>
    </row>
    <row r="130" spans="1:39" s="3" customFormat="1" ht="35.25" customHeight="1" thickBot="1">
      <c r="A130" s="278"/>
      <c r="B130" s="267"/>
      <c r="C130" s="267"/>
      <c r="D130" s="267"/>
      <c r="E130" s="267"/>
      <c r="F130" s="267"/>
      <c r="G130" s="267"/>
      <c r="H130" s="267"/>
      <c r="I130" s="267"/>
      <c r="J130" s="267"/>
      <c r="K130" s="270"/>
      <c r="L130" s="41" t="s">
        <v>4659</v>
      </c>
      <c r="M130" s="179"/>
      <c r="N130" s="235"/>
      <c r="O130" s="406" t="s">
        <v>4534</v>
      </c>
      <c r="P130" s="407"/>
      <c r="Q130" s="407"/>
      <c r="R130" s="408"/>
      <c r="S130" s="458" t="s">
        <v>11</v>
      </c>
      <c r="T130" s="459"/>
      <c r="U130" s="460"/>
      <c r="V130" s="399" t="s">
        <v>12</v>
      </c>
      <c r="W130" s="400"/>
      <c r="X130" s="401"/>
      <c r="Y130" s="274" t="s">
        <v>4673</v>
      </c>
      <c r="Z130" s="402"/>
      <c r="AA130" s="402"/>
      <c r="AB130" s="402"/>
      <c r="AC130" s="403"/>
      <c r="AD130" s="223">
        <v>36394</v>
      </c>
      <c r="AE130" s="92">
        <f t="shared" si="11"/>
        <v>52410</v>
      </c>
      <c r="AF130" s="223">
        <v>0</v>
      </c>
      <c r="AG130" s="92">
        <f t="shared" si="5"/>
        <v>0</v>
      </c>
      <c r="AH130" s="189"/>
      <c r="AI130" s="54"/>
      <c r="AJ130" s="54" t="s">
        <v>3967</v>
      </c>
      <c r="AK130" s="172">
        <f t="shared" si="6"/>
        <v>2.8655544651619236E-2</v>
      </c>
      <c r="AL130" s="87">
        <v>36394</v>
      </c>
      <c r="AM130" s="88">
        <v>50950</v>
      </c>
    </row>
    <row r="131" spans="1:39" s="3" customFormat="1" ht="35.25" customHeight="1" thickBot="1">
      <c r="A131" s="278"/>
      <c r="B131" s="267"/>
      <c r="C131" s="267"/>
      <c r="D131" s="267"/>
      <c r="E131" s="267"/>
      <c r="F131" s="267"/>
      <c r="G131" s="267"/>
      <c r="H131" s="267"/>
      <c r="I131" s="267"/>
      <c r="J131" s="267"/>
      <c r="K131" s="270"/>
      <c r="L131" s="41" t="s">
        <v>4660</v>
      </c>
      <c r="M131" s="179"/>
      <c r="N131" s="235"/>
      <c r="O131" s="406" t="s">
        <v>4654</v>
      </c>
      <c r="P131" s="407"/>
      <c r="Q131" s="407"/>
      <c r="R131" s="408"/>
      <c r="S131" s="458" t="s">
        <v>11</v>
      </c>
      <c r="T131" s="459"/>
      <c r="U131" s="460"/>
      <c r="V131" s="399" t="s">
        <v>12</v>
      </c>
      <c r="W131" s="400"/>
      <c r="X131" s="401"/>
      <c r="Y131" s="274" t="s">
        <v>4648</v>
      </c>
      <c r="Z131" s="402"/>
      <c r="AA131" s="402"/>
      <c r="AB131" s="402"/>
      <c r="AC131" s="403"/>
      <c r="AD131" s="223">
        <v>38454</v>
      </c>
      <c r="AE131" s="92">
        <f t="shared" si="11"/>
        <v>55370</v>
      </c>
      <c r="AF131" s="223">
        <v>0</v>
      </c>
      <c r="AG131" s="92">
        <f t="shared" si="5"/>
        <v>0</v>
      </c>
      <c r="AH131" s="189"/>
      <c r="AI131" s="54"/>
      <c r="AJ131" s="54" t="s">
        <v>3967</v>
      </c>
      <c r="AK131" s="172">
        <f t="shared" si="6"/>
        <v>2.8417533432392172E-2</v>
      </c>
      <c r="AL131" s="87">
        <v>38454</v>
      </c>
      <c r="AM131" s="88">
        <v>53840</v>
      </c>
    </row>
    <row r="132" spans="1:39" s="3" customFormat="1" ht="35.25" customHeight="1" thickBot="1">
      <c r="A132" s="278"/>
      <c r="B132" s="267"/>
      <c r="C132" s="267"/>
      <c r="D132" s="267"/>
      <c r="E132" s="267"/>
      <c r="F132" s="267"/>
      <c r="G132" s="267"/>
      <c r="H132" s="267"/>
      <c r="I132" s="267"/>
      <c r="J132" s="267"/>
      <c r="K132" s="270"/>
      <c r="L132" s="41" t="s">
        <v>4661</v>
      </c>
      <c r="M132" s="179"/>
      <c r="N132" s="235"/>
      <c r="O132" s="406" t="s">
        <v>4670</v>
      </c>
      <c r="P132" s="407"/>
      <c r="Q132" s="407"/>
      <c r="R132" s="408"/>
      <c r="S132" s="458" t="s">
        <v>11</v>
      </c>
      <c r="T132" s="459"/>
      <c r="U132" s="460"/>
      <c r="V132" s="399" t="s">
        <v>12</v>
      </c>
      <c r="W132" s="400"/>
      <c r="X132" s="401"/>
      <c r="Y132" s="274" t="s">
        <v>4674</v>
      </c>
      <c r="Z132" s="402"/>
      <c r="AA132" s="402"/>
      <c r="AB132" s="402"/>
      <c r="AC132" s="403"/>
      <c r="AD132" s="223">
        <v>35486</v>
      </c>
      <c r="AE132" s="92">
        <f t="shared" si="11"/>
        <v>51100</v>
      </c>
      <c r="AF132" s="223">
        <v>0</v>
      </c>
      <c r="AG132" s="92">
        <f t="shared" si="5"/>
        <v>0</v>
      </c>
      <c r="AH132" s="189"/>
      <c r="AI132" s="54"/>
      <c r="AJ132" s="54" t="s">
        <v>3967</v>
      </c>
      <c r="AK132" s="172">
        <f t="shared" si="6"/>
        <v>2.8582930756843705E-2</v>
      </c>
      <c r="AL132" s="87">
        <v>35486</v>
      </c>
      <c r="AM132" s="88">
        <v>49680</v>
      </c>
    </row>
    <row r="133" spans="1:39" s="3" customFormat="1" ht="35.25" customHeight="1" thickBot="1">
      <c r="A133" s="278"/>
      <c r="B133" s="267"/>
      <c r="C133" s="267"/>
      <c r="D133" s="267"/>
      <c r="E133" s="267"/>
      <c r="F133" s="267"/>
      <c r="G133" s="267"/>
      <c r="H133" s="267"/>
      <c r="I133" s="267"/>
      <c r="J133" s="267"/>
      <c r="K133" s="270"/>
      <c r="L133" s="41" t="s">
        <v>4662</v>
      </c>
      <c r="M133" s="179"/>
      <c r="N133" s="235"/>
      <c r="O133" s="406" t="s">
        <v>4651</v>
      </c>
      <c r="P133" s="407"/>
      <c r="Q133" s="407"/>
      <c r="R133" s="408"/>
      <c r="S133" s="458" t="s">
        <v>11</v>
      </c>
      <c r="T133" s="459"/>
      <c r="U133" s="460"/>
      <c r="V133" s="399" t="s">
        <v>12</v>
      </c>
      <c r="W133" s="400"/>
      <c r="X133" s="401"/>
      <c r="Y133" s="274" t="s">
        <v>4645</v>
      </c>
      <c r="Z133" s="402"/>
      <c r="AA133" s="402"/>
      <c r="AB133" s="402"/>
      <c r="AC133" s="403"/>
      <c r="AD133" s="223">
        <v>37424</v>
      </c>
      <c r="AE133" s="92">
        <f t="shared" si="11"/>
        <v>53890</v>
      </c>
      <c r="AF133" s="223">
        <v>0</v>
      </c>
      <c r="AG133" s="92">
        <f t="shared" si="5"/>
        <v>0</v>
      </c>
      <c r="AH133" s="189"/>
      <c r="AI133" s="54"/>
      <c r="AJ133" s="54" t="s">
        <v>3967</v>
      </c>
      <c r="AK133" s="172">
        <f t="shared" si="6"/>
        <v>2.8631418209581927E-2</v>
      </c>
      <c r="AL133" s="87">
        <v>37424</v>
      </c>
      <c r="AM133" s="88">
        <v>52390</v>
      </c>
    </row>
    <row r="134" spans="1:39" s="3" customFormat="1" ht="35.25" customHeight="1" thickBot="1">
      <c r="A134" s="278"/>
      <c r="B134" s="267"/>
      <c r="C134" s="267"/>
      <c r="D134" s="267"/>
      <c r="E134" s="267"/>
      <c r="F134" s="267"/>
      <c r="G134" s="267"/>
      <c r="H134" s="267"/>
      <c r="I134" s="267"/>
      <c r="J134" s="267"/>
      <c r="K134" s="270"/>
      <c r="L134" s="41" t="s">
        <v>4663</v>
      </c>
      <c r="M134" s="179"/>
      <c r="N134" s="235"/>
      <c r="O134" s="406" t="s">
        <v>4671</v>
      </c>
      <c r="P134" s="407"/>
      <c r="Q134" s="407"/>
      <c r="R134" s="408"/>
      <c r="S134" s="458" t="s">
        <v>11</v>
      </c>
      <c r="T134" s="459"/>
      <c r="U134" s="460"/>
      <c r="V134" s="399" t="s">
        <v>12</v>
      </c>
      <c r="W134" s="400"/>
      <c r="X134" s="401"/>
      <c r="Y134" s="274" t="s">
        <v>4675</v>
      </c>
      <c r="Z134" s="402"/>
      <c r="AA134" s="402"/>
      <c r="AB134" s="402"/>
      <c r="AC134" s="403"/>
      <c r="AD134" s="223">
        <v>36516</v>
      </c>
      <c r="AE134" s="92">
        <f t="shared" si="11"/>
        <v>52580</v>
      </c>
      <c r="AF134" s="223">
        <v>0</v>
      </c>
      <c r="AG134" s="92">
        <f t="shared" si="5"/>
        <v>0</v>
      </c>
      <c r="AH134" s="189"/>
      <c r="AI134" s="54"/>
      <c r="AJ134" s="54" t="s">
        <v>3967</v>
      </c>
      <c r="AK134" s="172">
        <f t="shared" si="6"/>
        <v>2.856025039123633E-2</v>
      </c>
      <c r="AL134" s="87">
        <v>36516</v>
      </c>
      <c r="AM134" s="88">
        <v>51120</v>
      </c>
    </row>
    <row r="135" spans="1:39" s="3" customFormat="1" ht="35.25" customHeight="1" thickBot="1">
      <c r="A135" s="278"/>
      <c r="B135" s="267"/>
      <c r="C135" s="267"/>
      <c r="D135" s="267"/>
      <c r="E135" s="267"/>
      <c r="F135" s="267"/>
      <c r="G135" s="267"/>
      <c r="H135" s="267"/>
      <c r="I135" s="267"/>
      <c r="J135" s="267"/>
      <c r="K135" s="270"/>
      <c r="L135" s="41" t="s">
        <v>4664</v>
      </c>
      <c r="M135" s="179"/>
      <c r="N135" s="235"/>
      <c r="O135" s="406" t="s">
        <v>4533</v>
      </c>
      <c r="P135" s="407"/>
      <c r="Q135" s="407"/>
      <c r="R135" s="408"/>
      <c r="S135" s="458" t="s">
        <v>1396</v>
      </c>
      <c r="T135" s="459"/>
      <c r="U135" s="460"/>
      <c r="V135" s="399" t="s">
        <v>12</v>
      </c>
      <c r="W135" s="400"/>
      <c r="X135" s="401"/>
      <c r="Y135" s="274" t="s">
        <v>4672</v>
      </c>
      <c r="Z135" s="402"/>
      <c r="AA135" s="402"/>
      <c r="AB135" s="402"/>
      <c r="AC135" s="403"/>
      <c r="AD135" s="223">
        <v>36649</v>
      </c>
      <c r="AE135" s="92">
        <f t="shared" si="11"/>
        <v>52770</v>
      </c>
      <c r="AF135" s="223">
        <v>0</v>
      </c>
      <c r="AG135" s="92">
        <f t="shared" si="5"/>
        <v>0</v>
      </c>
      <c r="AH135" s="189"/>
      <c r="AI135" s="54"/>
      <c r="AJ135" s="54" t="s">
        <v>3967</v>
      </c>
      <c r="AK135" s="172">
        <f t="shared" si="6"/>
        <v>2.8454492301695611E-2</v>
      </c>
      <c r="AL135" s="87">
        <v>36649</v>
      </c>
      <c r="AM135" s="88">
        <v>51310</v>
      </c>
    </row>
    <row r="136" spans="1:39" s="3" customFormat="1" ht="35.25" customHeight="1" thickBot="1">
      <c r="A136" s="278"/>
      <c r="B136" s="267"/>
      <c r="C136" s="267"/>
      <c r="D136" s="267"/>
      <c r="E136" s="267"/>
      <c r="F136" s="267"/>
      <c r="G136" s="267"/>
      <c r="H136" s="267"/>
      <c r="I136" s="267"/>
      <c r="J136" s="267"/>
      <c r="K136" s="270"/>
      <c r="L136" s="41" t="s">
        <v>4665</v>
      </c>
      <c r="M136" s="179"/>
      <c r="N136" s="235"/>
      <c r="O136" s="406" t="s">
        <v>4534</v>
      </c>
      <c r="P136" s="407"/>
      <c r="Q136" s="407"/>
      <c r="R136" s="408"/>
      <c r="S136" s="458" t="s">
        <v>1396</v>
      </c>
      <c r="T136" s="459"/>
      <c r="U136" s="460"/>
      <c r="V136" s="399" t="s">
        <v>12</v>
      </c>
      <c r="W136" s="400"/>
      <c r="X136" s="401"/>
      <c r="Y136" s="274" t="s">
        <v>4673</v>
      </c>
      <c r="Z136" s="402"/>
      <c r="AA136" s="402"/>
      <c r="AB136" s="402"/>
      <c r="AC136" s="403"/>
      <c r="AD136" s="223">
        <v>38576</v>
      </c>
      <c r="AE136" s="92">
        <f t="shared" si="11"/>
        <v>55550</v>
      </c>
      <c r="AF136" s="223">
        <v>0</v>
      </c>
      <c r="AG136" s="92">
        <f t="shared" si="5"/>
        <v>0</v>
      </c>
      <c r="AH136" s="189"/>
      <c r="AI136" s="54"/>
      <c r="AJ136" s="54" t="s">
        <v>3967</v>
      </c>
      <c r="AK136" s="172">
        <f t="shared" si="6"/>
        <v>2.8513238289205711E-2</v>
      </c>
      <c r="AL136" s="87">
        <v>38576</v>
      </c>
      <c r="AM136" s="88">
        <v>54010</v>
      </c>
    </row>
    <row r="137" spans="1:39" s="3" customFormat="1" ht="35.25" customHeight="1" thickBot="1">
      <c r="A137" s="278"/>
      <c r="B137" s="267"/>
      <c r="C137" s="267"/>
      <c r="D137" s="267"/>
      <c r="E137" s="267"/>
      <c r="F137" s="267"/>
      <c r="G137" s="267"/>
      <c r="H137" s="267"/>
      <c r="I137" s="267"/>
      <c r="J137" s="267"/>
      <c r="K137" s="270"/>
      <c r="L137" s="41" t="s">
        <v>4666</v>
      </c>
      <c r="M137" s="179"/>
      <c r="N137" s="235"/>
      <c r="O137" s="406" t="s">
        <v>4654</v>
      </c>
      <c r="P137" s="407"/>
      <c r="Q137" s="407"/>
      <c r="R137" s="408"/>
      <c r="S137" s="458" t="s">
        <v>1396</v>
      </c>
      <c r="T137" s="459"/>
      <c r="U137" s="460"/>
      <c r="V137" s="399" t="s">
        <v>12</v>
      </c>
      <c r="W137" s="400"/>
      <c r="X137" s="401"/>
      <c r="Y137" s="274" t="s">
        <v>4648</v>
      </c>
      <c r="Z137" s="402"/>
      <c r="AA137" s="402"/>
      <c r="AB137" s="402"/>
      <c r="AC137" s="403"/>
      <c r="AD137" s="223">
        <v>40494</v>
      </c>
      <c r="AE137" s="92">
        <f t="shared" si="11"/>
        <v>58310</v>
      </c>
      <c r="AF137" s="223">
        <v>0</v>
      </c>
      <c r="AG137" s="92">
        <f t="shared" si="5"/>
        <v>0</v>
      </c>
      <c r="AH137" s="189"/>
      <c r="AI137" s="54"/>
      <c r="AJ137" s="54" t="s">
        <v>3967</v>
      </c>
      <c r="AK137" s="172">
        <f t="shared" si="6"/>
        <v>2.8576468512965247E-2</v>
      </c>
      <c r="AL137" s="87">
        <v>40494</v>
      </c>
      <c r="AM137" s="88">
        <v>56690</v>
      </c>
    </row>
    <row r="138" spans="1:39" s="3" customFormat="1" ht="35.25" customHeight="1" thickBot="1">
      <c r="A138" s="278"/>
      <c r="B138" s="267"/>
      <c r="C138" s="267"/>
      <c r="D138" s="267"/>
      <c r="E138" s="267"/>
      <c r="F138" s="267"/>
      <c r="G138" s="267"/>
      <c r="H138" s="267"/>
      <c r="I138" s="267"/>
      <c r="J138" s="267"/>
      <c r="K138" s="270"/>
      <c r="L138" s="41" t="s">
        <v>4667</v>
      </c>
      <c r="M138" s="67"/>
      <c r="N138" s="66"/>
      <c r="O138" s="406" t="s">
        <v>4670</v>
      </c>
      <c r="P138" s="407"/>
      <c r="Q138" s="407"/>
      <c r="R138" s="408"/>
      <c r="S138" s="458" t="s">
        <v>1396</v>
      </c>
      <c r="T138" s="459"/>
      <c r="U138" s="460"/>
      <c r="V138" s="399" t="s">
        <v>12</v>
      </c>
      <c r="W138" s="400"/>
      <c r="X138" s="401"/>
      <c r="Y138" s="274" t="s">
        <v>4674</v>
      </c>
      <c r="Z138" s="402"/>
      <c r="AA138" s="402"/>
      <c r="AB138" s="402"/>
      <c r="AC138" s="403"/>
      <c r="AD138" s="223">
        <v>37613</v>
      </c>
      <c r="AE138" s="92">
        <f t="shared" si="11"/>
        <v>54160</v>
      </c>
      <c r="AF138" s="223">
        <v>0</v>
      </c>
      <c r="AG138" s="92">
        <f t="shared" si="5"/>
        <v>0</v>
      </c>
      <c r="AH138" s="189"/>
      <c r="AI138" s="54"/>
      <c r="AJ138" s="54" t="s">
        <v>3967</v>
      </c>
      <c r="AK138" s="172">
        <f t="shared" si="6"/>
        <v>2.8484618306114706E-2</v>
      </c>
      <c r="AL138" s="87">
        <v>37613</v>
      </c>
      <c r="AM138" s="88">
        <v>52660</v>
      </c>
    </row>
    <row r="139" spans="1:39" s="3" customFormat="1" ht="35.25" customHeight="1" thickBot="1">
      <c r="A139" s="278"/>
      <c r="B139" s="267"/>
      <c r="C139" s="267"/>
      <c r="D139" s="267"/>
      <c r="E139" s="267"/>
      <c r="F139" s="267"/>
      <c r="G139" s="267"/>
      <c r="H139" s="267"/>
      <c r="I139" s="267"/>
      <c r="J139" s="267"/>
      <c r="K139" s="270"/>
      <c r="L139" s="41" t="s">
        <v>4668</v>
      </c>
      <c r="M139" s="67"/>
      <c r="N139" s="66"/>
      <c r="O139" s="406" t="s">
        <v>4651</v>
      </c>
      <c r="P139" s="407"/>
      <c r="Q139" s="407"/>
      <c r="R139" s="408"/>
      <c r="S139" s="458" t="s">
        <v>1396</v>
      </c>
      <c r="T139" s="459"/>
      <c r="U139" s="460"/>
      <c r="V139" s="399" t="s">
        <v>12</v>
      </c>
      <c r="W139" s="400"/>
      <c r="X139" s="401"/>
      <c r="Y139" s="274" t="s">
        <v>4645</v>
      </c>
      <c r="Z139" s="402"/>
      <c r="AA139" s="402"/>
      <c r="AB139" s="402"/>
      <c r="AC139" s="403"/>
      <c r="AD139" s="223">
        <v>39535</v>
      </c>
      <c r="AE139" s="92">
        <f t="shared" ref="AE139:AE229" si="15">ROUND(AD139*1.44/10,0)*10</f>
        <v>56930</v>
      </c>
      <c r="AF139" s="223">
        <v>0</v>
      </c>
      <c r="AG139" s="92">
        <f t="shared" ref="AG139:AG229" si="16">ROUND(AF139*1.44/10,0)*10</f>
        <v>0</v>
      </c>
      <c r="AH139" s="189"/>
      <c r="AI139" s="54"/>
      <c r="AJ139" s="54" t="s">
        <v>3967</v>
      </c>
      <c r="AK139" s="172">
        <f t="shared" ref="AK139:AK229" si="17">AE139/AM139-1</f>
        <v>2.8545618789521221E-2</v>
      </c>
      <c r="AL139" s="87">
        <v>39535</v>
      </c>
      <c r="AM139" s="88">
        <v>55350</v>
      </c>
    </row>
    <row r="140" spans="1:39" s="3" customFormat="1" ht="35.25" customHeight="1" thickBot="1">
      <c r="A140" s="279"/>
      <c r="B140" s="280"/>
      <c r="C140" s="280"/>
      <c r="D140" s="280"/>
      <c r="E140" s="280"/>
      <c r="F140" s="280"/>
      <c r="G140" s="280"/>
      <c r="H140" s="280"/>
      <c r="I140" s="280"/>
      <c r="J140" s="280"/>
      <c r="K140" s="281"/>
      <c r="L140" s="41" t="s">
        <v>4669</v>
      </c>
      <c r="M140" s="67"/>
      <c r="N140" s="66"/>
      <c r="O140" s="406" t="s">
        <v>4671</v>
      </c>
      <c r="P140" s="407"/>
      <c r="Q140" s="407"/>
      <c r="R140" s="408"/>
      <c r="S140" s="458" t="s">
        <v>1396</v>
      </c>
      <c r="T140" s="459"/>
      <c r="U140" s="460"/>
      <c r="V140" s="399" t="s">
        <v>12</v>
      </c>
      <c r="W140" s="400"/>
      <c r="X140" s="401"/>
      <c r="Y140" s="274" t="s">
        <v>4675</v>
      </c>
      <c r="Z140" s="402"/>
      <c r="AA140" s="402"/>
      <c r="AB140" s="402"/>
      <c r="AC140" s="403"/>
      <c r="AD140" s="223">
        <v>38571</v>
      </c>
      <c r="AE140" s="92">
        <f t="shared" si="15"/>
        <v>55540</v>
      </c>
      <c r="AF140" s="223">
        <v>0</v>
      </c>
      <c r="AG140" s="92">
        <f t="shared" si="16"/>
        <v>0</v>
      </c>
      <c r="AH140" s="189"/>
      <c r="AI140" s="54"/>
      <c r="AJ140" s="54" t="s">
        <v>3967</v>
      </c>
      <c r="AK140" s="172">
        <f t="shared" si="17"/>
        <v>2.851851851851861E-2</v>
      </c>
      <c r="AL140" s="87">
        <v>38571</v>
      </c>
      <c r="AM140" s="88">
        <v>54000</v>
      </c>
    </row>
    <row r="141" spans="1:39" s="3" customFormat="1" ht="16.5" thickBot="1">
      <c r="A141" s="124"/>
      <c r="B141" s="38"/>
      <c r="C141" s="122" t="s">
        <v>4678</v>
      </c>
      <c r="D141" s="122"/>
      <c r="E141" s="122"/>
      <c r="F141" s="122"/>
      <c r="G141" s="38"/>
      <c r="H141" s="38"/>
      <c r="I141" s="38"/>
      <c r="J141" s="38"/>
      <c r="K141" s="38"/>
      <c r="L141" s="5"/>
      <c r="M141" s="5"/>
      <c r="N141" s="5"/>
      <c r="O141" s="7"/>
      <c r="P141" s="7"/>
      <c r="Q141" s="7"/>
      <c r="R141" s="7"/>
      <c r="S141" s="7"/>
      <c r="T141" s="7"/>
      <c r="U141" s="7"/>
      <c r="V141" s="7"/>
      <c r="W141" s="7"/>
      <c r="X141" s="7"/>
      <c r="Y141" s="7"/>
      <c r="Z141" s="7"/>
      <c r="AA141" s="7"/>
      <c r="AB141" s="7"/>
      <c r="AC141" s="7"/>
      <c r="AD141" s="5"/>
      <c r="AE141" s="92">
        <f t="shared" si="15"/>
        <v>0</v>
      </c>
      <c r="AF141" s="223"/>
      <c r="AG141" s="92">
        <f t="shared" si="16"/>
        <v>0</v>
      </c>
      <c r="AH141" s="208"/>
      <c r="AI141" s="54"/>
      <c r="AJ141" s="54"/>
      <c r="AK141" s="172"/>
      <c r="AL141" s="87"/>
      <c r="AM141" s="5"/>
    </row>
    <row r="142" spans="1:39" s="3" customFormat="1" ht="213" customHeight="1" thickBot="1">
      <c r="A142" s="278"/>
      <c r="B142" s="267"/>
      <c r="C142" s="282" t="s">
        <v>4681</v>
      </c>
      <c r="D142" s="266"/>
      <c r="E142" s="266"/>
      <c r="F142" s="266"/>
      <c r="G142" s="300" t="s">
        <v>5442</v>
      </c>
      <c r="H142" s="266"/>
      <c r="I142" s="266"/>
      <c r="J142" s="266"/>
      <c r="K142" s="269"/>
      <c r="L142" s="41" t="s">
        <v>4679</v>
      </c>
      <c r="M142" s="179"/>
      <c r="N142" s="235"/>
      <c r="O142" s="406" t="s">
        <v>4533</v>
      </c>
      <c r="P142" s="407"/>
      <c r="Q142" s="407"/>
      <c r="R142" s="408"/>
      <c r="S142" s="458" t="s">
        <v>11</v>
      </c>
      <c r="T142" s="459"/>
      <c r="U142" s="460"/>
      <c r="V142" s="458" t="s">
        <v>12</v>
      </c>
      <c r="W142" s="459"/>
      <c r="X142" s="460"/>
      <c r="Y142" s="274" t="s">
        <v>826</v>
      </c>
      <c r="Z142" s="402"/>
      <c r="AA142" s="402"/>
      <c r="AB142" s="402"/>
      <c r="AC142" s="403"/>
      <c r="AD142" s="223">
        <v>26071</v>
      </c>
      <c r="AE142" s="92">
        <f t="shared" si="15"/>
        <v>37540</v>
      </c>
      <c r="AF142" s="223">
        <v>24347</v>
      </c>
      <c r="AG142" s="92">
        <f t="shared" si="16"/>
        <v>35060</v>
      </c>
      <c r="AH142" s="213" t="s">
        <v>1568</v>
      </c>
      <c r="AI142" s="137">
        <f t="shared" ref="AI142:AI143" si="18">AF142/AD142-1</f>
        <v>-6.6127114418319199E-2</v>
      </c>
      <c r="AJ142" s="54" t="s">
        <v>3967</v>
      </c>
      <c r="AK142" s="172">
        <f t="shared" si="17"/>
        <v>2.8493150684931523E-2</v>
      </c>
      <c r="AL142" s="87">
        <v>26071</v>
      </c>
      <c r="AM142" s="88">
        <v>36500</v>
      </c>
    </row>
    <row r="143" spans="1:39" s="3" customFormat="1" ht="213" customHeight="1" thickBot="1">
      <c r="A143" s="279"/>
      <c r="B143" s="280"/>
      <c r="C143" s="267"/>
      <c r="D143" s="267"/>
      <c r="E143" s="267"/>
      <c r="F143" s="267"/>
      <c r="G143" s="267"/>
      <c r="H143" s="267"/>
      <c r="I143" s="267"/>
      <c r="J143" s="267"/>
      <c r="K143" s="270"/>
      <c r="L143" s="41" t="s">
        <v>4680</v>
      </c>
      <c r="M143" s="179"/>
      <c r="N143" s="235"/>
      <c r="O143" s="406" t="s">
        <v>4533</v>
      </c>
      <c r="P143" s="407"/>
      <c r="Q143" s="407"/>
      <c r="R143" s="408"/>
      <c r="S143" s="458" t="s">
        <v>11</v>
      </c>
      <c r="T143" s="459"/>
      <c r="U143" s="460"/>
      <c r="V143" s="458" t="s">
        <v>12</v>
      </c>
      <c r="W143" s="459"/>
      <c r="X143" s="460"/>
      <c r="Y143" s="274" t="s">
        <v>813</v>
      </c>
      <c r="Z143" s="402"/>
      <c r="AA143" s="402"/>
      <c r="AB143" s="402"/>
      <c r="AC143" s="403"/>
      <c r="AD143" s="223">
        <v>29116</v>
      </c>
      <c r="AE143" s="92">
        <f t="shared" si="15"/>
        <v>41930</v>
      </c>
      <c r="AF143" s="223">
        <v>24748</v>
      </c>
      <c r="AG143" s="92">
        <f t="shared" si="16"/>
        <v>35640</v>
      </c>
      <c r="AH143" s="213" t="s">
        <v>1568</v>
      </c>
      <c r="AI143" s="137">
        <f t="shared" si="18"/>
        <v>-0.15002060722626731</v>
      </c>
      <c r="AJ143" s="54" t="s">
        <v>3967</v>
      </c>
      <c r="AK143" s="172">
        <f t="shared" si="17"/>
        <v>2.8704612365063831E-2</v>
      </c>
      <c r="AL143" s="87">
        <v>29116</v>
      </c>
      <c r="AM143" s="88">
        <v>40760</v>
      </c>
    </row>
    <row r="144" spans="1:39" s="3" customFormat="1" ht="16.5" thickBot="1">
      <c r="A144" s="124"/>
      <c r="B144" s="38"/>
      <c r="C144" s="122" t="s">
        <v>4536</v>
      </c>
      <c r="D144" s="122"/>
      <c r="E144" s="122"/>
      <c r="F144" s="122"/>
      <c r="G144" s="38"/>
      <c r="H144" s="38"/>
      <c r="I144" s="38"/>
      <c r="J144" s="38"/>
      <c r="K144" s="38"/>
      <c r="L144" s="5"/>
      <c r="M144" s="5"/>
      <c r="N144" s="5"/>
      <c r="O144" s="7"/>
      <c r="P144" s="7"/>
      <c r="Q144" s="7"/>
      <c r="R144" s="7"/>
      <c r="S144" s="7"/>
      <c r="T144" s="7"/>
      <c r="U144" s="7"/>
      <c r="V144" s="7"/>
      <c r="W144" s="7"/>
      <c r="X144" s="7"/>
      <c r="Y144" s="7"/>
      <c r="Z144" s="7"/>
      <c r="AA144" s="7"/>
      <c r="AB144" s="7"/>
      <c r="AC144" s="7"/>
      <c r="AD144" s="5"/>
      <c r="AE144" s="92">
        <f t="shared" si="15"/>
        <v>0</v>
      </c>
      <c r="AF144" s="223"/>
      <c r="AG144" s="92">
        <f t="shared" si="16"/>
        <v>0</v>
      </c>
      <c r="AH144" s="208"/>
      <c r="AI144" s="54"/>
      <c r="AJ144" s="54"/>
      <c r="AK144" s="172"/>
      <c r="AL144" s="87"/>
      <c r="AM144" s="5"/>
    </row>
    <row r="145" spans="1:39" s="3" customFormat="1" ht="27.6" customHeight="1" thickBot="1">
      <c r="A145" s="277"/>
      <c r="B145" s="266"/>
      <c r="C145" s="287" t="s">
        <v>4479</v>
      </c>
      <c r="D145" s="267"/>
      <c r="E145" s="267"/>
      <c r="F145" s="267"/>
      <c r="G145" s="300" t="s">
        <v>4601</v>
      </c>
      <c r="H145" s="266"/>
      <c r="I145" s="266"/>
      <c r="J145" s="266"/>
      <c r="K145" s="269"/>
      <c r="L145" s="239" t="s">
        <v>4480</v>
      </c>
      <c r="M145" s="240"/>
      <c r="N145" s="241"/>
      <c r="O145" s="406" t="s">
        <v>476</v>
      </c>
      <c r="P145" s="407"/>
      <c r="Q145" s="407"/>
      <c r="R145" s="408"/>
      <c r="S145" s="458" t="s">
        <v>11</v>
      </c>
      <c r="T145" s="459"/>
      <c r="U145" s="460"/>
      <c r="V145" s="458" t="s">
        <v>12</v>
      </c>
      <c r="W145" s="459"/>
      <c r="X145" s="460"/>
      <c r="Y145" s="406" t="s">
        <v>4492</v>
      </c>
      <c r="Z145" s="409"/>
      <c r="AA145" s="409"/>
      <c r="AB145" s="409"/>
      <c r="AC145" s="410"/>
      <c r="AD145" s="223">
        <v>14525</v>
      </c>
      <c r="AE145" s="92">
        <f t="shared" si="15"/>
        <v>20920</v>
      </c>
      <c r="AF145" s="223">
        <v>0</v>
      </c>
      <c r="AG145" s="92">
        <f t="shared" si="16"/>
        <v>0</v>
      </c>
      <c r="AH145" s="189"/>
      <c r="AI145" s="54"/>
      <c r="AJ145" s="54" t="s">
        <v>3967</v>
      </c>
      <c r="AK145" s="172">
        <f t="shared" si="17"/>
        <v>2.8515240904621431E-2</v>
      </c>
      <c r="AL145" s="87">
        <v>14525</v>
      </c>
      <c r="AM145" s="88">
        <v>20340</v>
      </c>
    </row>
    <row r="146" spans="1:39" s="3" customFormat="1" ht="24" customHeight="1" thickBot="1">
      <c r="A146" s="278"/>
      <c r="B146" s="267"/>
      <c r="C146" s="267"/>
      <c r="D146" s="267"/>
      <c r="E146" s="267"/>
      <c r="F146" s="267"/>
      <c r="G146" s="267"/>
      <c r="H146" s="267"/>
      <c r="I146" s="267"/>
      <c r="J146" s="267"/>
      <c r="K146" s="270"/>
      <c r="L146" s="41" t="s">
        <v>4481</v>
      </c>
      <c r="M146" s="67"/>
      <c r="N146" s="66"/>
      <c r="O146" s="406" t="s">
        <v>1406</v>
      </c>
      <c r="P146" s="407"/>
      <c r="Q146" s="407"/>
      <c r="R146" s="408"/>
      <c r="S146" s="458" t="s">
        <v>11</v>
      </c>
      <c r="T146" s="459"/>
      <c r="U146" s="460"/>
      <c r="V146" s="399" t="s">
        <v>12</v>
      </c>
      <c r="W146" s="400"/>
      <c r="X146" s="401"/>
      <c r="Y146" s="406" t="s">
        <v>4493</v>
      </c>
      <c r="Z146" s="409"/>
      <c r="AA146" s="409"/>
      <c r="AB146" s="409"/>
      <c r="AC146" s="410"/>
      <c r="AD146" s="223">
        <v>15779</v>
      </c>
      <c r="AE146" s="92">
        <f t="shared" si="15"/>
        <v>22720</v>
      </c>
      <c r="AF146" s="223">
        <v>0</v>
      </c>
      <c r="AG146" s="92">
        <f t="shared" si="16"/>
        <v>0</v>
      </c>
      <c r="AH146" s="189"/>
      <c r="AI146" s="54"/>
      <c r="AJ146" s="54" t="s">
        <v>3967</v>
      </c>
      <c r="AK146" s="172">
        <f t="shared" si="17"/>
        <v>2.8519692168401889E-2</v>
      </c>
      <c r="AL146" s="87">
        <v>15779</v>
      </c>
      <c r="AM146" s="88">
        <v>22090</v>
      </c>
    </row>
    <row r="147" spans="1:39" s="3" customFormat="1" ht="27.6" customHeight="1" thickBot="1">
      <c r="A147" s="278"/>
      <c r="B147" s="267"/>
      <c r="C147" s="267"/>
      <c r="D147" s="267"/>
      <c r="E147" s="267"/>
      <c r="F147" s="267"/>
      <c r="G147" s="267"/>
      <c r="H147" s="267"/>
      <c r="I147" s="267"/>
      <c r="J147" s="267"/>
      <c r="K147" s="270"/>
      <c r="L147" s="41" t="s">
        <v>4482</v>
      </c>
      <c r="M147" s="67"/>
      <c r="N147" s="66"/>
      <c r="O147" s="406" t="s">
        <v>477</v>
      </c>
      <c r="P147" s="407"/>
      <c r="Q147" s="407"/>
      <c r="R147" s="408"/>
      <c r="S147" s="458" t="s">
        <v>11</v>
      </c>
      <c r="T147" s="459"/>
      <c r="U147" s="460"/>
      <c r="V147" s="399" t="s">
        <v>12</v>
      </c>
      <c r="W147" s="400"/>
      <c r="X147" s="401"/>
      <c r="Y147" s="406" t="s">
        <v>4494</v>
      </c>
      <c r="Z147" s="409"/>
      <c r="AA147" s="409"/>
      <c r="AB147" s="409"/>
      <c r="AC147" s="410"/>
      <c r="AD147" s="223">
        <v>17003</v>
      </c>
      <c r="AE147" s="92">
        <f t="shared" si="15"/>
        <v>24480</v>
      </c>
      <c r="AF147" s="223">
        <v>0</v>
      </c>
      <c r="AG147" s="92">
        <f t="shared" si="16"/>
        <v>0</v>
      </c>
      <c r="AH147" s="189"/>
      <c r="AI147" s="54"/>
      <c r="AJ147" s="54" t="s">
        <v>3967</v>
      </c>
      <c r="AK147" s="172">
        <f t="shared" si="17"/>
        <v>2.857142857142847E-2</v>
      </c>
      <c r="AL147" s="87">
        <v>17003</v>
      </c>
      <c r="AM147" s="88">
        <v>23800</v>
      </c>
    </row>
    <row r="148" spans="1:39" s="3" customFormat="1" ht="27.6" customHeight="1" thickBot="1">
      <c r="A148" s="278"/>
      <c r="B148" s="267"/>
      <c r="C148" s="267"/>
      <c r="D148" s="267"/>
      <c r="E148" s="267"/>
      <c r="F148" s="267"/>
      <c r="G148" s="267"/>
      <c r="H148" s="267"/>
      <c r="I148" s="267"/>
      <c r="J148" s="267"/>
      <c r="K148" s="270"/>
      <c r="L148" s="41" t="s">
        <v>4483</v>
      </c>
      <c r="M148" s="67"/>
      <c r="N148" s="66"/>
      <c r="O148" s="274" t="s">
        <v>4490</v>
      </c>
      <c r="P148" s="275"/>
      <c r="Q148" s="275"/>
      <c r="R148" s="276"/>
      <c r="S148" s="458" t="s">
        <v>11</v>
      </c>
      <c r="T148" s="459"/>
      <c r="U148" s="460"/>
      <c r="V148" s="399" t="s">
        <v>12</v>
      </c>
      <c r="W148" s="400"/>
      <c r="X148" s="401"/>
      <c r="Y148" s="406" t="s">
        <v>4495</v>
      </c>
      <c r="Z148" s="409"/>
      <c r="AA148" s="409"/>
      <c r="AB148" s="409"/>
      <c r="AC148" s="410"/>
      <c r="AD148" s="223">
        <v>17417</v>
      </c>
      <c r="AE148" s="92">
        <f t="shared" si="15"/>
        <v>25080</v>
      </c>
      <c r="AF148" s="223">
        <v>0</v>
      </c>
      <c r="AG148" s="92">
        <f t="shared" si="16"/>
        <v>0</v>
      </c>
      <c r="AH148" s="189"/>
      <c r="AI148" s="54"/>
      <c r="AJ148" s="54" t="s">
        <v>3967</v>
      </c>
      <c r="AK148" s="172">
        <f t="shared" si="17"/>
        <v>2.8712059064807116E-2</v>
      </c>
      <c r="AL148" s="87">
        <v>17417</v>
      </c>
      <c r="AM148" s="88">
        <v>24380</v>
      </c>
    </row>
    <row r="149" spans="1:39" s="3" customFormat="1" ht="27.6" customHeight="1" thickBot="1">
      <c r="A149" s="278"/>
      <c r="B149" s="267"/>
      <c r="C149" s="267"/>
      <c r="D149" s="267"/>
      <c r="E149" s="267"/>
      <c r="F149" s="267"/>
      <c r="G149" s="267"/>
      <c r="H149" s="267"/>
      <c r="I149" s="267"/>
      <c r="J149" s="267"/>
      <c r="K149" s="270"/>
      <c r="L149" s="41" t="s">
        <v>4484</v>
      </c>
      <c r="M149" s="67"/>
      <c r="N149" s="66"/>
      <c r="O149" s="274" t="s">
        <v>4491</v>
      </c>
      <c r="P149" s="275"/>
      <c r="Q149" s="275"/>
      <c r="R149" s="276"/>
      <c r="S149" s="458" t="s">
        <v>11</v>
      </c>
      <c r="T149" s="459"/>
      <c r="U149" s="460"/>
      <c r="V149" s="399" t="s">
        <v>12</v>
      </c>
      <c r="W149" s="400"/>
      <c r="X149" s="401"/>
      <c r="Y149" s="406" t="s">
        <v>4496</v>
      </c>
      <c r="Z149" s="409"/>
      <c r="AA149" s="409"/>
      <c r="AB149" s="409"/>
      <c r="AC149" s="410"/>
      <c r="AD149" s="223">
        <v>18222</v>
      </c>
      <c r="AE149" s="92">
        <f t="shared" si="15"/>
        <v>26240</v>
      </c>
      <c r="AF149" s="223">
        <v>0</v>
      </c>
      <c r="AG149" s="92">
        <f t="shared" si="16"/>
        <v>0</v>
      </c>
      <c r="AH149" s="189"/>
      <c r="AI149" s="54"/>
      <c r="AJ149" s="54" t="s">
        <v>3967</v>
      </c>
      <c r="AK149" s="172">
        <f t="shared" si="17"/>
        <v>2.8616228929831511E-2</v>
      </c>
      <c r="AL149" s="87">
        <v>18222</v>
      </c>
      <c r="AM149" s="88">
        <v>25510</v>
      </c>
    </row>
    <row r="150" spans="1:39" s="3" customFormat="1" ht="27.6" customHeight="1" thickBot="1">
      <c r="A150" s="278"/>
      <c r="B150" s="267"/>
      <c r="C150" s="267"/>
      <c r="D150" s="267"/>
      <c r="E150" s="267"/>
      <c r="F150" s="267"/>
      <c r="G150" s="267"/>
      <c r="H150" s="267"/>
      <c r="I150" s="267"/>
      <c r="J150" s="267"/>
      <c r="K150" s="270"/>
      <c r="L150" s="41" t="s">
        <v>4485</v>
      </c>
      <c r="M150" s="67"/>
      <c r="N150" s="66"/>
      <c r="O150" s="406" t="s">
        <v>476</v>
      </c>
      <c r="P150" s="407"/>
      <c r="Q150" s="407"/>
      <c r="R150" s="408"/>
      <c r="S150" s="399" t="s">
        <v>15</v>
      </c>
      <c r="T150" s="400"/>
      <c r="U150" s="401"/>
      <c r="V150" s="399" t="s">
        <v>12</v>
      </c>
      <c r="W150" s="400"/>
      <c r="X150" s="401"/>
      <c r="Y150" s="406" t="s">
        <v>4492</v>
      </c>
      <c r="Z150" s="409"/>
      <c r="AA150" s="409"/>
      <c r="AB150" s="409"/>
      <c r="AC150" s="410"/>
      <c r="AD150" s="223">
        <v>14525</v>
      </c>
      <c r="AE150" s="92">
        <f t="shared" si="15"/>
        <v>20920</v>
      </c>
      <c r="AF150" s="223">
        <v>0</v>
      </c>
      <c r="AG150" s="92">
        <f t="shared" si="16"/>
        <v>0</v>
      </c>
      <c r="AH150" s="189"/>
      <c r="AI150" s="54"/>
      <c r="AJ150" s="54" t="s">
        <v>3967</v>
      </c>
      <c r="AK150" s="172">
        <f t="shared" si="17"/>
        <v>2.8515240904621431E-2</v>
      </c>
      <c r="AL150" s="87">
        <v>14525</v>
      </c>
      <c r="AM150" s="88">
        <v>20340</v>
      </c>
    </row>
    <row r="151" spans="1:39" s="3" customFormat="1" ht="27.6" customHeight="1" thickBot="1">
      <c r="A151" s="278"/>
      <c r="B151" s="267"/>
      <c r="C151" s="267"/>
      <c r="D151" s="267"/>
      <c r="E151" s="267"/>
      <c r="F151" s="267"/>
      <c r="G151" s="267"/>
      <c r="H151" s="267"/>
      <c r="I151" s="267"/>
      <c r="J151" s="267"/>
      <c r="K151" s="270"/>
      <c r="L151" s="41" t="s">
        <v>4486</v>
      </c>
      <c r="M151" s="67"/>
      <c r="N151" s="66"/>
      <c r="O151" s="406" t="s">
        <v>1406</v>
      </c>
      <c r="P151" s="407"/>
      <c r="Q151" s="407"/>
      <c r="R151" s="408"/>
      <c r="S151" s="399" t="s">
        <v>15</v>
      </c>
      <c r="T151" s="400"/>
      <c r="U151" s="401"/>
      <c r="V151" s="399" t="s">
        <v>12</v>
      </c>
      <c r="W151" s="400"/>
      <c r="X151" s="401"/>
      <c r="Y151" s="406" t="s">
        <v>4493</v>
      </c>
      <c r="Z151" s="409"/>
      <c r="AA151" s="409"/>
      <c r="AB151" s="409"/>
      <c r="AC151" s="410"/>
      <c r="AD151" s="223">
        <v>15779</v>
      </c>
      <c r="AE151" s="92">
        <f t="shared" si="15"/>
        <v>22720</v>
      </c>
      <c r="AF151" s="223">
        <v>0</v>
      </c>
      <c r="AG151" s="92">
        <f t="shared" si="16"/>
        <v>0</v>
      </c>
      <c r="AH151" s="189"/>
      <c r="AI151" s="54"/>
      <c r="AJ151" s="54" t="s">
        <v>3967</v>
      </c>
      <c r="AK151" s="172">
        <f t="shared" si="17"/>
        <v>2.8519692168401889E-2</v>
      </c>
      <c r="AL151" s="87">
        <v>15779</v>
      </c>
      <c r="AM151" s="88">
        <v>22090</v>
      </c>
    </row>
    <row r="152" spans="1:39" s="3" customFormat="1" ht="27.6" customHeight="1" thickBot="1">
      <c r="A152" s="278"/>
      <c r="B152" s="267"/>
      <c r="C152" s="267"/>
      <c r="D152" s="267"/>
      <c r="E152" s="267"/>
      <c r="F152" s="267"/>
      <c r="G152" s="267"/>
      <c r="H152" s="267"/>
      <c r="I152" s="267"/>
      <c r="J152" s="267"/>
      <c r="K152" s="270"/>
      <c r="L152" s="41" t="s">
        <v>4487</v>
      </c>
      <c r="M152" s="67"/>
      <c r="N152" s="66"/>
      <c r="O152" s="406" t="s">
        <v>477</v>
      </c>
      <c r="P152" s="407"/>
      <c r="Q152" s="407"/>
      <c r="R152" s="408"/>
      <c r="S152" s="399" t="s">
        <v>15</v>
      </c>
      <c r="T152" s="400"/>
      <c r="U152" s="401"/>
      <c r="V152" s="399" t="s">
        <v>12</v>
      </c>
      <c r="W152" s="400"/>
      <c r="X152" s="401"/>
      <c r="Y152" s="406" t="s">
        <v>4494</v>
      </c>
      <c r="Z152" s="409"/>
      <c r="AA152" s="409"/>
      <c r="AB152" s="409"/>
      <c r="AC152" s="410"/>
      <c r="AD152" s="223">
        <v>17003</v>
      </c>
      <c r="AE152" s="92">
        <f t="shared" si="15"/>
        <v>24480</v>
      </c>
      <c r="AF152" s="223">
        <v>0</v>
      </c>
      <c r="AG152" s="92">
        <f t="shared" si="16"/>
        <v>0</v>
      </c>
      <c r="AH152" s="189"/>
      <c r="AI152" s="54"/>
      <c r="AJ152" s="54" t="s">
        <v>3967</v>
      </c>
      <c r="AK152" s="172">
        <f t="shared" si="17"/>
        <v>2.857142857142847E-2</v>
      </c>
      <c r="AL152" s="87">
        <v>17003</v>
      </c>
      <c r="AM152" s="88">
        <v>23800</v>
      </c>
    </row>
    <row r="153" spans="1:39" s="3" customFormat="1" ht="27.6" customHeight="1" thickBot="1">
      <c r="A153" s="278"/>
      <c r="B153" s="267"/>
      <c r="C153" s="267"/>
      <c r="D153" s="267"/>
      <c r="E153" s="267"/>
      <c r="F153" s="267"/>
      <c r="G153" s="267"/>
      <c r="H153" s="267"/>
      <c r="I153" s="267"/>
      <c r="J153" s="267"/>
      <c r="K153" s="270"/>
      <c r="L153" s="41" t="s">
        <v>4488</v>
      </c>
      <c r="M153" s="67"/>
      <c r="N153" s="66"/>
      <c r="O153" s="274" t="s">
        <v>4490</v>
      </c>
      <c r="P153" s="275"/>
      <c r="Q153" s="275"/>
      <c r="R153" s="276"/>
      <c r="S153" s="399" t="s">
        <v>15</v>
      </c>
      <c r="T153" s="400"/>
      <c r="U153" s="401"/>
      <c r="V153" s="399" t="s">
        <v>12</v>
      </c>
      <c r="W153" s="400"/>
      <c r="X153" s="401"/>
      <c r="Y153" s="406" t="s">
        <v>4495</v>
      </c>
      <c r="Z153" s="409"/>
      <c r="AA153" s="409"/>
      <c r="AB153" s="409"/>
      <c r="AC153" s="410"/>
      <c r="AD153" s="223">
        <v>17417</v>
      </c>
      <c r="AE153" s="92">
        <f t="shared" si="15"/>
        <v>25080</v>
      </c>
      <c r="AF153" s="223">
        <v>0</v>
      </c>
      <c r="AG153" s="92">
        <f t="shared" si="16"/>
        <v>0</v>
      </c>
      <c r="AH153" s="189"/>
      <c r="AI153" s="54"/>
      <c r="AJ153" s="54" t="s">
        <v>3967</v>
      </c>
      <c r="AK153" s="172">
        <f t="shared" si="17"/>
        <v>2.8712059064807116E-2</v>
      </c>
      <c r="AL153" s="87">
        <v>17417</v>
      </c>
      <c r="AM153" s="88">
        <v>24380</v>
      </c>
    </row>
    <row r="154" spans="1:39" s="3" customFormat="1" ht="27.6" customHeight="1" thickBot="1">
      <c r="A154" s="278"/>
      <c r="B154" s="267"/>
      <c r="C154" s="267"/>
      <c r="D154" s="267"/>
      <c r="E154" s="267"/>
      <c r="F154" s="267"/>
      <c r="G154" s="267"/>
      <c r="H154" s="267"/>
      <c r="I154" s="267"/>
      <c r="J154" s="267"/>
      <c r="K154" s="270"/>
      <c r="L154" s="41" t="s">
        <v>4489</v>
      </c>
      <c r="M154" s="67"/>
      <c r="N154" s="66"/>
      <c r="O154" s="274" t="s">
        <v>4491</v>
      </c>
      <c r="P154" s="275"/>
      <c r="Q154" s="275"/>
      <c r="R154" s="276"/>
      <c r="S154" s="399" t="s">
        <v>15</v>
      </c>
      <c r="T154" s="400"/>
      <c r="U154" s="401"/>
      <c r="V154" s="399" t="s">
        <v>12</v>
      </c>
      <c r="W154" s="400"/>
      <c r="X154" s="401"/>
      <c r="Y154" s="406" t="s">
        <v>4496</v>
      </c>
      <c r="Z154" s="409"/>
      <c r="AA154" s="409"/>
      <c r="AB154" s="409"/>
      <c r="AC154" s="410"/>
      <c r="AD154" s="223">
        <v>18222</v>
      </c>
      <c r="AE154" s="92">
        <f t="shared" si="15"/>
        <v>26240</v>
      </c>
      <c r="AF154" s="223"/>
      <c r="AG154" s="92"/>
      <c r="AH154" s="189"/>
      <c r="AI154" s="54"/>
      <c r="AJ154" s="54"/>
      <c r="AK154" s="172"/>
      <c r="AL154" s="87"/>
      <c r="AM154" s="88"/>
    </row>
    <row r="155" spans="1:39" s="3" customFormat="1" ht="27.6" customHeight="1" thickBot="1">
      <c r="A155" s="278"/>
      <c r="B155" s="267"/>
      <c r="C155" s="267"/>
      <c r="D155" s="267"/>
      <c r="E155" s="267"/>
      <c r="F155" s="267"/>
      <c r="G155" s="267"/>
      <c r="H155" s="267"/>
      <c r="I155" s="267"/>
      <c r="J155" s="267"/>
      <c r="K155" s="270"/>
      <c r="L155" s="41" t="s">
        <v>5404</v>
      </c>
      <c r="M155" s="67"/>
      <c r="N155" s="66"/>
      <c r="O155" s="406" t="s">
        <v>476</v>
      </c>
      <c r="P155" s="407"/>
      <c r="Q155" s="407"/>
      <c r="R155" s="408"/>
      <c r="S155" s="399" t="s">
        <v>1396</v>
      </c>
      <c r="T155" s="400"/>
      <c r="U155" s="401"/>
      <c r="V155" s="399" t="s">
        <v>12</v>
      </c>
      <c r="W155" s="400"/>
      <c r="X155" s="401"/>
      <c r="Y155" s="406" t="s">
        <v>4492</v>
      </c>
      <c r="Z155" s="409"/>
      <c r="AA155" s="409"/>
      <c r="AB155" s="409"/>
      <c r="AC155" s="410"/>
      <c r="AD155" s="223">
        <v>15730</v>
      </c>
      <c r="AE155" s="92">
        <f t="shared" si="15"/>
        <v>22650</v>
      </c>
      <c r="AF155" s="223"/>
      <c r="AG155" s="92"/>
      <c r="AH155" s="189" t="s">
        <v>3988</v>
      </c>
      <c r="AI155" s="54"/>
      <c r="AJ155" s="54"/>
      <c r="AK155" s="172"/>
      <c r="AL155" s="87"/>
      <c r="AM155" s="88"/>
    </row>
    <row r="156" spans="1:39" s="3" customFormat="1" ht="27.6" customHeight="1" thickBot="1">
      <c r="A156" s="278"/>
      <c r="B156" s="267"/>
      <c r="C156" s="267"/>
      <c r="D156" s="267"/>
      <c r="E156" s="267"/>
      <c r="F156" s="267"/>
      <c r="G156" s="267"/>
      <c r="H156" s="267"/>
      <c r="I156" s="267"/>
      <c r="J156" s="267"/>
      <c r="K156" s="270"/>
      <c r="L156" s="41" t="s">
        <v>5405</v>
      </c>
      <c r="M156" s="67"/>
      <c r="N156" s="66"/>
      <c r="O156" s="406" t="s">
        <v>1406</v>
      </c>
      <c r="P156" s="407"/>
      <c r="Q156" s="407"/>
      <c r="R156" s="408"/>
      <c r="S156" s="399" t="s">
        <v>1396</v>
      </c>
      <c r="T156" s="400"/>
      <c r="U156" s="401"/>
      <c r="V156" s="399" t="s">
        <v>12</v>
      </c>
      <c r="W156" s="400"/>
      <c r="X156" s="401"/>
      <c r="Y156" s="406" t="s">
        <v>4493</v>
      </c>
      <c r="Z156" s="409"/>
      <c r="AA156" s="409"/>
      <c r="AB156" s="409"/>
      <c r="AC156" s="410"/>
      <c r="AD156" s="223">
        <v>16515</v>
      </c>
      <c r="AE156" s="92">
        <f t="shared" si="15"/>
        <v>23780</v>
      </c>
      <c r="AF156" s="223"/>
      <c r="AG156" s="92"/>
      <c r="AH156" s="189" t="s">
        <v>3988</v>
      </c>
      <c r="AI156" s="54"/>
      <c r="AJ156" s="54"/>
      <c r="AK156" s="172"/>
      <c r="AL156" s="87"/>
      <c r="AM156" s="88"/>
    </row>
    <row r="157" spans="1:39" s="3" customFormat="1" ht="27.6" customHeight="1" thickBot="1">
      <c r="A157" s="278"/>
      <c r="B157" s="267"/>
      <c r="C157" s="267"/>
      <c r="D157" s="267"/>
      <c r="E157" s="267"/>
      <c r="F157" s="267"/>
      <c r="G157" s="267"/>
      <c r="H157" s="267"/>
      <c r="I157" s="267"/>
      <c r="J157" s="267"/>
      <c r="K157" s="270"/>
      <c r="L157" s="41" t="s">
        <v>5406</v>
      </c>
      <c r="M157" s="67"/>
      <c r="N157" s="66"/>
      <c r="O157" s="406" t="s">
        <v>477</v>
      </c>
      <c r="P157" s="407"/>
      <c r="Q157" s="407"/>
      <c r="R157" s="408"/>
      <c r="S157" s="399" t="s">
        <v>1396</v>
      </c>
      <c r="T157" s="400"/>
      <c r="U157" s="401"/>
      <c r="V157" s="399" t="s">
        <v>12</v>
      </c>
      <c r="W157" s="400"/>
      <c r="X157" s="401"/>
      <c r="Y157" s="406" t="s">
        <v>4494</v>
      </c>
      <c r="Z157" s="409"/>
      <c r="AA157" s="409"/>
      <c r="AB157" s="409"/>
      <c r="AC157" s="410"/>
      <c r="AD157" s="223">
        <v>17370</v>
      </c>
      <c r="AE157" s="92">
        <f t="shared" si="15"/>
        <v>25010</v>
      </c>
      <c r="AF157" s="223"/>
      <c r="AG157" s="92"/>
      <c r="AH157" s="189" t="s">
        <v>3988</v>
      </c>
      <c r="AI157" s="54"/>
      <c r="AJ157" s="54"/>
      <c r="AK157" s="172"/>
      <c r="AL157" s="87"/>
      <c r="AM157" s="88"/>
    </row>
    <row r="158" spans="1:39" s="3" customFormat="1" ht="27.6" customHeight="1" thickBot="1">
      <c r="A158" s="278"/>
      <c r="B158" s="267"/>
      <c r="C158" s="267"/>
      <c r="D158" s="267"/>
      <c r="E158" s="267"/>
      <c r="F158" s="267"/>
      <c r="G158" s="267"/>
      <c r="H158" s="267"/>
      <c r="I158" s="267"/>
      <c r="J158" s="267"/>
      <c r="K158" s="270"/>
      <c r="L158" s="41" t="s">
        <v>5407</v>
      </c>
      <c r="M158" s="67"/>
      <c r="N158" s="66"/>
      <c r="O158" s="274" t="s">
        <v>4490</v>
      </c>
      <c r="P158" s="275"/>
      <c r="Q158" s="275"/>
      <c r="R158" s="276"/>
      <c r="S158" s="399" t="s">
        <v>1396</v>
      </c>
      <c r="T158" s="400"/>
      <c r="U158" s="401"/>
      <c r="V158" s="399" t="s">
        <v>12</v>
      </c>
      <c r="W158" s="400"/>
      <c r="X158" s="401"/>
      <c r="Y158" s="406" t="s">
        <v>4495</v>
      </c>
      <c r="Z158" s="409"/>
      <c r="AA158" s="409"/>
      <c r="AB158" s="409"/>
      <c r="AC158" s="410"/>
      <c r="AD158" s="223">
        <v>18195</v>
      </c>
      <c r="AE158" s="92">
        <f t="shared" si="15"/>
        <v>26200</v>
      </c>
      <c r="AF158" s="223"/>
      <c r="AG158" s="92"/>
      <c r="AH158" s="189" t="s">
        <v>3988</v>
      </c>
      <c r="AI158" s="54"/>
      <c r="AJ158" s="54"/>
      <c r="AK158" s="172"/>
      <c r="AL158" s="87"/>
      <c r="AM158" s="88"/>
    </row>
    <row r="159" spans="1:39" s="3" customFormat="1" ht="27.6" customHeight="1" thickBot="1">
      <c r="A159" s="278"/>
      <c r="B159" s="267"/>
      <c r="C159" s="267"/>
      <c r="D159" s="267"/>
      <c r="E159" s="267"/>
      <c r="F159" s="267"/>
      <c r="G159" s="267"/>
      <c r="H159" s="267"/>
      <c r="I159" s="267"/>
      <c r="J159" s="267"/>
      <c r="K159" s="270"/>
      <c r="L159" s="41" t="s">
        <v>5408</v>
      </c>
      <c r="M159" s="67"/>
      <c r="N159" s="66"/>
      <c r="O159" s="274" t="s">
        <v>4491</v>
      </c>
      <c r="P159" s="275"/>
      <c r="Q159" s="275"/>
      <c r="R159" s="276"/>
      <c r="S159" s="399" t="s">
        <v>1396</v>
      </c>
      <c r="T159" s="400"/>
      <c r="U159" s="401"/>
      <c r="V159" s="399" t="s">
        <v>12</v>
      </c>
      <c r="W159" s="400"/>
      <c r="X159" s="401"/>
      <c r="Y159" s="406" t="s">
        <v>4496</v>
      </c>
      <c r="Z159" s="409"/>
      <c r="AA159" s="409"/>
      <c r="AB159" s="409"/>
      <c r="AC159" s="410"/>
      <c r="AD159" s="223">
        <v>19020</v>
      </c>
      <c r="AE159" s="92">
        <f t="shared" si="15"/>
        <v>27390</v>
      </c>
      <c r="AF159" s="223"/>
      <c r="AG159" s="92"/>
      <c r="AH159" s="189" t="s">
        <v>3988</v>
      </c>
      <c r="AI159" s="54"/>
      <c r="AJ159" s="54"/>
      <c r="AK159" s="172"/>
      <c r="AL159" s="87"/>
      <c r="AM159" s="88"/>
    </row>
    <row r="160" spans="1:39" s="3" customFormat="1" ht="27.6" customHeight="1" thickBot="1">
      <c r="A160" s="278"/>
      <c r="B160" s="267"/>
      <c r="C160" s="267"/>
      <c r="D160" s="267"/>
      <c r="E160" s="267"/>
      <c r="F160" s="267"/>
      <c r="G160" s="267"/>
      <c r="H160" s="267"/>
      <c r="I160" s="267"/>
      <c r="J160" s="267"/>
      <c r="K160" s="270"/>
      <c r="L160" s="41" t="s">
        <v>5409</v>
      </c>
      <c r="M160" s="67"/>
      <c r="N160" s="66"/>
      <c r="O160" s="406" t="s">
        <v>1406</v>
      </c>
      <c r="P160" s="407"/>
      <c r="Q160" s="407"/>
      <c r="R160" s="408"/>
      <c r="S160" s="399" t="s">
        <v>1863</v>
      </c>
      <c r="T160" s="400"/>
      <c r="U160" s="401"/>
      <c r="V160" s="399" t="s">
        <v>12</v>
      </c>
      <c r="W160" s="400"/>
      <c r="X160" s="401"/>
      <c r="Y160" s="406" t="s">
        <v>4493</v>
      </c>
      <c r="Z160" s="409"/>
      <c r="AA160" s="409"/>
      <c r="AB160" s="409"/>
      <c r="AC160" s="410"/>
      <c r="AD160" s="223">
        <v>16485</v>
      </c>
      <c r="AE160" s="92">
        <f t="shared" si="15"/>
        <v>23740</v>
      </c>
      <c r="AF160" s="223"/>
      <c r="AG160" s="92"/>
      <c r="AH160" s="189" t="s">
        <v>3988</v>
      </c>
      <c r="AI160" s="54"/>
      <c r="AJ160" s="54"/>
      <c r="AK160" s="172"/>
      <c r="AL160" s="87"/>
      <c r="AM160" s="88"/>
    </row>
    <row r="161" spans="1:39" s="3" customFormat="1" ht="27.6" customHeight="1" thickBot="1">
      <c r="A161" s="278"/>
      <c r="B161" s="267"/>
      <c r="C161" s="267"/>
      <c r="D161" s="267"/>
      <c r="E161" s="267"/>
      <c r="F161" s="267"/>
      <c r="G161" s="267"/>
      <c r="H161" s="267"/>
      <c r="I161" s="267"/>
      <c r="J161" s="267"/>
      <c r="K161" s="270"/>
      <c r="L161" s="41" t="s">
        <v>5410</v>
      </c>
      <c r="M161" s="67"/>
      <c r="N161" s="66"/>
      <c r="O161" s="406" t="s">
        <v>477</v>
      </c>
      <c r="P161" s="407"/>
      <c r="Q161" s="407"/>
      <c r="R161" s="408"/>
      <c r="S161" s="399" t="s">
        <v>1863</v>
      </c>
      <c r="T161" s="400"/>
      <c r="U161" s="401"/>
      <c r="V161" s="399" t="s">
        <v>12</v>
      </c>
      <c r="W161" s="400"/>
      <c r="X161" s="401"/>
      <c r="Y161" s="406" t="s">
        <v>4494</v>
      </c>
      <c r="Z161" s="409"/>
      <c r="AA161" s="409"/>
      <c r="AB161" s="409"/>
      <c r="AC161" s="410"/>
      <c r="AD161" s="223">
        <v>17010</v>
      </c>
      <c r="AE161" s="92">
        <f t="shared" si="15"/>
        <v>24490</v>
      </c>
      <c r="AF161" s="223"/>
      <c r="AG161" s="92"/>
      <c r="AH161" s="189" t="s">
        <v>3988</v>
      </c>
      <c r="AI161" s="54"/>
      <c r="AJ161" s="54"/>
      <c r="AK161" s="172"/>
      <c r="AL161" s="87"/>
      <c r="AM161" s="88"/>
    </row>
    <row r="162" spans="1:39" s="3" customFormat="1" ht="27.6" customHeight="1" thickBot="1">
      <c r="A162" s="278"/>
      <c r="B162" s="267"/>
      <c r="C162" s="267"/>
      <c r="D162" s="267"/>
      <c r="E162" s="267"/>
      <c r="F162" s="267"/>
      <c r="G162" s="267"/>
      <c r="H162" s="267"/>
      <c r="I162" s="267"/>
      <c r="J162" s="267"/>
      <c r="K162" s="270"/>
      <c r="L162" s="41" t="s">
        <v>5411</v>
      </c>
      <c r="M162" s="67"/>
      <c r="N162" s="66"/>
      <c r="O162" s="274" t="s">
        <v>4490</v>
      </c>
      <c r="P162" s="275"/>
      <c r="Q162" s="275"/>
      <c r="R162" s="276"/>
      <c r="S162" s="399" t="s">
        <v>1863</v>
      </c>
      <c r="T162" s="400"/>
      <c r="U162" s="401"/>
      <c r="V162" s="399" t="s">
        <v>12</v>
      </c>
      <c r="W162" s="400"/>
      <c r="X162" s="401"/>
      <c r="Y162" s="406" t="s">
        <v>4495</v>
      </c>
      <c r="Z162" s="409"/>
      <c r="AA162" s="409"/>
      <c r="AB162" s="409"/>
      <c r="AC162" s="410"/>
      <c r="AD162" s="223">
        <v>17835</v>
      </c>
      <c r="AE162" s="92">
        <f t="shared" si="15"/>
        <v>25680</v>
      </c>
      <c r="AF162" s="223"/>
      <c r="AG162" s="92"/>
      <c r="AH162" s="189" t="s">
        <v>3988</v>
      </c>
      <c r="AI162" s="54"/>
      <c r="AJ162" s="54"/>
      <c r="AK162" s="172"/>
      <c r="AL162" s="87"/>
      <c r="AM162" s="88"/>
    </row>
    <row r="163" spans="1:39" s="3" customFormat="1" ht="27.6" customHeight="1" thickBot="1">
      <c r="A163" s="279"/>
      <c r="B163" s="280"/>
      <c r="C163" s="280"/>
      <c r="D163" s="280"/>
      <c r="E163" s="280"/>
      <c r="F163" s="280"/>
      <c r="G163" s="280"/>
      <c r="H163" s="280"/>
      <c r="I163" s="280"/>
      <c r="J163" s="280"/>
      <c r="K163" s="281"/>
      <c r="L163" s="41" t="s">
        <v>5412</v>
      </c>
      <c r="M163" s="67"/>
      <c r="N163" s="66"/>
      <c r="O163" s="274" t="s">
        <v>4491</v>
      </c>
      <c r="P163" s="275"/>
      <c r="Q163" s="275"/>
      <c r="R163" s="276"/>
      <c r="S163" s="399" t="s">
        <v>1863</v>
      </c>
      <c r="T163" s="400"/>
      <c r="U163" s="401"/>
      <c r="V163" s="662" t="s">
        <v>12</v>
      </c>
      <c r="W163" s="663"/>
      <c r="X163" s="664"/>
      <c r="Y163" s="406" t="s">
        <v>4496</v>
      </c>
      <c r="Z163" s="409"/>
      <c r="AA163" s="409"/>
      <c r="AB163" s="409"/>
      <c r="AC163" s="410"/>
      <c r="AD163" s="223">
        <v>18655</v>
      </c>
      <c r="AE163" s="92">
        <f t="shared" si="15"/>
        <v>26860</v>
      </c>
      <c r="AF163" s="223">
        <v>0</v>
      </c>
      <c r="AG163" s="92">
        <f t="shared" si="16"/>
        <v>0</v>
      </c>
      <c r="AH163" s="189" t="s">
        <v>3988</v>
      </c>
      <c r="AI163" s="54"/>
      <c r="AJ163" s="54"/>
      <c r="AK163" s="172"/>
      <c r="AL163" s="87"/>
      <c r="AM163" s="88"/>
    </row>
    <row r="164" spans="1:39" s="3" customFormat="1" ht="15.75" thickBot="1">
      <c r="A164" s="277"/>
      <c r="B164" s="266"/>
      <c r="C164" s="287" t="s">
        <v>4497</v>
      </c>
      <c r="D164" s="267"/>
      <c r="E164" s="267"/>
      <c r="F164" s="267"/>
      <c r="G164" s="300" t="s">
        <v>4600</v>
      </c>
      <c r="H164" s="283"/>
      <c r="I164" s="283"/>
      <c r="J164" s="283"/>
      <c r="K164" s="284"/>
      <c r="L164" s="41" t="s">
        <v>4498</v>
      </c>
      <c r="M164" s="179"/>
      <c r="N164" s="235"/>
      <c r="O164" s="406" t="s">
        <v>796</v>
      </c>
      <c r="P164" s="407"/>
      <c r="Q164" s="407"/>
      <c r="R164" s="408"/>
      <c r="S164" s="458" t="s">
        <v>11</v>
      </c>
      <c r="T164" s="459"/>
      <c r="U164" s="460"/>
      <c r="V164" s="458" t="s">
        <v>12</v>
      </c>
      <c r="W164" s="459"/>
      <c r="X164" s="460"/>
      <c r="Y164" s="274" t="s">
        <v>4518</v>
      </c>
      <c r="Z164" s="402"/>
      <c r="AA164" s="402"/>
      <c r="AB164" s="402"/>
      <c r="AC164" s="403"/>
      <c r="AD164" s="223">
        <v>23965</v>
      </c>
      <c r="AE164" s="92">
        <f t="shared" si="15"/>
        <v>34510</v>
      </c>
      <c r="AF164" s="223">
        <v>0</v>
      </c>
      <c r="AG164" s="92">
        <f t="shared" si="16"/>
        <v>0</v>
      </c>
      <c r="AH164" s="189"/>
      <c r="AI164" s="54"/>
      <c r="AJ164" s="54" t="s">
        <v>3967</v>
      </c>
      <c r="AK164" s="172">
        <f t="shared" si="17"/>
        <v>2.8614008941877822E-2</v>
      </c>
      <c r="AL164" s="87">
        <v>23965</v>
      </c>
      <c r="AM164" s="88">
        <v>33550</v>
      </c>
    </row>
    <row r="165" spans="1:39" s="3" customFormat="1" ht="15.75" thickBot="1">
      <c r="A165" s="278"/>
      <c r="B165" s="267"/>
      <c r="C165" s="267"/>
      <c r="D165" s="267"/>
      <c r="E165" s="267"/>
      <c r="F165" s="267"/>
      <c r="G165" s="285"/>
      <c r="H165" s="285"/>
      <c r="I165" s="285"/>
      <c r="J165" s="285"/>
      <c r="K165" s="286"/>
      <c r="L165" s="41" t="s">
        <v>4499</v>
      </c>
      <c r="M165" s="179"/>
      <c r="N165" s="235"/>
      <c r="O165" s="274" t="s">
        <v>797</v>
      </c>
      <c r="P165" s="275"/>
      <c r="Q165" s="275"/>
      <c r="R165" s="276"/>
      <c r="S165" s="458" t="s">
        <v>11</v>
      </c>
      <c r="T165" s="459"/>
      <c r="U165" s="460"/>
      <c r="V165" s="399" t="s">
        <v>12</v>
      </c>
      <c r="W165" s="400"/>
      <c r="X165" s="401"/>
      <c r="Y165" s="274" t="s">
        <v>4519</v>
      </c>
      <c r="Z165" s="402"/>
      <c r="AA165" s="402"/>
      <c r="AB165" s="402"/>
      <c r="AC165" s="403"/>
      <c r="AD165" s="223">
        <v>25220</v>
      </c>
      <c r="AE165" s="92">
        <f t="shared" si="15"/>
        <v>36320</v>
      </c>
      <c r="AF165" s="223">
        <v>0</v>
      </c>
      <c r="AG165" s="92">
        <f t="shared" si="16"/>
        <v>0</v>
      </c>
      <c r="AH165" s="189"/>
      <c r="AI165" s="54"/>
      <c r="AJ165" s="54" t="s">
        <v>3967</v>
      </c>
      <c r="AK165" s="172">
        <f t="shared" si="17"/>
        <v>2.8603794958935058E-2</v>
      </c>
      <c r="AL165" s="87">
        <v>25220</v>
      </c>
      <c r="AM165" s="88">
        <v>35310</v>
      </c>
    </row>
    <row r="166" spans="1:39" s="3" customFormat="1" ht="15.75" thickBot="1">
      <c r="A166" s="278"/>
      <c r="B166" s="267"/>
      <c r="C166" s="267"/>
      <c r="D166" s="267"/>
      <c r="E166" s="267"/>
      <c r="F166" s="267"/>
      <c r="G166" s="285"/>
      <c r="H166" s="285"/>
      <c r="I166" s="285"/>
      <c r="J166" s="285"/>
      <c r="K166" s="286"/>
      <c r="L166" s="41" t="s">
        <v>4500</v>
      </c>
      <c r="M166" s="179"/>
      <c r="N166" s="235"/>
      <c r="O166" s="274" t="s">
        <v>798</v>
      </c>
      <c r="P166" s="275"/>
      <c r="Q166" s="275"/>
      <c r="R166" s="276"/>
      <c r="S166" s="458" t="s">
        <v>11</v>
      </c>
      <c r="T166" s="459"/>
      <c r="U166" s="460"/>
      <c r="V166" s="399" t="s">
        <v>12</v>
      </c>
      <c r="W166" s="400"/>
      <c r="X166" s="401"/>
      <c r="Y166" s="274" t="s">
        <v>4520</v>
      </c>
      <c r="Z166" s="402"/>
      <c r="AA166" s="402"/>
      <c r="AB166" s="402"/>
      <c r="AC166" s="403"/>
      <c r="AD166" s="223">
        <v>26444</v>
      </c>
      <c r="AE166" s="92">
        <f t="shared" si="15"/>
        <v>38080</v>
      </c>
      <c r="AF166" s="223">
        <v>0</v>
      </c>
      <c r="AG166" s="92">
        <f t="shared" si="16"/>
        <v>0</v>
      </c>
      <c r="AH166" s="189"/>
      <c r="AI166" s="54"/>
      <c r="AJ166" s="54" t="s">
        <v>3967</v>
      </c>
      <c r="AK166" s="172">
        <f t="shared" si="17"/>
        <v>2.8633171258779067E-2</v>
      </c>
      <c r="AL166" s="87">
        <v>26444</v>
      </c>
      <c r="AM166" s="88">
        <v>37020</v>
      </c>
    </row>
    <row r="167" spans="1:39" s="3" customFormat="1" ht="15.75" thickBot="1">
      <c r="A167" s="278"/>
      <c r="B167" s="267"/>
      <c r="C167" s="267"/>
      <c r="D167" s="267"/>
      <c r="E167" s="267"/>
      <c r="F167" s="267"/>
      <c r="G167" s="285"/>
      <c r="H167" s="285"/>
      <c r="I167" s="285"/>
      <c r="J167" s="285"/>
      <c r="K167" s="286"/>
      <c r="L167" s="41" t="s">
        <v>4501</v>
      </c>
      <c r="M167" s="179"/>
      <c r="N167" s="235"/>
      <c r="O167" s="404" t="s">
        <v>799</v>
      </c>
      <c r="P167" s="275"/>
      <c r="Q167" s="275"/>
      <c r="R167" s="405"/>
      <c r="S167" s="458" t="s">
        <v>11</v>
      </c>
      <c r="T167" s="459"/>
      <c r="U167" s="460"/>
      <c r="V167" s="399" t="s">
        <v>12</v>
      </c>
      <c r="W167" s="400"/>
      <c r="X167" s="401"/>
      <c r="Y167" s="274" t="s">
        <v>4521</v>
      </c>
      <c r="Z167" s="402"/>
      <c r="AA167" s="402"/>
      <c r="AB167" s="402"/>
      <c r="AC167" s="403"/>
      <c r="AD167" s="223">
        <v>26857</v>
      </c>
      <c r="AE167" s="92">
        <f t="shared" si="15"/>
        <v>38670</v>
      </c>
      <c r="AF167" s="223">
        <v>0</v>
      </c>
      <c r="AG167" s="92">
        <f t="shared" si="16"/>
        <v>0</v>
      </c>
      <c r="AH167" s="189"/>
      <c r="AI167" s="54"/>
      <c r="AJ167" s="54" t="s">
        <v>3967</v>
      </c>
      <c r="AK167" s="172">
        <f t="shared" si="17"/>
        <v>2.8457446808510589E-2</v>
      </c>
      <c r="AL167" s="87">
        <v>26857</v>
      </c>
      <c r="AM167" s="88">
        <v>37600</v>
      </c>
    </row>
    <row r="168" spans="1:39" s="3" customFormat="1" ht="15.75" thickBot="1">
      <c r="A168" s="278"/>
      <c r="B168" s="267"/>
      <c r="C168" s="267"/>
      <c r="D168" s="267"/>
      <c r="E168" s="267"/>
      <c r="F168" s="267"/>
      <c r="G168" s="285"/>
      <c r="H168" s="285"/>
      <c r="I168" s="285"/>
      <c r="J168" s="285"/>
      <c r="K168" s="286"/>
      <c r="L168" s="41" t="s">
        <v>4502</v>
      </c>
      <c r="M168" s="179"/>
      <c r="N168" s="235"/>
      <c r="O168" s="404" t="s">
        <v>800</v>
      </c>
      <c r="P168" s="275"/>
      <c r="Q168" s="275"/>
      <c r="R168" s="405"/>
      <c r="S168" s="458" t="s">
        <v>11</v>
      </c>
      <c r="T168" s="459"/>
      <c r="U168" s="460"/>
      <c r="V168" s="399" t="s">
        <v>12</v>
      </c>
      <c r="W168" s="400"/>
      <c r="X168" s="401"/>
      <c r="Y168" s="274" t="s">
        <v>4522</v>
      </c>
      <c r="Z168" s="402"/>
      <c r="AA168" s="402"/>
      <c r="AB168" s="402"/>
      <c r="AC168" s="403"/>
      <c r="AD168" s="223">
        <v>27662</v>
      </c>
      <c r="AE168" s="92">
        <f t="shared" si="15"/>
        <v>39830</v>
      </c>
      <c r="AF168" s="223">
        <v>0</v>
      </c>
      <c r="AG168" s="92">
        <f t="shared" si="16"/>
        <v>0</v>
      </c>
      <c r="AH168" s="189"/>
      <c r="AI168" s="54"/>
      <c r="AJ168" s="54" t="s">
        <v>3967</v>
      </c>
      <c r="AK168" s="172">
        <f t="shared" si="17"/>
        <v>2.8401755744900559E-2</v>
      </c>
      <c r="AL168" s="87">
        <v>27662</v>
      </c>
      <c r="AM168" s="88">
        <v>38730</v>
      </c>
    </row>
    <row r="169" spans="1:39" s="3" customFormat="1" ht="15.75" thickBot="1">
      <c r="A169" s="278"/>
      <c r="B169" s="267"/>
      <c r="C169" s="267"/>
      <c r="D169" s="267"/>
      <c r="E169" s="267"/>
      <c r="F169" s="267"/>
      <c r="G169" s="285"/>
      <c r="H169" s="285"/>
      <c r="I169" s="285"/>
      <c r="J169" s="285"/>
      <c r="K169" s="286"/>
      <c r="L169" s="41" t="s">
        <v>4503</v>
      </c>
      <c r="M169" s="179"/>
      <c r="N169" s="235"/>
      <c r="O169" s="404" t="s">
        <v>805</v>
      </c>
      <c r="P169" s="275"/>
      <c r="Q169" s="275"/>
      <c r="R169" s="276"/>
      <c r="S169" s="458" t="s">
        <v>11</v>
      </c>
      <c r="T169" s="459"/>
      <c r="U169" s="460"/>
      <c r="V169" s="399" t="s">
        <v>12</v>
      </c>
      <c r="W169" s="400"/>
      <c r="X169" s="401"/>
      <c r="Y169" s="274" t="s">
        <v>4523</v>
      </c>
      <c r="Z169" s="402"/>
      <c r="AA169" s="402"/>
      <c r="AB169" s="402"/>
      <c r="AC169" s="403"/>
      <c r="AD169" s="223">
        <v>24842</v>
      </c>
      <c r="AE169" s="92">
        <f t="shared" si="15"/>
        <v>35770</v>
      </c>
      <c r="AF169" s="223">
        <v>0</v>
      </c>
      <c r="AG169" s="92">
        <f t="shared" si="16"/>
        <v>0</v>
      </c>
      <c r="AH169" s="189"/>
      <c r="AI169" s="54"/>
      <c r="AJ169" s="54" t="s">
        <v>3967</v>
      </c>
      <c r="AK169" s="172">
        <f t="shared" si="17"/>
        <v>2.8464634847613635E-2</v>
      </c>
      <c r="AL169" s="87">
        <v>24842</v>
      </c>
      <c r="AM169" s="88">
        <v>34780</v>
      </c>
    </row>
    <row r="170" spans="1:39" s="3" customFormat="1" ht="15.75" thickBot="1">
      <c r="A170" s="278"/>
      <c r="B170" s="267"/>
      <c r="C170" s="267"/>
      <c r="D170" s="267"/>
      <c r="E170" s="267"/>
      <c r="F170" s="267"/>
      <c r="G170" s="285"/>
      <c r="H170" s="285"/>
      <c r="I170" s="285"/>
      <c r="J170" s="285"/>
      <c r="K170" s="286"/>
      <c r="L170" s="41" t="s">
        <v>4504</v>
      </c>
      <c r="M170" s="179"/>
      <c r="N170" s="235"/>
      <c r="O170" s="404" t="s">
        <v>801</v>
      </c>
      <c r="P170" s="275"/>
      <c r="Q170" s="275"/>
      <c r="R170" s="276"/>
      <c r="S170" s="458" t="s">
        <v>11</v>
      </c>
      <c r="T170" s="459"/>
      <c r="U170" s="460"/>
      <c r="V170" s="399" t="s">
        <v>12</v>
      </c>
      <c r="W170" s="400"/>
      <c r="X170" s="401"/>
      <c r="Y170" s="274" t="s">
        <v>4524</v>
      </c>
      <c r="Z170" s="402"/>
      <c r="AA170" s="402"/>
      <c r="AB170" s="402"/>
      <c r="AC170" s="403"/>
      <c r="AD170" s="223">
        <v>26097</v>
      </c>
      <c r="AE170" s="92">
        <f t="shared" si="15"/>
        <v>37580</v>
      </c>
      <c r="AF170" s="223">
        <v>0</v>
      </c>
      <c r="AG170" s="92">
        <f t="shared" si="16"/>
        <v>0</v>
      </c>
      <c r="AH170" s="189"/>
      <c r="AI170" s="54"/>
      <c r="AJ170" s="54" t="s">
        <v>3967</v>
      </c>
      <c r="AK170" s="172">
        <f t="shared" si="17"/>
        <v>2.8461959496442146E-2</v>
      </c>
      <c r="AL170" s="87">
        <v>26097</v>
      </c>
      <c r="AM170" s="88">
        <v>36540</v>
      </c>
    </row>
    <row r="171" spans="1:39" s="3" customFormat="1" ht="15.75" thickBot="1">
      <c r="A171" s="278"/>
      <c r="B171" s="267"/>
      <c r="C171" s="267"/>
      <c r="D171" s="267"/>
      <c r="E171" s="267"/>
      <c r="F171" s="267"/>
      <c r="G171" s="285"/>
      <c r="H171" s="285"/>
      <c r="I171" s="285"/>
      <c r="J171" s="285"/>
      <c r="K171" s="286"/>
      <c r="L171" s="41" t="s">
        <v>4505</v>
      </c>
      <c r="M171" s="179"/>
      <c r="N171" s="235"/>
      <c r="O171" s="404" t="s">
        <v>802</v>
      </c>
      <c r="P171" s="275"/>
      <c r="Q171" s="275"/>
      <c r="R171" s="276"/>
      <c r="S171" s="458" t="s">
        <v>11</v>
      </c>
      <c r="T171" s="459"/>
      <c r="U171" s="460"/>
      <c r="V171" s="399" t="s">
        <v>12</v>
      </c>
      <c r="W171" s="400"/>
      <c r="X171" s="401"/>
      <c r="Y171" s="274" t="s">
        <v>4525</v>
      </c>
      <c r="Z171" s="402"/>
      <c r="AA171" s="402"/>
      <c r="AB171" s="402"/>
      <c r="AC171" s="403"/>
      <c r="AD171" s="223">
        <v>27321</v>
      </c>
      <c r="AE171" s="92">
        <f t="shared" si="15"/>
        <v>39340</v>
      </c>
      <c r="AF171" s="223">
        <v>0</v>
      </c>
      <c r="AG171" s="92">
        <f t="shared" si="16"/>
        <v>0</v>
      </c>
      <c r="AH171" s="189"/>
      <c r="AI171" s="54"/>
      <c r="AJ171" s="54" t="s">
        <v>3967</v>
      </c>
      <c r="AK171" s="172">
        <f t="shared" si="17"/>
        <v>2.8496732026143778E-2</v>
      </c>
      <c r="AL171" s="87">
        <v>27321</v>
      </c>
      <c r="AM171" s="88">
        <v>38250</v>
      </c>
    </row>
    <row r="172" spans="1:39" s="3" customFormat="1" ht="15.75" thickBot="1">
      <c r="A172" s="278"/>
      <c r="B172" s="267"/>
      <c r="C172" s="267"/>
      <c r="D172" s="267"/>
      <c r="E172" s="267"/>
      <c r="F172" s="267"/>
      <c r="G172" s="285"/>
      <c r="H172" s="285"/>
      <c r="I172" s="285"/>
      <c r="J172" s="285"/>
      <c r="K172" s="286"/>
      <c r="L172" s="41" t="s">
        <v>4506</v>
      </c>
      <c r="M172" s="179"/>
      <c r="N172" s="235"/>
      <c r="O172" s="274" t="s">
        <v>803</v>
      </c>
      <c r="P172" s="275"/>
      <c r="Q172" s="275"/>
      <c r="R172" s="276"/>
      <c r="S172" s="458" t="s">
        <v>11</v>
      </c>
      <c r="T172" s="459"/>
      <c r="U172" s="460"/>
      <c r="V172" s="399" t="s">
        <v>12</v>
      </c>
      <c r="W172" s="400"/>
      <c r="X172" s="401"/>
      <c r="Y172" s="274" t="s">
        <v>4526</v>
      </c>
      <c r="Z172" s="402"/>
      <c r="AA172" s="402"/>
      <c r="AB172" s="402"/>
      <c r="AC172" s="403"/>
      <c r="AD172" s="223">
        <v>27734</v>
      </c>
      <c r="AE172" s="92">
        <f t="shared" si="15"/>
        <v>39940</v>
      </c>
      <c r="AF172" s="223">
        <v>0</v>
      </c>
      <c r="AG172" s="92">
        <f t="shared" si="16"/>
        <v>0</v>
      </c>
      <c r="AH172" s="189"/>
      <c r="AI172" s="54"/>
      <c r="AJ172" s="54" t="s">
        <v>3967</v>
      </c>
      <c r="AK172" s="172">
        <f t="shared" si="17"/>
        <v>2.8586144733453445E-2</v>
      </c>
      <c r="AL172" s="87">
        <v>27734</v>
      </c>
      <c r="AM172" s="88">
        <v>38830</v>
      </c>
    </row>
    <row r="173" spans="1:39" s="3" customFormat="1" ht="15.75" thickBot="1">
      <c r="A173" s="278"/>
      <c r="B173" s="267"/>
      <c r="C173" s="267"/>
      <c r="D173" s="267"/>
      <c r="E173" s="267"/>
      <c r="F173" s="267"/>
      <c r="G173" s="285"/>
      <c r="H173" s="285"/>
      <c r="I173" s="285"/>
      <c r="J173" s="285"/>
      <c r="K173" s="286"/>
      <c r="L173" s="41" t="s">
        <v>4507</v>
      </c>
      <c r="M173" s="67"/>
      <c r="N173" s="66"/>
      <c r="O173" s="382" t="s">
        <v>804</v>
      </c>
      <c r="P173" s="382"/>
      <c r="Q173" s="382"/>
      <c r="R173" s="382"/>
      <c r="S173" s="458" t="s">
        <v>11</v>
      </c>
      <c r="T173" s="459"/>
      <c r="U173" s="460"/>
      <c r="V173" s="399" t="s">
        <v>12</v>
      </c>
      <c r="W173" s="400"/>
      <c r="X173" s="401"/>
      <c r="Y173" s="274" t="s">
        <v>4527</v>
      </c>
      <c r="Z173" s="402"/>
      <c r="AA173" s="402"/>
      <c r="AB173" s="402"/>
      <c r="AC173" s="403"/>
      <c r="AD173" s="223">
        <v>28540</v>
      </c>
      <c r="AE173" s="92">
        <f t="shared" si="15"/>
        <v>41100</v>
      </c>
      <c r="AF173" s="223">
        <v>0</v>
      </c>
      <c r="AG173" s="92">
        <f t="shared" si="16"/>
        <v>0</v>
      </c>
      <c r="AH173" s="189"/>
      <c r="AI173" s="54"/>
      <c r="AJ173" s="54" t="s">
        <v>3967</v>
      </c>
      <c r="AK173" s="172">
        <f t="shared" si="17"/>
        <v>2.8528528528528607E-2</v>
      </c>
      <c r="AL173" s="87">
        <v>28540</v>
      </c>
      <c r="AM173" s="88">
        <v>39960</v>
      </c>
    </row>
    <row r="174" spans="1:39" s="3" customFormat="1" ht="15.75" thickBot="1">
      <c r="A174" s="278"/>
      <c r="B174" s="267"/>
      <c r="C174" s="267"/>
      <c r="D174" s="267"/>
      <c r="E174" s="267"/>
      <c r="F174" s="267"/>
      <c r="G174" s="285"/>
      <c r="H174" s="285"/>
      <c r="I174" s="285"/>
      <c r="J174" s="285"/>
      <c r="K174" s="286"/>
      <c r="L174" s="41" t="s">
        <v>4508</v>
      </c>
      <c r="M174" s="67"/>
      <c r="N174" s="66"/>
      <c r="O174" s="382" t="s">
        <v>5431</v>
      </c>
      <c r="P174" s="382"/>
      <c r="Q174" s="382"/>
      <c r="R174" s="382"/>
      <c r="S174" s="399" t="s">
        <v>15</v>
      </c>
      <c r="T174" s="400"/>
      <c r="U174" s="401"/>
      <c r="V174" s="399" t="s">
        <v>12</v>
      </c>
      <c r="W174" s="400"/>
      <c r="X174" s="401"/>
      <c r="Y174" s="274" t="s">
        <v>4518</v>
      </c>
      <c r="Z174" s="402"/>
      <c r="AA174" s="402"/>
      <c r="AB174" s="402"/>
      <c r="AC174" s="403"/>
      <c r="AD174" s="223">
        <v>23965</v>
      </c>
      <c r="AE174" s="92">
        <f t="shared" si="15"/>
        <v>34510</v>
      </c>
      <c r="AF174" s="223">
        <v>0</v>
      </c>
      <c r="AG174" s="92">
        <f t="shared" si="16"/>
        <v>0</v>
      </c>
      <c r="AH174" s="189"/>
      <c r="AI174" s="54"/>
      <c r="AJ174" s="54" t="s">
        <v>3967</v>
      </c>
      <c r="AK174" s="172">
        <f t="shared" si="17"/>
        <v>2.8614008941877822E-2</v>
      </c>
      <c r="AL174" s="87">
        <v>23965</v>
      </c>
      <c r="AM174" s="88">
        <v>33550</v>
      </c>
    </row>
    <row r="175" spans="1:39" s="3" customFormat="1" ht="15.75" thickBot="1">
      <c r="A175" s="278"/>
      <c r="B175" s="267"/>
      <c r="C175" s="267"/>
      <c r="D175" s="267"/>
      <c r="E175" s="267"/>
      <c r="F175" s="267"/>
      <c r="G175" s="285"/>
      <c r="H175" s="285"/>
      <c r="I175" s="285"/>
      <c r="J175" s="285"/>
      <c r="K175" s="286"/>
      <c r="L175" s="41" t="s">
        <v>4509</v>
      </c>
      <c r="M175" s="67"/>
      <c r="N175" s="66"/>
      <c r="O175" s="382" t="s">
        <v>797</v>
      </c>
      <c r="P175" s="382"/>
      <c r="Q175" s="382"/>
      <c r="R175" s="382"/>
      <c r="S175" s="399" t="s">
        <v>15</v>
      </c>
      <c r="T175" s="400"/>
      <c r="U175" s="401"/>
      <c r="V175" s="399" t="s">
        <v>12</v>
      </c>
      <c r="W175" s="400"/>
      <c r="X175" s="401"/>
      <c r="Y175" s="274" t="s">
        <v>4519</v>
      </c>
      <c r="Z175" s="402"/>
      <c r="AA175" s="402"/>
      <c r="AB175" s="402"/>
      <c r="AC175" s="403"/>
      <c r="AD175" s="223">
        <v>25220</v>
      </c>
      <c r="AE175" s="92">
        <f t="shared" si="15"/>
        <v>36320</v>
      </c>
      <c r="AF175" s="223">
        <v>0</v>
      </c>
      <c r="AG175" s="92">
        <f t="shared" si="16"/>
        <v>0</v>
      </c>
      <c r="AH175" s="189"/>
      <c r="AI175" s="54"/>
      <c r="AJ175" s="54" t="s">
        <v>3967</v>
      </c>
      <c r="AK175" s="172">
        <f t="shared" si="17"/>
        <v>2.8603794958935058E-2</v>
      </c>
      <c r="AL175" s="87">
        <v>25220</v>
      </c>
      <c r="AM175" s="88">
        <v>35310</v>
      </c>
    </row>
    <row r="176" spans="1:39" s="3" customFormat="1" ht="15.75" thickBot="1">
      <c r="A176" s="278"/>
      <c r="B176" s="267"/>
      <c r="C176" s="267"/>
      <c r="D176" s="267"/>
      <c r="E176" s="267"/>
      <c r="F176" s="267"/>
      <c r="G176" s="285"/>
      <c r="H176" s="285"/>
      <c r="I176" s="285"/>
      <c r="J176" s="285"/>
      <c r="K176" s="286"/>
      <c r="L176" s="41" t="s">
        <v>4510</v>
      </c>
      <c r="M176" s="179"/>
      <c r="N176" s="235"/>
      <c r="O176" s="274" t="s">
        <v>798</v>
      </c>
      <c r="P176" s="275"/>
      <c r="Q176" s="275"/>
      <c r="R176" s="276"/>
      <c r="S176" s="399" t="s">
        <v>15</v>
      </c>
      <c r="T176" s="400"/>
      <c r="U176" s="401"/>
      <c r="V176" s="399" t="s">
        <v>12</v>
      </c>
      <c r="W176" s="400"/>
      <c r="X176" s="401"/>
      <c r="Y176" s="274" t="s">
        <v>4520</v>
      </c>
      <c r="Z176" s="402"/>
      <c r="AA176" s="402"/>
      <c r="AB176" s="402"/>
      <c r="AC176" s="403"/>
      <c r="AD176" s="223">
        <v>26444</v>
      </c>
      <c r="AE176" s="92">
        <f t="shared" si="15"/>
        <v>38080</v>
      </c>
      <c r="AF176" s="223">
        <v>0</v>
      </c>
      <c r="AG176" s="92">
        <f t="shared" si="16"/>
        <v>0</v>
      </c>
      <c r="AH176" s="189"/>
      <c r="AI176" s="54"/>
      <c r="AJ176" s="54" t="s">
        <v>3967</v>
      </c>
      <c r="AK176" s="172">
        <f t="shared" si="17"/>
        <v>2.8633171258779067E-2</v>
      </c>
      <c r="AL176" s="87">
        <v>26444</v>
      </c>
      <c r="AM176" s="88">
        <v>37020</v>
      </c>
    </row>
    <row r="177" spans="1:39" s="3" customFormat="1" ht="15.75" thickBot="1">
      <c r="A177" s="278"/>
      <c r="B177" s="267"/>
      <c r="C177" s="267"/>
      <c r="D177" s="267"/>
      <c r="E177" s="267"/>
      <c r="F177" s="267"/>
      <c r="G177" s="285"/>
      <c r="H177" s="285"/>
      <c r="I177" s="285"/>
      <c r="J177" s="285"/>
      <c r="K177" s="286"/>
      <c r="L177" s="41" t="s">
        <v>4511</v>
      </c>
      <c r="M177" s="179"/>
      <c r="N177" s="235"/>
      <c r="O177" s="274" t="s">
        <v>799</v>
      </c>
      <c r="P177" s="275"/>
      <c r="Q177" s="275"/>
      <c r="R177" s="276"/>
      <c r="S177" s="399" t="s">
        <v>15</v>
      </c>
      <c r="T177" s="400"/>
      <c r="U177" s="401"/>
      <c r="V177" s="399" t="s">
        <v>12</v>
      </c>
      <c r="W177" s="400"/>
      <c r="X177" s="401"/>
      <c r="Y177" s="274" t="s">
        <v>4521</v>
      </c>
      <c r="Z177" s="402"/>
      <c r="AA177" s="402"/>
      <c r="AB177" s="402"/>
      <c r="AC177" s="403"/>
      <c r="AD177" s="223">
        <v>26857</v>
      </c>
      <c r="AE177" s="92">
        <f t="shared" si="15"/>
        <v>38670</v>
      </c>
      <c r="AF177" s="223">
        <v>0</v>
      </c>
      <c r="AG177" s="92">
        <f t="shared" si="16"/>
        <v>0</v>
      </c>
      <c r="AH177" s="189"/>
      <c r="AI177" s="54"/>
      <c r="AJ177" s="54" t="s">
        <v>3967</v>
      </c>
      <c r="AK177" s="172">
        <f t="shared" si="17"/>
        <v>2.8457446808510589E-2</v>
      </c>
      <c r="AL177" s="87">
        <v>26857</v>
      </c>
      <c r="AM177" s="88">
        <v>37600</v>
      </c>
    </row>
    <row r="178" spans="1:39" s="3" customFormat="1" ht="15.75" thickBot="1">
      <c r="A178" s="278"/>
      <c r="B178" s="267"/>
      <c r="C178" s="267"/>
      <c r="D178" s="267"/>
      <c r="E178" s="267"/>
      <c r="F178" s="267"/>
      <c r="G178" s="285"/>
      <c r="H178" s="285"/>
      <c r="I178" s="285"/>
      <c r="J178" s="285"/>
      <c r="K178" s="286"/>
      <c r="L178" s="41" t="s">
        <v>4512</v>
      </c>
      <c r="M178" s="179"/>
      <c r="N178" s="235"/>
      <c r="O178" s="274" t="s">
        <v>800</v>
      </c>
      <c r="P178" s="275"/>
      <c r="Q178" s="275"/>
      <c r="R178" s="276"/>
      <c r="S178" s="399" t="s">
        <v>15</v>
      </c>
      <c r="T178" s="400"/>
      <c r="U178" s="401"/>
      <c r="V178" s="399" t="s">
        <v>12</v>
      </c>
      <c r="W178" s="400"/>
      <c r="X178" s="401"/>
      <c r="Y178" s="274" t="s">
        <v>4522</v>
      </c>
      <c r="Z178" s="402"/>
      <c r="AA178" s="402"/>
      <c r="AB178" s="402"/>
      <c r="AC178" s="403"/>
      <c r="AD178" s="223">
        <v>27662</v>
      </c>
      <c r="AE178" s="92">
        <f t="shared" si="15"/>
        <v>39830</v>
      </c>
      <c r="AF178" s="223">
        <v>0</v>
      </c>
      <c r="AG178" s="92">
        <f t="shared" si="16"/>
        <v>0</v>
      </c>
      <c r="AH178" s="189"/>
      <c r="AI178" s="54"/>
      <c r="AJ178" s="54" t="s">
        <v>3967</v>
      </c>
      <c r="AK178" s="172">
        <f t="shared" si="17"/>
        <v>2.8401755744900559E-2</v>
      </c>
      <c r="AL178" s="87">
        <v>27662</v>
      </c>
      <c r="AM178" s="88">
        <v>38730</v>
      </c>
    </row>
    <row r="179" spans="1:39" s="3" customFormat="1" ht="15.75" thickBot="1">
      <c r="A179" s="278"/>
      <c r="B179" s="267"/>
      <c r="C179" s="267"/>
      <c r="D179" s="267"/>
      <c r="E179" s="267"/>
      <c r="F179" s="267"/>
      <c r="G179" s="285"/>
      <c r="H179" s="285"/>
      <c r="I179" s="285"/>
      <c r="J179" s="285"/>
      <c r="K179" s="286"/>
      <c r="L179" s="41" t="s">
        <v>4513</v>
      </c>
      <c r="M179" s="179"/>
      <c r="N179" s="235"/>
      <c r="O179" s="435" t="s">
        <v>805</v>
      </c>
      <c r="P179" s="436"/>
      <c r="Q179" s="436"/>
      <c r="R179" s="512"/>
      <c r="S179" s="399" t="s">
        <v>15</v>
      </c>
      <c r="T179" s="400"/>
      <c r="U179" s="401"/>
      <c r="V179" s="399" t="s">
        <v>12</v>
      </c>
      <c r="W179" s="400"/>
      <c r="X179" s="401"/>
      <c r="Y179" s="274" t="s">
        <v>4523</v>
      </c>
      <c r="Z179" s="402"/>
      <c r="AA179" s="402"/>
      <c r="AB179" s="402"/>
      <c r="AC179" s="403"/>
      <c r="AD179" s="223">
        <v>24842</v>
      </c>
      <c r="AE179" s="92">
        <f t="shared" si="15"/>
        <v>35770</v>
      </c>
      <c r="AF179" s="223">
        <v>0</v>
      </c>
      <c r="AG179" s="92">
        <f t="shared" si="16"/>
        <v>0</v>
      </c>
      <c r="AH179" s="189"/>
      <c r="AI179" s="54"/>
      <c r="AJ179" s="54" t="s">
        <v>3967</v>
      </c>
      <c r="AK179" s="172">
        <f t="shared" si="17"/>
        <v>2.8464634847613635E-2</v>
      </c>
      <c r="AL179" s="87">
        <v>24842</v>
      </c>
      <c r="AM179" s="88">
        <v>34780</v>
      </c>
    </row>
    <row r="180" spans="1:39" s="3" customFormat="1" ht="15.75" thickBot="1">
      <c r="A180" s="278"/>
      <c r="B180" s="267"/>
      <c r="C180" s="267"/>
      <c r="D180" s="267"/>
      <c r="E180" s="267"/>
      <c r="F180" s="267"/>
      <c r="G180" s="285"/>
      <c r="H180" s="285"/>
      <c r="I180" s="285"/>
      <c r="J180" s="285"/>
      <c r="K180" s="286"/>
      <c r="L180" s="41" t="s">
        <v>4514</v>
      </c>
      <c r="M180" s="179"/>
      <c r="N180" s="235"/>
      <c r="O180" s="415" t="s">
        <v>801</v>
      </c>
      <c r="P180" s="432"/>
      <c r="Q180" s="432"/>
      <c r="R180" s="650"/>
      <c r="S180" s="399" t="s">
        <v>15</v>
      </c>
      <c r="T180" s="400"/>
      <c r="U180" s="401"/>
      <c r="V180" s="399" t="s">
        <v>12</v>
      </c>
      <c r="W180" s="400"/>
      <c r="X180" s="401"/>
      <c r="Y180" s="274" t="s">
        <v>4524</v>
      </c>
      <c r="Z180" s="402"/>
      <c r="AA180" s="402"/>
      <c r="AB180" s="402"/>
      <c r="AC180" s="403"/>
      <c r="AD180" s="223">
        <v>26097</v>
      </c>
      <c r="AE180" s="92">
        <f t="shared" si="15"/>
        <v>37580</v>
      </c>
      <c r="AF180" s="223">
        <v>0</v>
      </c>
      <c r="AG180" s="92">
        <f t="shared" si="16"/>
        <v>0</v>
      </c>
      <c r="AH180" s="189"/>
      <c r="AI180" s="54"/>
      <c r="AJ180" s="54" t="s">
        <v>3967</v>
      </c>
      <c r="AK180" s="172">
        <f t="shared" si="17"/>
        <v>2.8461959496442146E-2</v>
      </c>
      <c r="AL180" s="87">
        <v>26097</v>
      </c>
      <c r="AM180" s="88">
        <v>36540</v>
      </c>
    </row>
    <row r="181" spans="1:39" s="3" customFormat="1" ht="15.75" thickBot="1">
      <c r="A181" s="278"/>
      <c r="B181" s="267"/>
      <c r="C181" s="267"/>
      <c r="D181" s="267"/>
      <c r="E181" s="267"/>
      <c r="F181" s="267"/>
      <c r="G181" s="285"/>
      <c r="H181" s="285"/>
      <c r="I181" s="285"/>
      <c r="J181" s="285"/>
      <c r="K181" s="286"/>
      <c r="L181" s="41" t="s">
        <v>4515</v>
      </c>
      <c r="M181" s="179"/>
      <c r="N181" s="235"/>
      <c r="O181" s="435" t="s">
        <v>802</v>
      </c>
      <c r="P181" s="436"/>
      <c r="Q181" s="436"/>
      <c r="R181" s="512"/>
      <c r="S181" s="399" t="s">
        <v>15</v>
      </c>
      <c r="T181" s="400"/>
      <c r="U181" s="401"/>
      <c r="V181" s="399" t="s">
        <v>12</v>
      </c>
      <c r="W181" s="400"/>
      <c r="X181" s="401"/>
      <c r="Y181" s="274" t="s">
        <v>4525</v>
      </c>
      <c r="Z181" s="402"/>
      <c r="AA181" s="402"/>
      <c r="AB181" s="402"/>
      <c r="AC181" s="403"/>
      <c r="AD181" s="223">
        <v>27321</v>
      </c>
      <c r="AE181" s="92">
        <f t="shared" si="15"/>
        <v>39340</v>
      </c>
      <c r="AF181" s="223">
        <v>0</v>
      </c>
      <c r="AG181" s="92">
        <f t="shared" si="16"/>
        <v>0</v>
      </c>
      <c r="AH181" s="189"/>
      <c r="AI181" s="54"/>
      <c r="AJ181" s="54" t="s">
        <v>3967</v>
      </c>
      <c r="AK181" s="172">
        <f t="shared" si="17"/>
        <v>2.8496732026143778E-2</v>
      </c>
      <c r="AL181" s="87">
        <v>27321</v>
      </c>
      <c r="AM181" s="88">
        <v>38250</v>
      </c>
    </row>
    <row r="182" spans="1:39" s="3" customFormat="1" ht="15.75" thickBot="1">
      <c r="A182" s="278"/>
      <c r="B182" s="267"/>
      <c r="C182" s="267"/>
      <c r="D182" s="267"/>
      <c r="E182" s="267"/>
      <c r="F182" s="267"/>
      <c r="G182" s="285"/>
      <c r="H182" s="285"/>
      <c r="I182" s="285"/>
      <c r="J182" s="285"/>
      <c r="K182" s="286"/>
      <c r="L182" s="41" t="s">
        <v>4516</v>
      </c>
      <c r="M182" s="179"/>
      <c r="N182" s="235"/>
      <c r="O182" s="404" t="s">
        <v>803</v>
      </c>
      <c r="P182" s="275"/>
      <c r="Q182" s="275"/>
      <c r="R182" s="405"/>
      <c r="S182" s="399" t="s">
        <v>15</v>
      </c>
      <c r="T182" s="400"/>
      <c r="U182" s="401"/>
      <c r="V182" s="399" t="s">
        <v>12</v>
      </c>
      <c r="W182" s="400"/>
      <c r="X182" s="401"/>
      <c r="Y182" s="274" t="s">
        <v>4526</v>
      </c>
      <c r="Z182" s="402"/>
      <c r="AA182" s="402"/>
      <c r="AB182" s="402"/>
      <c r="AC182" s="403"/>
      <c r="AD182" s="223">
        <v>27734</v>
      </c>
      <c r="AE182" s="92">
        <f t="shared" si="15"/>
        <v>39940</v>
      </c>
      <c r="AF182" s="223">
        <v>0</v>
      </c>
      <c r="AG182" s="92">
        <f t="shared" si="16"/>
        <v>0</v>
      </c>
      <c r="AH182" s="189"/>
      <c r="AI182" s="54"/>
      <c r="AJ182" s="54" t="s">
        <v>3967</v>
      </c>
      <c r="AK182" s="172">
        <f t="shared" si="17"/>
        <v>2.8586144733453445E-2</v>
      </c>
      <c r="AL182" s="87">
        <v>27734</v>
      </c>
      <c r="AM182" s="88">
        <v>38830</v>
      </c>
    </row>
    <row r="183" spans="1:39" s="3" customFormat="1" ht="15.75" thickBot="1">
      <c r="A183" s="278"/>
      <c r="B183" s="267"/>
      <c r="C183" s="267"/>
      <c r="D183" s="267"/>
      <c r="E183" s="267"/>
      <c r="F183" s="267"/>
      <c r="G183" s="285"/>
      <c r="H183" s="285"/>
      <c r="I183" s="285"/>
      <c r="J183" s="285"/>
      <c r="K183" s="286"/>
      <c r="L183" s="41" t="s">
        <v>4517</v>
      </c>
      <c r="M183" s="179"/>
      <c r="N183" s="235"/>
      <c r="O183" s="274" t="s">
        <v>804</v>
      </c>
      <c r="P183" s="275"/>
      <c r="Q183" s="275"/>
      <c r="R183" s="276"/>
      <c r="S183" s="399" t="s">
        <v>15</v>
      </c>
      <c r="T183" s="400"/>
      <c r="U183" s="401"/>
      <c r="V183" s="399" t="s">
        <v>12</v>
      </c>
      <c r="W183" s="400"/>
      <c r="X183" s="401"/>
      <c r="Y183" s="274" t="s">
        <v>4527</v>
      </c>
      <c r="Z183" s="402"/>
      <c r="AA183" s="402"/>
      <c r="AB183" s="402"/>
      <c r="AC183" s="403"/>
      <c r="AD183" s="223">
        <v>28540</v>
      </c>
      <c r="AE183" s="92">
        <f t="shared" ref="AE183" si="19">ROUND(AD183*1.44/10,0)*10</f>
        <v>41100</v>
      </c>
      <c r="AF183" s="223">
        <v>0</v>
      </c>
      <c r="AG183" s="92">
        <f t="shared" ref="AG183" si="20">ROUND(AF183*1.44/10,0)*10</f>
        <v>0</v>
      </c>
      <c r="AH183" s="189"/>
      <c r="AI183" s="54"/>
      <c r="AJ183" s="54" t="s">
        <v>3967</v>
      </c>
      <c r="AK183" s="172">
        <f t="shared" ref="AK183" si="21">AE183/AM183-1</f>
        <v>2.8528528528528607E-2</v>
      </c>
      <c r="AL183" s="87">
        <v>28540</v>
      </c>
      <c r="AM183" s="88">
        <v>39960</v>
      </c>
    </row>
    <row r="184" spans="1:39" s="3" customFormat="1" ht="15.75" thickBot="1">
      <c r="A184" s="278"/>
      <c r="B184" s="267"/>
      <c r="C184" s="267"/>
      <c r="D184" s="267"/>
      <c r="E184" s="267"/>
      <c r="F184" s="267"/>
      <c r="G184" s="285"/>
      <c r="H184" s="285"/>
      <c r="I184" s="285"/>
      <c r="J184" s="285"/>
      <c r="K184" s="286"/>
      <c r="L184" s="41" t="s">
        <v>5413</v>
      </c>
      <c r="M184" s="179"/>
      <c r="N184" s="235"/>
      <c r="O184" s="406" t="s">
        <v>796</v>
      </c>
      <c r="P184" s="407"/>
      <c r="Q184" s="407"/>
      <c r="R184" s="408"/>
      <c r="S184" s="399" t="s">
        <v>1396</v>
      </c>
      <c r="T184" s="400"/>
      <c r="U184" s="401"/>
      <c r="V184" s="399" t="s">
        <v>12</v>
      </c>
      <c r="W184" s="400"/>
      <c r="X184" s="401"/>
      <c r="Y184" s="274" t="s">
        <v>4518</v>
      </c>
      <c r="Z184" s="402"/>
      <c r="AA184" s="402"/>
      <c r="AB184" s="402"/>
      <c r="AC184" s="403"/>
      <c r="AD184" s="223">
        <v>25590</v>
      </c>
      <c r="AE184" s="92">
        <f t="shared" si="15"/>
        <v>36850</v>
      </c>
      <c r="AF184" s="223"/>
      <c r="AG184" s="92"/>
      <c r="AH184" s="189" t="s">
        <v>3988</v>
      </c>
      <c r="AI184" s="54"/>
      <c r="AJ184" s="54"/>
      <c r="AK184" s="172"/>
      <c r="AL184" s="87"/>
      <c r="AM184" s="88"/>
    </row>
    <row r="185" spans="1:39" s="3" customFormat="1" ht="15.75" thickBot="1">
      <c r="A185" s="278"/>
      <c r="B185" s="267"/>
      <c r="C185" s="267"/>
      <c r="D185" s="267"/>
      <c r="E185" s="267"/>
      <c r="F185" s="267"/>
      <c r="G185" s="285"/>
      <c r="H185" s="285"/>
      <c r="I185" s="285"/>
      <c r="J185" s="285"/>
      <c r="K185" s="286"/>
      <c r="L185" s="41" t="s">
        <v>5414</v>
      </c>
      <c r="M185" s="179"/>
      <c r="N185" s="235"/>
      <c r="O185" s="274" t="s">
        <v>797</v>
      </c>
      <c r="P185" s="275"/>
      <c r="Q185" s="275"/>
      <c r="R185" s="276"/>
      <c r="S185" s="399" t="s">
        <v>1396</v>
      </c>
      <c r="T185" s="400"/>
      <c r="U185" s="401"/>
      <c r="V185" s="399" t="s">
        <v>12</v>
      </c>
      <c r="W185" s="400"/>
      <c r="X185" s="401"/>
      <c r="Y185" s="274" t="s">
        <v>4519</v>
      </c>
      <c r="Z185" s="402"/>
      <c r="AA185" s="402"/>
      <c r="AB185" s="402"/>
      <c r="AC185" s="403"/>
      <c r="AD185" s="223">
        <v>26375</v>
      </c>
      <c r="AE185" s="92">
        <f t="shared" si="15"/>
        <v>37980</v>
      </c>
      <c r="AF185" s="223"/>
      <c r="AG185" s="92"/>
      <c r="AH185" s="189" t="s">
        <v>3988</v>
      </c>
      <c r="AI185" s="54"/>
      <c r="AJ185" s="54"/>
      <c r="AK185" s="172"/>
      <c r="AL185" s="87"/>
      <c r="AM185" s="88"/>
    </row>
    <row r="186" spans="1:39" s="3" customFormat="1" ht="15.75" thickBot="1">
      <c r="A186" s="278"/>
      <c r="B186" s="267"/>
      <c r="C186" s="267"/>
      <c r="D186" s="267"/>
      <c r="E186" s="267"/>
      <c r="F186" s="267"/>
      <c r="G186" s="285"/>
      <c r="H186" s="285"/>
      <c r="I186" s="285"/>
      <c r="J186" s="285"/>
      <c r="K186" s="286"/>
      <c r="L186" s="41" t="s">
        <v>5415</v>
      </c>
      <c r="M186" s="179"/>
      <c r="N186" s="235"/>
      <c r="O186" s="274" t="s">
        <v>798</v>
      </c>
      <c r="P186" s="275"/>
      <c r="Q186" s="275"/>
      <c r="R186" s="276"/>
      <c r="S186" s="399" t="s">
        <v>1396</v>
      </c>
      <c r="T186" s="400"/>
      <c r="U186" s="401"/>
      <c r="V186" s="399" t="s">
        <v>12</v>
      </c>
      <c r="W186" s="400"/>
      <c r="X186" s="401"/>
      <c r="Y186" s="274" t="s">
        <v>4520</v>
      </c>
      <c r="Z186" s="402"/>
      <c r="AA186" s="402"/>
      <c r="AB186" s="402"/>
      <c r="AC186" s="403"/>
      <c r="AD186" s="223">
        <v>27230</v>
      </c>
      <c r="AE186" s="92">
        <f t="shared" si="15"/>
        <v>39210</v>
      </c>
      <c r="AF186" s="223"/>
      <c r="AG186" s="92"/>
      <c r="AH186" s="189" t="s">
        <v>3988</v>
      </c>
      <c r="AI186" s="54"/>
      <c r="AJ186" s="54"/>
      <c r="AK186" s="172"/>
      <c r="AL186" s="87"/>
      <c r="AM186" s="88"/>
    </row>
    <row r="187" spans="1:39" s="3" customFormat="1" ht="15.75" thickBot="1">
      <c r="A187" s="278"/>
      <c r="B187" s="267"/>
      <c r="C187" s="267"/>
      <c r="D187" s="267"/>
      <c r="E187" s="267"/>
      <c r="F187" s="267"/>
      <c r="G187" s="285"/>
      <c r="H187" s="285"/>
      <c r="I187" s="285"/>
      <c r="J187" s="285"/>
      <c r="K187" s="286"/>
      <c r="L187" s="41" t="s">
        <v>5416</v>
      </c>
      <c r="M187" s="179"/>
      <c r="N187" s="235"/>
      <c r="O187" s="404" t="s">
        <v>799</v>
      </c>
      <c r="P187" s="275"/>
      <c r="Q187" s="275"/>
      <c r="R187" s="405"/>
      <c r="S187" s="399" t="s">
        <v>1396</v>
      </c>
      <c r="T187" s="400"/>
      <c r="U187" s="401"/>
      <c r="V187" s="399" t="s">
        <v>12</v>
      </c>
      <c r="W187" s="400"/>
      <c r="X187" s="401"/>
      <c r="Y187" s="274" t="s">
        <v>4521</v>
      </c>
      <c r="Z187" s="402"/>
      <c r="AA187" s="402"/>
      <c r="AB187" s="402"/>
      <c r="AC187" s="403"/>
      <c r="AD187" s="223">
        <v>28055</v>
      </c>
      <c r="AE187" s="92">
        <f t="shared" si="15"/>
        <v>40400</v>
      </c>
      <c r="AF187" s="223"/>
      <c r="AG187" s="92"/>
      <c r="AH187" s="189" t="s">
        <v>3988</v>
      </c>
      <c r="AI187" s="54"/>
      <c r="AJ187" s="54"/>
      <c r="AK187" s="172"/>
      <c r="AL187" s="87"/>
      <c r="AM187" s="88"/>
    </row>
    <row r="188" spans="1:39" s="3" customFormat="1" ht="15.75" thickBot="1">
      <c r="A188" s="278"/>
      <c r="B188" s="267"/>
      <c r="C188" s="267"/>
      <c r="D188" s="267"/>
      <c r="E188" s="267"/>
      <c r="F188" s="267"/>
      <c r="G188" s="285"/>
      <c r="H188" s="285"/>
      <c r="I188" s="285"/>
      <c r="J188" s="285"/>
      <c r="K188" s="286"/>
      <c r="L188" s="41" t="s">
        <v>5417</v>
      </c>
      <c r="M188" s="179"/>
      <c r="N188" s="235"/>
      <c r="O188" s="404" t="s">
        <v>800</v>
      </c>
      <c r="P188" s="275"/>
      <c r="Q188" s="275"/>
      <c r="R188" s="405"/>
      <c r="S188" s="399" t="s">
        <v>1396</v>
      </c>
      <c r="T188" s="400"/>
      <c r="U188" s="401"/>
      <c r="V188" s="399" t="s">
        <v>12</v>
      </c>
      <c r="W188" s="400"/>
      <c r="X188" s="401"/>
      <c r="Y188" s="274" t="s">
        <v>4522</v>
      </c>
      <c r="Z188" s="402"/>
      <c r="AA188" s="402"/>
      <c r="AB188" s="402"/>
      <c r="AC188" s="403"/>
      <c r="AD188" s="223">
        <v>28880</v>
      </c>
      <c r="AE188" s="92">
        <f t="shared" si="15"/>
        <v>41590</v>
      </c>
      <c r="AF188" s="223"/>
      <c r="AG188" s="92"/>
      <c r="AH188" s="189" t="s">
        <v>3988</v>
      </c>
      <c r="AI188" s="54"/>
      <c r="AJ188" s="54"/>
      <c r="AK188" s="172"/>
      <c r="AL188" s="87"/>
      <c r="AM188" s="88"/>
    </row>
    <row r="189" spans="1:39" s="3" customFormat="1" ht="15.75" thickBot="1">
      <c r="A189" s="278"/>
      <c r="B189" s="267"/>
      <c r="C189" s="267"/>
      <c r="D189" s="267"/>
      <c r="E189" s="267"/>
      <c r="F189" s="267"/>
      <c r="G189" s="285"/>
      <c r="H189" s="285"/>
      <c r="I189" s="285"/>
      <c r="J189" s="285"/>
      <c r="K189" s="286"/>
      <c r="L189" s="41" t="s">
        <v>5418</v>
      </c>
      <c r="M189" s="179"/>
      <c r="N189" s="235"/>
      <c r="O189" s="404" t="s">
        <v>805</v>
      </c>
      <c r="P189" s="275"/>
      <c r="Q189" s="275"/>
      <c r="R189" s="276"/>
      <c r="S189" s="399" t="s">
        <v>1396</v>
      </c>
      <c r="T189" s="400"/>
      <c r="U189" s="401"/>
      <c r="V189" s="399" t="s">
        <v>12</v>
      </c>
      <c r="W189" s="400"/>
      <c r="X189" s="401"/>
      <c r="Y189" s="274" t="s">
        <v>4523</v>
      </c>
      <c r="Z189" s="402"/>
      <c r="AA189" s="402"/>
      <c r="AB189" s="402"/>
      <c r="AC189" s="403"/>
      <c r="AD189" s="223">
        <v>26465</v>
      </c>
      <c r="AE189" s="92">
        <f t="shared" si="15"/>
        <v>38110</v>
      </c>
      <c r="AF189" s="223"/>
      <c r="AG189" s="92"/>
      <c r="AH189" s="189" t="s">
        <v>3988</v>
      </c>
      <c r="AI189" s="54"/>
      <c r="AJ189" s="54"/>
      <c r="AK189" s="172"/>
      <c r="AL189" s="87"/>
      <c r="AM189" s="88"/>
    </row>
    <row r="190" spans="1:39" s="3" customFormat="1" ht="15.75" thickBot="1">
      <c r="A190" s="278"/>
      <c r="B190" s="267"/>
      <c r="C190" s="267"/>
      <c r="D190" s="267"/>
      <c r="E190" s="267"/>
      <c r="F190" s="267"/>
      <c r="G190" s="285"/>
      <c r="H190" s="285"/>
      <c r="I190" s="285"/>
      <c r="J190" s="285"/>
      <c r="K190" s="286"/>
      <c r="L190" s="41" t="s">
        <v>5419</v>
      </c>
      <c r="M190" s="179"/>
      <c r="N190" s="235"/>
      <c r="O190" s="404" t="s">
        <v>801</v>
      </c>
      <c r="P190" s="275"/>
      <c r="Q190" s="275"/>
      <c r="R190" s="276"/>
      <c r="S190" s="399" t="s">
        <v>1396</v>
      </c>
      <c r="T190" s="400"/>
      <c r="U190" s="401"/>
      <c r="V190" s="399" t="s">
        <v>12</v>
      </c>
      <c r="W190" s="400"/>
      <c r="X190" s="401"/>
      <c r="Y190" s="274" t="s">
        <v>4524</v>
      </c>
      <c r="Z190" s="402"/>
      <c r="AA190" s="402"/>
      <c r="AB190" s="402"/>
      <c r="AC190" s="403"/>
      <c r="AD190" s="223">
        <v>27250</v>
      </c>
      <c r="AE190" s="92">
        <f t="shared" si="15"/>
        <v>39240</v>
      </c>
      <c r="AF190" s="223"/>
      <c r="AG190" s="92"/>
      <c r="AH190" s="189" t="s">
        <v>3988</v>
      </c>
      <c r="AI190" s="54"/>
      <c r="AJ190" s="54"/>
      <c r="AK190" s="172"/>
      <c r="AL190" s="87"/>
      <c r="AM190" s="88"/>
    </row>
    <row r="191" spans="1:39" s="3" customFormat="1" ht="15.75" thickBot="1">
      <c r="A191" s="278"/>
      <c r="B191" s="267"/>
      <c r="C191" s="267"/>
      <c r="D191" s="267"/>
      <c r="E191" s="267"/>
      <c r="F191" s="267"/>
      <c r="G191" s="285"/>
      <c r="H191" s="285"/>
      <c r="I191" s="285"/>
      <c r="J191" s="285"/>
      <c r="K191" s="286"/>
      <c r="L191" s="41" t="s">
        <v>5420</v>
      </c>
      <c r="M191" s="179"/>
      <c r="N191" s="235"/>
      <c r="O191" s="404" t="s">
        <v>802</v>
      </c>
      <c r="P191" s="275"/>
      <c r="Q191" s="275"/>
      <c r="R191" s="276"/>
      <c r="S191" s="399" t="s">
        <v>1396</v>
      </c>
      <c r="T191" s="400"/>
      <c r="U191" s="401"/>
      <c r="V191" s="399" t="s">
        <v>12</v>
      </c>
      <c r="W191" s="400"/>
      <c r="X191" s="401"/>
      <c r="Y191" s="274" t="s">
        <v>4525</v>
      </c>
      <c r="Z191" s="402"/>
      <c r="AA191" s="402"/>
      <c r="AB191" s="402"/>
      <c r="AC191" s="403"/>
      <c r="AD191" s="223">
        <v>28105</v>
      </c>
      <c r="AE191" s="92">
        <f t="shared" si="15"/>
        <v>40470</v>
      </c>
      <c r="AF191" s="223"/>
      <c r="AG191" s="92"/>
      <c r="AH191" s="189" t="s">
        <v>3988</v>
      </c>
      <c r="AI191" s="54"/>
      <c r="AJ191" s="54"/>
      <c r="AK191" s="172"/>
      <c r="AL191" s="87"/>
      <c r="AM191" s="88"/>
    </row>
    <row r="192" spans="1:39" s="3" customFormat="1" ht="15.75" thickBot="1">
      <c r="A192" s="278"/>
      <c r="B192" s="267"/>
      <c r="C192" s="267"/>
      <c r="D192" s="267"/>
      <c r="E192" s="267"/>
      <c r="F192" s="267"/>
      <c r="G192" s="285"/>
      <c r="H192" s="285"/>
      <c r="I192" s="285"/>
      <c r="J192" s="285"/>
      <c r="K192" s="286"/>
      <c r="L192" s="41" t="s">
        <v>5421</v>
      </c>
      <c r="M192" s="179"/>
      <c r="N192" s="235"/>
      <c r="O192" s="274" t="s">
        <v>803</v>
      </c>
      <c r="P192" s="275"/>
      <c r="Q192" s="275"/>
      <c r="R192" s="276"/>
      <c r="S192" s="399" t="s">
        <v>1396</v>
      </c>
      <c r="T192" s="400"/>
      <c r="U192" s="401"/>
      <c r="V192" s="399" t="s">
        <v>12</v>
      </c>
      <c r="W192" s="400"/>
      <c r="X192" s="401"/>
      <c r="Y192" s="274" t="s">
        <v>4526</v>
      </c>
      <c r="Z192" s="402"/>
      <c r="AA192" s="402"/>
      <c r="AB192" s="402"/>
      <c r="AC192" s="403"/>
      <c r="AD192" s="223">
        <v>28930</v>
      </c>
      <c r="AE192" s="92">
        <f t="shared" si="15"/>
        <v>41660</v>
      </c>
      <c r="AF192" s="223"/>
      <c r="AG192" s="92"/>
      <c r="AH192" s="189" t="s">
        <v>3988</v>
      </c>
      <c r="AI192" s="54"/>
      <c r="AJ192" s="54"/>
      <c r="AK192" s="172"/>
      <c r="AL192" s="87"/>
      <c r="AM192" s="88"/>
    </row>
    <row r="193" spans="1:39" s="3" customFormat="1" ht="15.75" thickBot="1">
      <c r="A193" s="278"/>
      <c r="B193" s="267"/>
      <c r="C193" s="267"/>
      <c r="D193" s="267"/>
      <c r="E193" s="267"/>
      <c r="F193" s="267"/>
      <c r="G193" s="285"/>
      <c r="H193" s="285"/>
      <c r="I193" s="285"/>
      <c r="J193" s="285"/>
      <c r="K193" s="286"/>
      <c r="L193" s="41" t="s">
        <v>5422</v>
      </c>
      <c r="M193" s="179"/>
      <c r="N193" s="235"/>
      <c r="O193" s="382" t="s">
        <v>804</v>
      </c>
      <c r="P193" s="382"/>
      <c r="Q193" s="382"/>
      <c r="R193" s="382"/>
      <c r="S193" s="399" t="s">
        <v>1396</v>
      </c>
      <c r="T193" s="400"/>
      <c r="U193" s="401"/>
      <c r="V193" s="399" t="s">
        <v>12</v>
      </c>
      <c r="W193" s="400"/>
      <c r="X193" s="401"/>
      <c r="Y193" s="274" t="s">
        <v>4527</v>
      </c>
      <c r="Z193" s="402"/>
      <c r="AA193" s="402"/>
      <c r="AB193" s="402"/>
      <c r="AC193" s="403"/>
      <c r="AD193" s="223">
        <v>29755</v>
      </c>
      <c r="AE193" s="92">
        <f t="shared" si="15"/>
        <v>42850</v>
      </c>
      <c r="AF193" s="223"/>
      <c r="AG193" s="92"/>
      <c r="AH193" s="189" t="s">
        <v>3988</v>
      </c>
      <c r="AI193" s="54"/>
      <c r="AJ193" s="54"/>
      <c r="AK193" s="172"/>
      <c r="AL193" s="87"/>
      <c r="AM193" s="88"/>
    </row>
    <row r="194" spans="1:39" s="3" customFormat="1" ht="15.75" thickBot="1">
      <c r="A194" s="278"/>
      <c r="B194" s="267"/>
      <c r="C194" s="267"/>
      <c r="D194" s="267"/>
      <c r="E194" s="267"/>
      <c r="F194" s="267"/>
      <c r="G194" s="285"/>
      <c r="H194" s="285"/>
      <c r="I194" s="285"/>
      <c r="J194" s="285"/>
      <c r="K194" s="286"/>
      <c r="L194" s="41" t="s">
        <v>5423</v>
      </c>
      <c r="M194" s="179"/>
      <c r="N194" s="235"/>
      <c r="O194" s="274" t="s">
        <v>797</v>
      </c>
      <c r="P194" s="275"/>
      <c r="Q194" s="275"/>
      <c r="R194" s="276"/>
      <c r="S194" s="399" t="s">
        <v>1863</v>
      </c>
      <c r="T194" s="400"/>
      <c r="U194" s="401"/>
      <c r="V194" s="399" t="s">
        <v>12</v>
      </c>
      <c r="W194" s="400"/>
      <c r="X194" s="401"/>
      <c r="Y194" s="274" t="s">
        <v>4519</v>
      </c>
      <c r="Z194" s="402"/>
      <c r="AA194" s="402"/>
      <c r="AB194" s="402"/>
      <c r="AC194" s="403"/>
      <c r="AD194" s="223">
        <v>26580</v>
      </c>
      <c r="AE194" s="92">
        <f t="shared" si="15"/>
        <v>38280</v>
      </c>
      <c r="AF194" s="223"/>
      <c r="AG194" s="92"/>
      <c r="AH194" s="189" t="s">
        <v>3988</v>
      </c>
      <c r="AI194" s="54"/>
      <c r="AJ194" s="54"/>
      <c r="AK194" s="172"/>
      <c r="AL194" s="87"/>
      <c r="AM194" s="88"/>
    </row>
    <row r="195" spans="1:39" s="3" customFormat="1" ht="15.75" thickBot="1">
      <c r="A195" s="278"/>
      <c r="B195" s="267"/>
      <c r="C195" s="267"/>
      <c r="D195" s="267"/>
      <c r="E195" s="267"/>
      <c r="F195" s="267"/>
      <c r="G195" s="285"/>
      <c r="H195" s="285"/>
      <c r="I195" s="285"/>
      <c r="J195" s="285"/>
      <c r="K195" s="286"/>
      <c r="L195" s="41" t="s">
        <v>5424</v>
      </c>
      <c r="M195" s="179"/>
      <c r="N195" s="235"/>
      <c r="O195" s="274" t="s">
        <v>798</v>
      </c>
      <c r="P195" s="275"/>
      <c r="Q195" s="275"/>
      <c r="R195" s="276"/>
      <c r="S195" s="399" t="s">
        <v>1863</v>
      </c>
      <c r="T195" s="400"/>
      <c r="U195" s="401"/>
      <c r="V195" s="399" t="s">
        <v>12</v>
      </c>
      <c r="W195" s="400"/>
      <c r="X195" s="401"/>
      <c r="Y195" s="274" t="s">
        <v>4520</v>
      </c>
      <c r="Z195" s="402"/>
      <c r="AA195" s="402"/>
      <c r="AB195" s="402"/>
      <c r="AC195" s="403"/>
      <c r="AD195" s="223">
        <v>27105</v>
      </c>
      <c r="AE195" s="92">
        <f t="shared" si="15"/>
        <v>39030</v>
      </c>
      <c r="AF195" s="223"/>
      <c r="AG195" s="92"/>
      <c r="AH195" s="189" t="s">
        <v>3988</v>
      </c>
      <c r="AI195" s="54"/>
      <c r="AJ195" s="54"/>
      <c r="AK195" s="172"/>
      <c r="AL195" s="87"/>
      <c r="AM195" s="88"/>
    </row>
    <row r="196" spans="1:39" s="3" customFormat="1" ht="15.75" thickBot="1">
      <c r="A196" s="278"/>
      <c r="B196" s="267"/>
      <c r="C196" s="267"/>
      <c r="D196" s="267"/>
      <c r="E196" s="267"/>
      <c r="F196" s="267"/>
      <c r="G196" s="285"/>
      <c r="H196" s="285"/>
      <c r="I196" s="285"/>
      <c r="J196" s="285"/>
      <c r="K196" s="286"/>
      <c r="L196" s="41" t="s">
        <v>5425</v>
      </c>
      <c r="M196" s="179"/>
      <c r="N196" s="235"/>
      <c r="O196" s="404" t="s">
        <v>799</v>
      </c>
      <c r="P196" s="275"/>
      <c r="Q196" s="275"/>
      <c r="R196" s="405"/>
      <c r="S196" s="399" t="s">
        <v>1863</v>
      </c>
      <c r="T196" s="400"/>
      <c r="U196" s="401"/>
      <c r="V196" s="399" t="s">
        <v>12</v>
      </c>
      <c r="W196" s="400"/>
      <c r="X196" s="401"/>
      <c r="Y196" s="274" t="s">
        <v>4521</v>
      </c>
      <c r="Z196" s="402"/>
      <c r="AA196" s="402"/>
      <c r="AB196" s="402"/>
      <c r="AC196" s="403"/>
      <c r="AD196" s="223">
        <v>27930</v>
      </c>
      <c r="AE196" s="92">
        <f t="shared" si="15"/>
        <v>40220</v>
      </c>
      <c r="AF196" s="223"/>
      <c r="AG196" s="92"/>
      <c r="AH196" s="189" t="s">
        <v>3988</v>
      </c>
      <c r="AI196" s="54"/>
      <c r="AJ196" s="54"/>
      <c r="AK196" s="172"/>
      <c r="AL196" s="87"/>
      <c r="AM196" s="88"/>
    </row>
    <row r="197" spans="1:39" s="3" customFormat="1" ht="15.75" thickBot="1">
      <c r="A197" s="278"/>
      <c r="B197" s="267"/>
      <c r="C197" s="267"/>
      <c r="D197" s="267"/>
      <c r="E197" s="267"/>
      <c r="F197" s="267"/>
      <c r="G197" s="285"/>
      <c r="H197" s="285"/>
      <c r="I197" s="285"/>
      <c r="J197" s="285"/>
      <c r="K197" s="286"/>
      <c r="L197" s="41" t="s">
        <v>5426</v>
      </c>
      <c r="M197" s="179"/>
      <c r="N197" s="235"/>
      <c r="O197" s="404" t="s">
        <v>800</v>
      </c>
      <c r="P197" s="275"/>
      <c r="Q197" s="275"/>
      <c r="R197" s="405"/>
      <c r="S197" s="399" t="s">
        <v>1863</v>
      </c>
      <c r="T197" s="400"/>
      <c r="U197" s="401"/>
      <c r="V197" s="399" t="s">
        <v>12</v>
      </c>
      <c r="W197" s="400"/>
      <c r="X197" s="401"/>
      <c r="Y197" s="274" t="s">
        <v>4522</v>
      </c>
      <c r="Z197" s="402"/>
      <c r="AA197" s="402"/>
      <c r="AB197" s="402"/>
      <c r="AC197" s="403"/>
      <c r="AD197" s="223">
        <v>28750</v>
      </c>
      <c r="AE197" s="92">
        <f t="shared" si="15"/>
        <v>41400</v>
      </c>
      <c r="AF197" s="223"/>
      <c r="AG197" s="92"/>
      <c r="AH197" s="189" t="s">
        <v>3988</v>
      </c>
      <c r="AI197" s="54"/>
      <c r="AJ197" s="54"/>
      <c r="AK197" s="172"/>
      <c r="AL197" s="87"/>
      <c r="AM197" s="88"/>
    </row>
    <row r="198" spans="1:39" s="3" customFormat="1" ht="15.75" thickBot="1">
      <c r="A198" s="278"/>
      <c r="B198" s="267"/>
      <c r="C198" s="267"/>
      <c r="D198" s="267"/>
      <c r="E198" s="267"/>
      <c r="F198" s="267"/>
      <c r="G198" s="285"/>
      <c r="H198" s="285"/>
      <c r="I198" s="285"/>
      <c r="J198" s="285"/>
      <c r="K198" s="286"/>
      <c r="L198" s="41" t="s">
        <v>5427</v>
      </c>
      <c r="M198" s="179"/>
      <c r="N198" s="235"/>
      <c r="O198" s="404" t="s">
        <v>801</v>
      </c>
      <c r="P198" s="275"/>
      <c r="Q198" s="275"/>
      <c r="R198" s="276"/>
      <c r="S198" s="399" t="s">
        <v>1863</v>
      </c>
      <c r="T198" s="400"/>
      <c r="U198" s="401"/>
      <c r="V198" s="399" t="s">
        <v>12</v>
      </c>
      <c r="W198" s="400"/>
      <c r="X198" s="401"/>
      <c r="Y198" s="274" t="s">
        <v>4524</v>
      </c>
      <c r="Z198" s="402"/>
      <c r="AA198" s="402"/>
      <c r="AB198" s="402"/>
      <c r="AC198" s="403"/>
      <c r="AD198" s="223">
        <v>27220</v>
      </c>
      <c r="AE198" s="92">
        <f t="shared" si="15"/>
        <v>39200</v>
      </c>
      <c r="AF198" s="223"/>
      <c r="AG198" s="92"/>
      <c r="AH198" s="189" t="s">
        <v>3988</v>
      </c>
      <c r="AI198" s="54"/>
      <c r="AJ198" s="54"/>
      <c r="AK198" s="172"/>
      <c r="AL198" s="87"/>
      <c r="AM198" s="88"/>
    </row>
    <row r="199" spans="1:39" s="3" customFormat="1" ht="15.75" thickBot="1">
      <c r="A199" s="278"/>
      <c r="B199" s="267"/>
      <c r="C199" s="267"/>
      <c r="D199" s="267"/>
      <c r="E199" s="267"/>
      <c r="F199" s="267"/>
      <c r="G199" s="285"/>
      <c r="H199" s="285"/>
      <c r="I199" s="285"/>
      <c r="J199" s="285"/>
      <c r="K199" s="286"/>
      <c r="L199" s="41" t="s">
        <v>5428</v>
      </c>
      <c r="M199" s="179"/>
      <c r="N199" s="235"/>
      <c r="O199" s="404" t="s">
        <v>802</v>
      </c>
      <c r="P199" s="275"/>
      <c r="Q199" s="275"/>
      <c r="R199" s="276"/>
      <c r="S199" s="399" t="s">
        <v>1863</v>
      </c>
      <c r="T199" s="400"/>
      <c r="U199" s="401"/>
      <c r="V199" s="399" t="s">
        <v>12</v>
      </c>
      <c r="W199" s="400"/>
      <c r="X199" s="401"/>
      <c r="Y199" s="274" t="s">
        <v>4525</v>
      </c>
      <c r="Z199" s="402"/>
      <c r="AA199" s="402"/>
      <c r="AB199" s="402"/>
      <c r="AC199" s="403"/>
      <c r="AD199" s="223">
        <v>27745</v>
      </c>
      <c r="AE199" s="92">
        <f t="shared" si="15"/>
        <v>39950</v>
      </c>
      <c r="AF199" s="223"/>
      <c r="AG199" s="92"/>
      <c r="AH199" s="189" t="s">
        <v>3988</v>
      </c>
      <c r="AI199" s="54"/>
      <c r="AJ199" s="54"/>
      <c r="AK199" s="172"/>
      <c r="AL199" s="87"/>
      <c r="AM199" s="88"/>
    </row>
    <row r="200" spans="1:39" s="3" customFormat="1" ht="15.75" thickBot="1">
      <c r="A200" s="278"/>
      <c r="B200" s="267"/>
      <c r="C200" s="267"/>
      <c r="D200" s="267"/>
      <c r="E200" s="267"/>
      <c r="F200" s="267"/>
      <c r="G200" s="285"/>
      <c r="H200" s="285"/>
      <c r="I200" s="285"/>
      <c r="J200" s="285"/>
      <c r="K200" s="286"/>
      <c r="L200" s="41" t="s">
        <v>5429</v>
      </c>
      <c r="M200" s="179"/>
      <c r="N200" s="235"/>
      <c r="O200" s="274" t="s">
        <v>803</v>
      </c>
      <c r="P200" s="275"/>
      <c r="Q200" s="275"/>
      <c r="R200" s="276"/>
      <c r="S200" s="399" t="s">
        <v>1863</v>
      </c>
      <c r="T200" s="400"/>
      <c r="U200" s="401"/>
      <c r="V200" s="399" t="s">
        <v>12</v>
      </c>
      <c r="W200" s="400"/>
      <c r="X200" s="401"/>
      <c r="Y200" s="274" t="s">
        <v>4526</v>
      </c>
      <c r="Z200" s="402"/>
      <c r="AA200" s="402"/>
      <c r="AB200" s="402"/>
      <c r="AC200" s="403"/>
      <c r="AD200" s="223">
        <v>28570</v>
      </c>
      <c r="AE200" s="92">
        <f t="shared" si="15"/>
        <v>41140</v>
      </c>
      <c r="AF200" s="223"/>
      <c r="AG200" s="92"/>
      <c r="AH200" s="189" t="s">
        <v>3988</v>
      </c>
      <c r="AI200" s="54"/>
      <c r="AJ200" s="54"/>
      <c r="AK200" s="172"/>
      <c r="AL200" s="87"/>
      <c r="AM200" s="88"/>
    </row>
    <row r="201" spans="1:39" s="3" customFormat="1" ht="15.75" thickBot="1">
      <c r="A201" s="279"/>
      <c r="B201" s="280"/>
      <c r="C201" s="280"/>
      <c r="D201" s="280"/>
      <c r="E201" s="280"/>
      <c r="F201" s="280"/>
      <c r="G201" s="291"/>
      <c r="H201" s="291"/>
      <c r="I201" s="291"/>
      <c r="J201" s="291"/>
      <c r="K201" s="292"/>
      <c r="L201" s="41" t="s">
        <v>5430</v>
      </c>
      <c r="M201" s="179"/>
      <c r="N201" s="235"/>
      <c r="O201" s="382" t="s">
        <v>804</v>
      </c>
      <c r="P201" s="382"/>
      <c r="Q201" s="382"/>
      <c r="R201" s="382"/>
      <c r="S201" s="399" t="s">
        <v>1863</v>
      </c>
      <c r="T201" s="400"/>
      <c r="U201" s="401"/>
      <c r="V201" s="399" t="s">
        <v>12</v>
      </c>
      <c r="W201" s="400"/>
      <c r="X201" s="401"/>
      <c r="Y201" s="274" t="s">
        <v>4527</v>
      </c>
      <c r="Z201" s="402"/>
      <c r="AA201" s="402"/>
      <c r="AB201" s="402"/>
      <c r="AC201" s="403"/>
      <c r="AD201" s="223">
        <v>29390</v>
      </c>
      <c r="AE201" s="92">
        <f t="shared" si="15"/>
        <v>42320</v>
      </c>
      <c r="AF201" s="223">
        <v>0</v>
      </c>
      <c r="AG201" s="92">
        <f t="shared" si="16"/>
        <v>0</v>
      </c>
      <c r="AH201" s="189" t="s">
        <v>3988</v>
      </c>
      <c r="AI201" s="54"/>
      <c r="AJ201" s="54"/>
      <c r="AK201" s="172"/>
      <c r="AL201" s="87"/>
      <c r="AM201" s="88"/>
    </row>
    <row r="202" spans="1:39" s="3" customFormat="1" ht="49.5" customHeight="1" thickBot="1">
      <c r="A202" s="277"/>
      <c r="B202" s="266"/>
      <c r="C202" s="282" t="s">
        <v>4528</v>
      </c>
      <c r="D202" s="266"/>
      <c r="E202" s="266"/>
      <c r="F202" s="266"/>
      <c r="G202" s="300" t="s">
        <v>4599</v>
      </c>
      <c r="H202" s="266"/>
      <c r="I202" s="266"/>
      <c r="J202" s="266"/>
      <c r="K202" s="269"/>
      <c r="L202" s="41" t="s">
        <v>4529</v>
      </c>
      <c r="M202" s="179"/>
      <c r="N202" s="235"/>
      <c r="O202" s="406" t="s">
        <v>4533</v>
      </c>
      <c r="P202" s="407"/>
      <c r="Q202" s="407"/>
      <c r="R202" s="408"/>
      <c r="S202" s="458" t="s">
        <v>11</v>
      </c>
      <c r="T202" s="459"/>
      <c r="U202" s="460"/>
      <c r="V202" s="458" t="s">
        <v>12</v>
      </c>
      <c r="W202" s="459"/>
      <c r="X202" s="460"/>
      <c r="Y202" s="274" t="s">
        <v>4535</v>
      </c>
      <c r="Z202" s="402"/>
      <c r="AA202" s="402"/>
      <c r="AB202" s="402"/>
      <c r="AC202" s="403"/>
      <c r="AD202" s="223">
        <v>19987</v>
      </c>
      <c r="AE202" s="92">
        <f t="shared" si="15"/>
        <v>28780</v>
      </c>
      <c r="AF202" s="223">
        <v>0</v>
      </c>
      <c r="AG202" s="92">
        <f t="shared" si="16"/>
        <v>0</v>
      </c>
      <c r="AH202" s="189"/>
      <c r="AI202" s="54"/>
      <c r="AJ202" s="54" t="s">
        <v>3967</v>
      </c>
      <c r="AK202" s="172">
        <f t="shared" si="17"/>
        <v>2.8591851322373074E-2</v>
      </c>
      <c r="AL202" s="87">
        <v>19987</v>
      </c>
      <c r="AM202" s="88">
        <v>27980</v>
      </c>
    </row>
    <row r="203" spans="1:39" s="3" customFormat="1" ht="49.5" customHeight="1" thickBot="1">
      <c r="A203" s="278"/>
      <c r="B203" s="267"/>
      <c r="C203" s="267"/>
      <c r="D203" s="267"/>
      <c r="E203" s="267"/>
      <c r="F203" s="267"/>
      <c r="G203" s="267"/>
      <c r="H203" s="267"/>
      <c r="I203" s="267"/>
      <c r="J203" s="267"/>
      <c r="K203" s="270"/>
      <c r="L203" s="41" t="s">
        <v>4530</v>
      </c>
      <c r="M203" s="179"/>
      <c r="N203" s="235"/>
      <c r="O203" s="406" t="s">
        <v>4534</v>
      </c>
      <c r="P203" s="407"/>
      <c r="Q203" s="407"/>
      <c r="R203" s="408"/>
      <c r="S203" s="458" t="s">
        <v>11</v>
      </c>
      <c r="T203" s="459"/>
      <c r="U203" s="460"/>
      <c r="V203" s="399" t="s">
        <v>12</v>
      </c>
      <c r="W203" s="400"/>
      <c r="X203" s="401"/>
      <c r="Y203" s="274" t="s">
        <v>826</v>
      </c>
      <c r="Z203" s="402"/>
      <c r="AA203" s="402"/>
      <c r="AB203" s="402"/>
      <c r="AC203" s="403"/>
      <c r="AD203" s="223">
        <v>21410</v>
      </c>
      <c r="AE203" s="92">
        <f t="shared" si="15"/>
        <v>30830</v>
      </c>
      <c r="AF203" s="223">
        <v>0</v>
      </c>
      <c r="AG203" s="92">
        <f t="shared" si="16"/>
        <v>0</v>
      </c>
      <c r="AH203" s="189"/>
      <c r="AI203" s="54"/>
      <c r="AJ203" s="54" t="s">
        <v>3967</v>
      </c>
      <c r="AK203" s="172">
        <f t="shared" si="17"/>
        <v>2.8695362028695381E-2</v>
      </c>
      <c r="AL203" s="87">
        <v>21410</v>
      </c>
      <c r="AM203" s="88">
        <v>29970</v>
      </c>
    </row>
    <row r="204" spans="1:39" s="3" customFormat="1" ht="49.5" customHeight="1" thickBot="1">
      <c r="A204" s="278"/>
      <c r="B204" s="267"/>
      <c r="C204" s="267"/>
      <c r="D204" s="267"/>
      <c r="E204" s="267"/>
      <c r="F204" s="267"/>
      <c r="G204" s="267"/>
      <c r="H204" s="267"/>
      <c r="I204" s="267"/>
      <c r="J204" s="267"/>
      <c r="K204" s="270"/>
      <c r="L204" s="41" t="s">
        <v>4531</v>
      </c>
      <c r="M204" s="179"/>
      <c r="N204" s="235"/>
      <c r="O204" s="406" t="s">
        <v>4533</v>
      </c>
      <c r="P204" s="407"/>
      <c r="Q204" s="407"/>
      <c r="R204" s="408"/>
      <c r="S204" s="458" t="s">
        <v>15</v>
      </c>
      <c r="T204" s="459"/>
      <c r="U204" s="460"/>
      <c r="V204" s="399" t="s">
        <v>12</v>
      </c>
      <c r="W204" s="400"/>
      <c r="X204" s="401"/>
      <c r="Y204" s="274" t="s">
        <v>4535</v>
      </c>
      <c r="Z204" s="402"/>
      <c r="AA204" s="402"/>
      <c r="AB204" s="402"/>
      <c r="AC204" s="403"/>
      <c r="AD204" s="223">
        <v>19543</v>
      </c>
      <c r="AE204" s="92">
        <f t="shared" si="15"/>
        <v>28140</v>
      </c>
      <c r="AF204" s="223">
        <v>0</v>
      </c>
      <c r="AG204" s="92">
        <f t="shared" si="16"/>
        <v>0</v>
      </c>
      <c r="AH204" s="189"/>
      <c r="AI204" s="54"/>
      <c r="AJ204" s="54" t="s">
        <v>3967</v>
      </c>
      <c r="AK204" s="172">
        <f t="shared" si="17"/>
        <v>2.8508771929824483E-2</v>
      </c>
      <c r="AL204" s="87">
        <v>19543</v>
      </c>
      <c r="AM204" s="88">
        <v>27360</v>
      </c>
    </row>
    <row r="205" spans="1:39" s="3" customFormat="1" ht="49.5" customHeight="1" thickBot="1">
      <c r="A205" s="279"/>
      <c r="B205" s="280"/>
      <c r="C205" s="280"/>
      <c r="D205" s="280"/>
      <c r="E205" s="280"/>
      <c r="F205" s="280"/>
      <c r="G205" s="280"/>
      <c r="H205" s="280"/>
      <c r="I205" s="280"/>
      <c r="J205" s="280"/>
      <c r="K205" s="281"/>
      <c r="L205" s="41" t="s">
        <v>4532</v>
      </c>
      <c r="M205" s="179"/>
      <c r="N205" s="235"/>
      <c r="O205" s="406" t="s">
        <v>4534</v>
      </c>
      <c r="P205" s="407"/>
      <c r="Q205" s="407"/>
      <c r="R205" s="408"/>
      <c r="S205" s="458" t="s">
        <v>15</v>
      </c>
      <c r="T205" s="459"/>
      <c r="U205" s="460"/>
      <c r="V205" s="399" t="s">
        <v>12</v>
      </c>
      <c r="W205" s="400"/>
      <c r="X205" s="401"/>
      <c r="Y205" s="274" t="s">
        <v>826</v>
      </c>
      <c r="Z205" s="402"/>
      <c r="AA205" s="402"/>
      <c r="AB205" s="402"/>
      <c r="AC205" s="403"/>
      <c r="AD205" s="223">
        <v>21410</v>
      </c>
      <c r="AE205" s="92">
        <f t="shared" si="15"/>
        <v>30830</v>
      </c>
      <c r="AF205" s="223">
        <v>0</v>
      </c>
      <c r="AG205" s="92">
        <f t="shared" si="16"/>
        <v>0</v>
      </c>
      <c r="AH205" s="189"/>
      <c r="AI205" s="54"/>
      <c r="AJ205" s="54" t="s">
        <v>3967</v>
      </c>
      <c r="AK205" s="172">
        <f t="shared" si="17"/>
        <v>2.8695362028695381E-2</v>
      </c>
      <c r="AL205" s="87">
        <v>21410</v>
      </c>
      <c r="AM205" s="88">
        <v>29970</v>
      </c>
    </row>
    <row r="206" spans="1:39" s="3" customFormat="1" ht="16.5" thickBot="1">
      <c r="A206" s="124"/>
      <c r="B206" s="38"/>
      <c r="C206" s="122" t="s">
        <v>4537</v>
      </c>
      <c r="D206" s="122"/>
      <c r="E206" s="122"/>
      <c r="F206" s="122"/>
      <c r="G206" s="38"/>
      <c r="H206" s="38"/>
      <c r="I206" s="38"/>
      <c r="J206" s="38"/>
      <c r="K206" s="38"/>
      <c r="L206" s="5"/>
      <c r="M206" s="5"/>
      <c r="N206" s="5"/>
      <c r="O206" s="7"/>
      <c r="P206" s="7"/>
      <c r="Q206" s="7"/>
      <c r="R206" s="7"/>
      <c r="S206" s="7"/>
      <c r="T206" s="7"/>
      <c r="U206" s="7"/>
      <c r="V206" s="7"/>
      <c r="W206" s="7"/>
      <c r="X206" s="7"/>
      <c r="Y206" s="7"/>
      <c r="Z206" s="7"/>
      <c r="AA206" s="7"/>
      <c r="AB206" s="7"/>
      <c r="AC206" s="7"/>
      <c r="AD206" s="5"/>
      <c r="AE206" s="92">
        <f t="shared" si="15"/>
        <v>0</v>
      </c>
      <c r="AF206" s="223"/>
      <c r="AG206" s="92">
        <f t="shared" si="16"/>
        <v>0</v>
      </c>
      <c r="AH206" s="208"/>
      <c r="AI206" s="54"/>
      <c r="AJ206" s="54"/>
      <c r="AK206" s="172"/>
      <c r="AL206" s="87"/>
      <c r="AM206" s="5"/>
    </row>
    <row r="207" spans="1:39" s="3" customFormat="1" ht="48" customHeight="1" thickBot="1">
      <c r="A207" s="289"/>
      <c r="B207" s="266"/>
      <c r="C207" s="282" t="s">
        <v>5189</v>
      </c>
      <c r="D207" s="266"/>
      <c r="E207" s="266"/>
      <c r="F207" s="266"/>
      <c r="G207" s="300" t="s">
        <v>5194</v>
      </c>
      <c r="H207" s="266"/>
      <c r="I207" s="266"/>
      <c r="J207" s="266"/>
      <c r="K207" s="294"/>
      <c r="L207" s="41" t="s">
        <v>5185</v>
      </c>
      <c r="M207" s="67"/>
      <c r="N207" s="66"/>
      <c r="O207" s="406" t="s">
        <v>5190</v>
      </c>
      <c r="P207" s="407"/>
      <c r="Q207" s="407"/>
      <c r="R207" s="408"/>
      <c r="S207" s="458" t="s">
        <v>11</v>
      </c>
      <c r="T207" s="459"/>
      <c r="U207" s="460"/>
      <c r="V207" s="399" t="s">
        <v>827</v>
      </c>
      <c r="W207" s="400"/>
      <c r="X207" s="401"/>
      <c r="Y207" s="406" t="s">
        <v>5192</v>
      </c>
      <c r="Z207" s="409"/>
      <c r="AA207" s="409"/>
      <c r="AB207" s="409"/>
      <c r="AC207" s="410"/>
      <c r="AD207" s="223">
        <v>17264</v>
      </c>
      <c r="AE207" s="92">
        <f t="shared" si="15"/>
        <v>24860</v>
      </c>
      <c r="AF207" s="223">
        <v>0</v>
      </c>
      <c r="AG207" s="92">
        <f t="shared" si="16"/>
        <v>0</v>
      </c>
      <c r="AH207" s="189"/>
      <c r="AI207" s="54"/>
      <c r="AJ207" s="54" t="s">
        <v>3967</v>
      </c>
      <c r="AK207" s="172">
        <f t="shared" si="17"/>
        <v>2.8547786512205242E-2</v>
      </c>
      <c r="AL207" s="87">
        <v>17264</v>
      </c>
      <c r="AM207" s="88">
        <v>24170</v>
      </c>
    </row>
    <row r="208" spans="1:39" s="3" customFormat="1" ht="48" customHeight="1" thickBot="1">
      <c r="A208" s="278"/>
      <c r="B208" s="267"/>
      <c r="C208" s="267"/>
      <c r="D208" s="267"/>
      <c r="E208" s="267"/>
      <c r="F208" s="267"/>
      <c r="G208" s="267"/>
      <c r="H208" s="267"/>
      <c r="I208" s="267"/>
      <c r="J208" s="267"/>
      <c r="K208" s="295"/>
      <c r="L208" s="41" t="s">
        <v>5187</v>
      </c>
      <c r="M208" s="67"/>
      <c r="N208" s="66"/>
      <c r="O208" s="406" t="s">
        <v>5191</v>
      </c>
      <c r="P208" s="407"/>
      <c r="Q208" s="407"/>
      <c r="R208" s="408"/>
      <c r="S208" s="458" t="s">
        <v>11</v>
      </c>
      <c r="T208" s="459"/>
      <c r="U208" s="460"/>
      <c r="V208" s="399" t="s">
        <v>827</v>
      </c>
      <c r="W208" s="400"/>
      <c r="X208" s="401"/>
      <c r="Y208" s="406" t="s">
        <v>5193</v>
      </c>
      <c r="Z208" s="409"/>
      <c r="AA208" s="409"/>
      <c r="AB208" s="409"/>
      <c r="AC208" s="410"/>
      <c r="AD208" s="223">
        <v>18105</v>
      </c>
      <c r="AE208" s="92">
        <f t="shared" si="15"/>
        <v>26070</v>
      </c>
      <c r="AF208" s="223">
        <v>0</v>
      </c>
      <c r="AG208" s="92">
        <f t="shared" si="16"/>
        <v>0</v>
      </c>
      <c r="AH208" s="189"/>
      <c r="AI208" s="54"/>
      <c r="AJ208" s="54" t="s">
        <v>3967</v>
      </c>
      <c r="AK208" s="172">
        <f t="shared" si="17"/>
        <v>2.8402366863905293E-2</v>
      </c>
      <c r="AL208" s="87">
        <v>18105</v>
      </c>
      <c r="AM208" s="88">
        <v>25350</v>
      </c>
    </row>
    <row r="209" spans="1:43" s="3" customFormat="1" ht="48" customHeight="1" thickBot="1">
      <c r="A209" s="278"/>
      <c r="B209" s="267"/>
      <c r="C209" s="267"/>
      <c r="D209" s="267"/>
      <c r="E209" s="267"/>
      <c r="F209" s="267"/>
      <c r="G209" s="267"/>
      <c r="H209" s="267"/>
      <c r="I209" s="267"/>
      <c r="J209" s="267"/>
      <c r="K209" s="295"/>
      <c r="L209" s="41" t="s">
        <v>5188</v>
      </c>
      <c r="M209" s="67"/>
      <c r="N209" s="66"/>
      <c r="O209" s="406" t="s">
        <v>5190</v>
      </c>
      <c r="P209" s="407"/>
      <c r="Q209" s="407"/>
      <c r="R209" s="408"/>
      <c r="S209" s="458" t="s">
        <v>11</v>
      </c>
      <c r="T209" s="459"/>
      <c r="U209" s="460"/>
      <c r="V209" s="399" t="s">
        <v>12</v>
      </c>
      <c r="W209" s="400"/>
      <c r="X209" s="401"/>
      <c r="Y209" s="406" t="s">
        <v>5192</v>
      </c>
      <c r="Z209" s="409"/>
      <c r="AA209" s="409"/>
      <c r="AB209" s="409"/>
      <c r="AC209" s="410"/>
      <c r="AD209" s="223">
        <v>16014</v>
      </c>
      <c r="AE209" s="92">
        <f t="shared" si="15"/>
        <v>23060</v>
      </c>
      <c r="AF209" s="223">
        <v>0</v>
      </c>
      <c r="AG209" s="92">
        <f t="shared" si="16"/>
        <v>0</v>
      </c>
      <c r="AH209" s="189"/>
      <c r="AI209" s="54"/>
      <c r="AJ209" s="54" t="s">
        <v>3967</v>
      </c>
      <c r="AK209" s="172">
        <f t="shared" si="17"/>
        <v>2.8545941123996332E-2</v>
      </c>
      <c r="AL209" s="87">
        <v>16014</v>
      </c>
      <c r="AM209" s="88">
        <v>22420</v>
      </c>
    </row>
    <row r="210" spans="1:43" s="3" customFormat="1" ht="48" customHeight="1" thickBot="1">
      <c r="A210" s="279"/>
      <c r="B210" s="280"/>
      <c r="C210" s="280"/>
      <c r="D210" s="280"/>
      <c r="E210" s="280"/>
      <c r="F210" s="280"/>
      <c r="G210" s="267"/>
      <c r="H210" s="267"/>
      <c r="I210" s="267"/>
      <c r="J210" s="267"/>
      <c r="K210" s="295"/>
      <c r="L210" s="41" t="s">
        <v>5186</v>
      </c>
      <c r="M210" s="67"/>
      <c r="N210" s="66"/>
      <c r="O210" s="406" t="s">
        <v>5191</v>
      </c>
      <c r="P210" s="407"/>
      <c r="Q210" s="407"/>
      <c r="R210" s="408"/>
      <c r="S210" s="458" t="s">
        <v>11</v>
      </c>
      <c r="T210" s="459"/>
      <c r="U210" s="460"/>
      <c r="V210" s="399" t="s">
        <v>12</v>
      </c>
      <c r="W210" s="400"/>
      <c r="X210" s="401"/>
      <c r="Y210" s="406" t="s">
        <v>5193</v>
      </c>
      <c r="Z210" s="409"/>
      <c r="AA210" s="409"/>
      <c r="AB210" s="409"/>
      <c r="AC210" s="410"/>
      <c r="AD210" s="223">
        <v>16759</v>
      </c>
      <c r="AE210" s="92">
        <f t="shared" si="15"/>
        <v>24130</v>
      </c>
      <c r="AF210" s="223">
        <v>0</v>
      </c>
      <c r="AG210" s="92">
        <f t="shared" si="16"/>
        <v>0</v>
      </c>
      <c r="AH210" s="189"/>
      <c r="AI210" s="54"/>
      <c r="AJ210" s="54" t="s">
        <v>3967</v>
      </c>
      <c r="AK210" s="172">
        <f t="shared" si="17"/>
        <v>2.8559249786871188E-2</v>
      </c>
      <c r="AL210" s="87">
        <v>16759</v>
      </c>
      <c r="AM210" s="88">
        <v>23460</v>
      </c>
    </row>
    <row r="211" spans="1:43" s="3" customFormat="1" ht="16.5" thickBot="1">
      <c r="A211" s="277"/>
      <c r="B211" s="266"/>
      <c r="C211" s="282" t="s">
        <v>4598</v>
      </c>
      <c r="D211" s="266"/>
      <c r="E211" s="266"/>
      <c r="F211" s="266"/>
      <c r="G211" s="300" t="s">
        <v>4602</v>
      </c>
      <c r="H211" s="266"/>
      <c r="I211" s="266"/>
      <c r="J211" s="266"/>
      <c r="K211" s="294"/>
      <c r="L211" s="236" t="s">
        <v>4538</v>
      </c>
      <c r="M211" s="237"/>
      <c r="N211" s="238"/>
      <c r="O211" s="665" t="s">
        <v>4568</v>
      </c>
      <c r="P211" s="666"/>
      <c r="Q211" s="666"/>
      <c r="R211" s="667"/>
      <c r="S211" s="458" t="s">
        <v>11</v>
      </c>
      <c r="T211" s="459"/>
      <c r="U211" s="460"/>
      <c r="V211" s="458" t="s">
        <v>12</v>
      </c>
      <c r="W211" s="459"/>
      <c r="X211" s="460"/>
      <c r="Y211" s="665" t="s">
        <v>4583</v>
      </c>
      <c r="Z211" s="666"/>
      <c r="AA211" s="666"/>
      <c r="AB211" s="666"/>
      <c r="AC211" s="667"/>
      <c r="AD211" s="223">
        <v>21124</v>
      </c>
      <c r="AE211" s="92">
        <f t="shared" si="15"/>
        <v>30420</v>
      </c>
      <c r="AF211" s="223">
        <v>0</v>
      </c>
      <c r="AG211" s="92">
        <f t="shared" si="16"/>
        <v>0</v>
      </c>
      <c r="AH211" s="189"/>
      <c r="AI211" s="54"/>
      <c r="AJ211" s="54" t="s">
        <v>3967</v>
      </c>
      <c r="AK211" s="172">
        <f t="shared" si="17"/>
        <v>2.8745350016909033E-2</v>
      </c>
      <c r="AL211" s="87">
        <v>21124</v>
      </c>
      <c r="AM211" s="88">
        <v>29570</v>
      </c>
      <c r="AQ211" s="86"/>
    </row>
    <row r="212" spans="1:43" s="3" customFormat="1" ht="16.5" thickBot="1">
      <c r="A212" s="278"/>
      <c r="B212" s="267"/>
      <c r="C212" s="267"/>
      <c r="D212" s="267"/>
      <c r="E212" s="267"/>
      <c r="F212" s="267"/>
      <c r="G212" s="267"/>
      <c r="H212" s="267"/>
      <c r="I212" s="267"/>
      <c r="J212" s="267"/>
      <c r="K212" s="295"/>
      <c r="L212" s="236" t="s">
        <v>4539</v>
      </c>
      <c r="M212" s="237"/>
      <c r="N212" s="238"/>
      <c r="O212" s="665" t="s">
        <v>4569</v>
      </c>
      <c r="P212" s="666"/>
      <c r="Q212" s="666"/>
      <c r="R212" s="667"/>
      <c r="S212" s="458" t="s">
        <v>11</v>
      </c>
      <c r="T212" s="459"/>
      <c r="U212" s="460"/>
      <c r="V212" s="458" t="s">
        <v>12</v>
      </c>
      <c r="W212" s="459"/>
      <c r="X212" s="460"/>
      <c r="Y212" s="665" t="s">
        <v>4584</v>
      </c>
      <c r="Z212" s="666"/>
      <c r="AA212" s="666"/>
      <c r="AB212" s="666"/>
      <c r="AC212" s="667"/>
      <c r="AD212" s="223">
        <v>22664</v>
      </c>
      <c r="AE212" s="92">
        <f t="shared" si="15"/>
        <v>32640</v>
      </c>
      <c r="AF212" s="223">
        <v>0</v>
      </c>
      <c r="AG212" s="92">
        <f t="shared" si="16"/>
        <v>0</v>
      </c>
      <c r="AH212" s="189"/>
      <c r="AI212" s="54"/>
      <c r="AJ212" s="54" t="s">
        <v>3967</v>
      </c>
      <c r="AK212" s="172">
        <f t="shared" si="17"/>
        <v>2.8679483138985162E-2</v>
      </c>
      <c r="AL212" s="87">
        <v>22664</v>
      </c>
      <c r="AM212" s="88">
        <v>31730</v>
      </c>
      <c r="AQ212" s="86"/>
    </row>
    <row r="213" spans="1:43" s="3" customFormat="1" ht="16.5" thickBot="1">
      <c r="A213" s="278"/>
      <c r="B213" s="267"/>
      <c r="C213" s="267"/>
      <c r="D213" s="267"/>
      <c r="E213" s="267"/>
      <c r="F213" s="267"/>
      <c r="G213" s="267"/>
      <c r="H213" s="267"/>
      <c r="I213" s="267"/>
      <c r="J213" s="267"/>
      <c r="K213" s="295"/>
      <c r="L213" s="236" t="s">
        <v>4540</v>
      </c>
      <c r="M213" s="237"/>
      <c r="N213" s="238"/>
      <c r="O213" s="665" t="s">
        <v>4570</v>
      </c>
      <c r="P213" s="666"/>
      <c r="Q213" s="666"/>
      <c r="R213" s="667"/>
      <c r="S213" s="458" t="s">
        <v>11</v>
      </c>
      <c r="T213" s="459"/>
      <c r="U213" s="460"/>
      <c r="V213" s="458" t="s">
        <v>12</v>
      </c>
      <c r="W213" s="459"/>
      <c r="X213" s="460"/>
      <c r="Y213" s="665" t="s">
        <v>4585</v>
      </c>
      <c r="Z213" s="666"/>
      <c r="AA213" s="666"/>
      <c r="AB213" s="666"/>
      <c r="AC213" s="667"/>
      <c r="AD213" s="223">
        <v>24266</v>
      </c>
      <c r="AE213" s="92">
        <f t="shared" si="15"/>
        <v>34940</v>
      </c>
      <c r="AF213" s="223">
        <v>0</v>
      </c>
      <c r="AG213" s="92">
        <f t="shared" si="16"/>
        <v>0</v>
      </c>
      <c r="AH213" s="189"/>
      <c r="AI213" s="54"/>
      <c r="AJ213" s="54" t="s">
        <v>3967</v>
      </c>
      <c r="AK213" s="172">
        <f t="shared" si="17"/>
        <v>2.8554607006181953E-2</v>
      </c>
      <c r="AL213" s="87">
        <v>24266</v>
      </c>
      <c r="AM213" s="88">
        <v>33970</v>
      </c>
      <c r="AQ213" s="86"/>
    </row>
    <row r="214" spans="1:43" s="3" customFormat="1" ht="16.5" thickBot="1">
      <c r="A214" s="278"/>
      <c r="B214" s="267"/>
      <c r="C214" s="267"/>
      <c r="D214" s="267"/>
      <c r="E214" s="267"/>
      <c r="F214" s="267"/>
      <c r="G214" s="267"/>
      <c r="H214" s="267"/>
      <c r="I214" s="267"/>
      <c r="J214" s="267"/>
      <c r="K214" s="295"/>
      <c r="L214" s="236" t="s">
        <v>4541</v>
      </c>
      <c r="M214" s="237"/>
      <c r="N214" s="238"/>
      <c r="O214" s="665" t="s">
        <v>4571</v>
      </c>
      <c r="P214" s="666"/>
      <c r="Q214" s="666"/>
      <c r="R214" s="667"/>
      <c r="S214" s="458" t="s">
        <v>11</v>
      </c>
      <c r="T214" s="459"/>
      <c r="U214" s="460"/>
      <c r="V214" s="458" t="s">
        <v>12</v>
      </c>
      <c r="W214" s="459"/>
      <c r="X214" s="460"/>
      <c r="Y214" s="665" t="s">
        <v>4586</v>
      </c>
      <c r="Z214" s="666"/>
      <c r="AA214" s="666"/>
      <c r="AB214" s="666"/>
      <c r="AC214" s="667"/>
      <c r="AD214" s="223">
        <v>26132</v>
      </c>
      <c r="AE214" s="92">
        <f t="shared" si="15"/>
        <v>37630</v>
      </c>
      <c r="AF214" s="223">
        <v>0</v>
      </c>
      <c r="AG214" s="92">
        <f t="shared" si="16"/>
        <v>0</v>
      </c>
      <c r="AH214" s="189"/>
      <c r="AI214" s="54"/>
      <c r="AJ214" s="54" t="s">
        <v>3967</v>
      </c>
      <c r="AK214" s="172">
        <f t="shared" si="17"/>
        <v>2.8704209950792814E-2</v>
      </c>
      <c r="AL214" s="87">
        <v>26132</v>
      </c>
      <c r="AM214" s="88">
        <v>36580</v>
      </c>
      <c r="AQ214" s="86"/>
    </row>
    <row r="215" spans="1:43" s="3" customFormat="1" ht="16.5" thickBot="1">
      <c r="A215" s="278"/>
      <c r="B215" s="267"/>
      <c r="C215" s="267"/>
      <c r="D215" s="267"/>
      <c r="E215" s="267"/>
      <c r="F215" s="267"/>
      <c r="G215" s="267"/>
      <c r="H215" s="267"/>
      <c r="I215" s="267"/>
      <c r="J215" s="267"/>
      <c r="K215" s="295"/>
      <c r="L215" s="236" t="s">
        <v>4542</v>
      </c>
      <c r="M215" s="237"/>
      <c r="N215" s="238"/>
      <c r="O215" s="665" t="s">
        <v>4572</v>
      </c>
      <c r="P215" s="666"/>
      <c r="Q215" s="666"/>
      <c r="R215" s="667"/>
      <c r="S215" s="458" t="s">
        <v>11</v>
      </c>
      <c r="T215" s="459"/>
      <c r="U215" s="460"/>
      <c r="V215" s="458" t="s">
        <v>12</v>
      </c>
      <c r="W215" s="459"/>
      <c r="X215" s="460"/>
      <c r="Y215" s="665" t="s">
        <v>4587</v>
      </c>
      <c r="Z215" s="666"/>
      <c r="AA215" s="666"/>
      <c r="AB215" s="666"/>
      <c r="AC215" s="667"/>
      <c r="AD215" s="223">
        <v>27999</v>
      </c>
      <c r="AE215" s="92">
        <f t="shared" si="15"/>
        <v>40320</v>
      </c>
      <c r="AF215" s="223">
        <v>0</v>
      </c>
      <c r="AG215" s="92">
        <f t="shared" si="16"/>
        <v>0</v>
      </c>
      <c r="AH215" s="189"/>
      <c r="AI215" s="54"/>
      <c r="AJ215" s="54" t="s">
        <v>3967</v>
      </c>
      <c r="AK215" s="172">
        <f t="shared" si="17"/>
        <v>2.857142857142847E-2</v>
      </c>
      <c r="AL215" s="87">
        <v>27999</v>
      </c>
      <c r="AM215" s="88">
        <v>39200</v>
      </c>
      <c r="AQ215" s="86"/>
    </row>
    <row r="216" spans="1:43" s="3" customFormat="1" ht="16.5" thickBot="1">
      <c r="A216" s="278"/>
      <c r="B216" s="267"/>
      <c r="C216" s="267"/>
      <c r="D216" s="267"/>
      <c r="E216" s="267"/>
      <c r="F216" s="267"/>
      <c r="G216" s="267"/>
      <c r="H216" s="267"/>
      <c r="I216" s="267"/>
      <c r="J216" s="267"/>
      <c r="K216" s="295"/>
      <c r="L216" s="236" t="s">
        <v>4543</v>
      </c>
      <c r="M216" s="237"/>
      <c r="N216" s="238"/>
      <c r="O216" s="665" t="s">
        <v>4573</v>
      </c>
      <c r="P216" s="666"/>
      <c r="Q216" s="666"/>
      <c r="R216" s="667"/>
      <c r="S216" s="458" t="s">
        <v>11</v>
      </c>
      <c r="T216" s="459"/>
      <c r="U216" s="460"/>
      <c r="V216" s="458" t="s">
        <v>12</v>
      </c>
      <c r="W216" s="459"/>
      <c r="X216" s="460"/>
      <c r="Y216" s="665" t="s">
        <v>4588</v>
      </c>
      <c r="Z216" s="666"/>
      <c r="AA216" s="666"/>
      <c r="AB216" s="666"/>
      <c r="AC216" s="667"/>
      <c r="AD216" s="223">
        <v>25199</v>
      </c>
      <c r="AE216" s="92">
        <f t="shared" si="15"/>
        <v>36290</v>
      </c>
      <c r="AF216" s="223">
        <v>0</v>
      </c>
      <c r="AG216" s="92">
        <f t="shared" si="16"/>
        <v>0</v>
      </c>
      <c r="AH216" s="189"/>
      <c r="AI216" s="54"/>
      <c r="AJ216" s="54" t="s">
        <v>3967</v>
      </c>
      <c r="AK216" s="172">
        <f t="shared" si="17"/>
        <v>2.862811791383213E-2</v>
      </c>
      <c r="AL216" s="87">
        <v>25199</v>
      </c>
      <c r="AM216" s="88">
        <v>35280</v>
      </c>
      <c r="AQ216" s="86"/>
    </row>
    <row r="217" spans="1:43" s="3" customFormat="1" ht="16.5" thickBot="1">
      <c r="A217" s="278"/>
      <c r="B217" s="267"/>
      <c r="C217" s="267"/>
      <c r="D217" s="267"/>
      <c r="E217" s="267"/>
      <c r="F217" s="267"/>
      <c r="G217" s="267"/>
      <c r="H217" s="267"/>
      <c r="I217" s="267"/>
      <c r="J217" s="267"/>
      <c r="K217" s="295"/>
      <c r="L217" s="236" t="s">
        <v>4544</v>
      </c>
      <c r="M217" s="237"/>
      <c r="N217" s="238"/>
      <c r="O217" s="665" t="s">
        <v>4574</v>
      </c>
      <c r="P217" s="666"/>
      <c r="Q217" s="666"/>
      <c r="R217" s="667"/>
      <c r="S217" s="458" t="s">
        <v>11</v>
      </c>
      <c r="T217" s="459"/>
      <c r="U217" s="460"/>
      <c r="V217" s="458" t="s">
        <v>12</v>
      </c>
      <c r="W217" s="459"/>
      <c r="X217" s="460"/>
      <c r="Y217" s="665" t="s">
        <v>4589</v>
      </c>
      <c r="Z217" s="666"/>
      <c r="AA217" s="666"/>
      <c r="AB217" s="666"/>
      <c r="AC217" s="667"/>
      <c r="AD217" s="223">
        <v>26132</v>
      </c>
      <c r="AE217" s="92">
        <f t="shared" si="15"/>
        <v>37630</v>
      </c>
      <c r="AF217" s="223">
        <v>0</v>
      </c>
      <c r="AG217" s="92">
        <f t="shared" si="16"/>
        <v>0</v>
      </c>
      <c r="AH217" s="189"/>
      <c r="AI217" s="54"/>
      <c r="AJ217" s="54" t="s">
        <v>3967</v>
      </c>
      <c r="AK217" s="172">
        <f t="shared" si="17"/>
        <v>2.8704209950792814E-2</v>
      </c>
      <c r="AL217" s="87">
        <v>26132</v>
      </c>
      <c r="AM217" s="88">
        <v>36580</v>
      </c>
      <c r="AQ217" s="86"/>
    </row>
    <row r="218" spans="1:43" s="3" customFormat="1" ht="16.5" thickBot="1">
      <c r="A218" s="278"/>
      <c r="B218" s="267"/>
      <c r="C218" s="267"/>
      <c r="D218" s="267"/>
      <c r="E218" s="267"/>
      <c r="F218" s="267"/>
      <c r="G218" s="267"/>
      <c r="H218" s="267"/>
      <c r="I218" s="267"/>
      <c r="J218" s="267"/>
      <c r="K218" s="295"/>
      <c r="L218" s="236" t="s">
        <v>4545</v>
      </c>
      <c r="M218" s="237"/>
      <c r="N218" s="238"/>
      <c r="O218" s="665" t="s">
        <v>4575</v>
      </c>
      <c r="P218" s="666"/>
      <c r="Q218" s="666"/>
      <c r="R218" s="667"/>
      <c r="S218" s="458" t="s">
        <v>11</v>
      </c>
      <c r="T218" s="459"/>
      <c r="U218" s="460"/>
      <c r="V218" s="458" t="s">
        <v>12</v>
      </c>
      <c r="W218" s="459"/>
      <c r="X218" s="460"/>
      <c r="Y218" s="665" t="s">
        <v>4590</v>
      </c>
      <c r="Z218" s="666"/>
      <c r="AA218" s="666"/>
      <c r="AB218" s="666"/>
      <c r="AC218" s="667"/>
      <c r="AD218" s="223">
        <v>27066</v>
      </c>
      <c r="AE218" s="92">
        <f t="shared" si="15"/>
        <v>38980</v>
      </c>
      <c r="AF218" s="223">
        <v>0</v>
      </c>
      <c r="AG218" s="92">
        <f t="shared" si="16"/>
        <v>0</v>
      </c>
      <c r="AH218" s="189"/>
      <c r="AI218" s="54"/>
      <c r="AJ218" s="54" t="s">
        <v>3967</v>
      </c>
      <c r="AK218" s="172">
        <f t="shared" si="17"/>
        <v>2.8767484824491873E-2</v>
      </c>
      <c r="AL218" s="87">
        <v>27066</v>
      </c>
      <c r="AM218" s="88">
        <v>37890</v>
      </c>
      <c r="AQ218" s="86"/>
    </row>
    <row r="219" spans="1:43" s="3" customFormat="1" ht="16.5" thickBot="1">
      <c r="A219" s="278"/>
      <c r="B219" s="267"/>
      <c r="C219" s="267"/>
      <c r="D219" s="267"/>
      <c r="E219" s="267"/>
      <c r="F219" s="267"/>
      <c r="G219" s="267"/>
      <c r="H219" s="267"/>
      <c r="I219" s="267"/>
      <c r="J219" s="267"/>
      <c r="K219" s="295"/>
      <c r="L219" s="236" t="s">
        <v>4546</v>
      </c>
      <c r="M219" s="237"/>
      <c r="N219" s="238"/>
      <c r="O219" s="665" t="s">
        <v>4576</v>
      </c>
      <c r="P219" s="666"/>
      <c r="Q219" s="666"/>
      <c r="R219" s="667"/>
      <c r="S219" s="458" t="s">
        <v>11</v>
      </c>
      <c r="T219" s="459"/>
      <c r="U219" s="460"/>
      <c r="V219" s="458" t="s">
        <v>12</v>
      </c>
      <c r="W219" s="459"/>
      <c r="X219" s="460"/>
      <c r="Y219" s="665" t="s">
        <v>4591</v>
      </c>
      <c r="Z219" s="666"/>
      <c r="AA219" s="666"/>
      <c r="AB219" s="666"/>
      <c r="AC219" s="667"/>
      <c r="AD219" s="223">
        <v>22695</v>
      </c>
      <c r="AE219" s="92">
        <f t="shared" si="15"/>
        <v>32680</v>
      </c>
      <c r="AF219" s="223">
        <v>0</v>
      </c>
      <c r="AG219" s="92">
        <f t="shared" si="16"/>
        <v>0</v>
      </c>
      <c r="AH219" s="189"/>
      <c r="AI219" s="54"/>
      <c r="AJ219" s="54" t="s">
        <v>3967</v>
      </c>
      <c r="AK219" s="172">
        <f t="shared" si="17"/>
        <v>2.8643374252439457E-2</v>
      </c>
      <c r="AL219" s="87">
        <v>22695</v>
      </c>
      <c r="AM219" s="88">
        <v>31770</v>
      </c>
      <c r="AQ219" s="86"/>
    </row>
    <row r="220" spans="1:43" s="3" customFormat="1" ht="16.5" thickBot="1">
      <c r="A220" s="278"/>
      <c r="B220" s="267"/>
      <c r="C220" s="267"/>
      <c r="D220" s="267"/>
      <c r="E220" s="267"/>
      <c r="F220" s="267"/>
      <c r="G220" s="267"/>
      <c r="H220" s="267"/>
      <c r="I220" s="267"/>
      <c r="J220" s="267"/>
      <c r="K220" s="295"/>
      <c r="L220" s="236" t="s">
        <v>4547</v>
      </c>
      <c r="M220" s="237"/>
      <c r="N220" s="238"/>
      <c r="O220" s="665" t="s">
        <v>4577</v>
      </c>
      <c r="P220" s="666"/>
      <c r="Q220" s="666"/>
      <c r="R220" s="667"/>
      <c r="S220" s="458" t="s">
        <v>11</v>
      </c>
      <c r="T220" s="459"/>
      <c r="U220" s="460"/>
      <c r="V220" s="458" t="s">
        <v>12</v>
      </c>
      <c r="W220" s="459"/>
      <c r="X220" s="460"/>
      <c r="Y220" s="665" t="s">
        <v>4592</v>
      </c>
      <c r="Z220" s="666"/>
      <c r="AA220" s="666"/>
      <c r="AB220" s="666"/>
      <c r="AC220" s="667"/>
      <c r="AD220" s="223">
        <v>23628</v>
      </c>
      <c r="AE220" s="92">
        <f t="shared" si="15"/>
        <v>34020</v>
      </c>
      <c r="AF220" s="223">
        <v>0</v>
      </c>
      <c r="AG220" s="92">
        <f t="shared" si="16"/>
        <v>0</v>
      </c>
      <c r="AH220" s="189"/>
      <c r="AI220" s="54"/>
      <c r="AJ220" s="54" t="s">
        <v>3967</v>
      </c>
      <c r="AK220" s="172">
        <f t="shared" si="17"/>
        <v>2.8415961305924942E-2</v>
      </c>
      <c r="AL220" s="87">
        <v>23628</v>
      </c>
      <c r="AM220" s="88">
        <v>33080</v>
      </c>
      <c r="AQ220" s="86"/>
    </row>
    <row r="221" spans="1:43" s="3" customFormat="1" ht="16.5" thickBot="1">
      <c r="A221" s="278"/>
      <c r="B221" s="267"/>
      <c r="C221" s="267"/>
      <c r="D221" s="267"/>
      <c r="E221" s="267"/>
      <c r="F221" s="267"/>
      <c r="G221" s="267"/>
      <c r="H221" s="267"/>
      <c r="I221" s="267"/>
      <c r="J221" s="267"/>
      <c r="K221" s="295"/>
      <c r="L221" s="236" t="s">
        <v>4548</v>
      </c>
      <c r="M221" s="237"/>
      <c r="N221" s="238"/>
      <c r="O221" s="665" t="s">
        <v>4578</v>
      </c>
      <c r="P221" s="666"/>
      <c r="Q221" s="666"/>
      <c r="R221" s="667"/>
      <c r="S221" s="458" t="s">
        <v>11</v>
      </c>
      <c r="T221" s="459"/>
      <c r="U221" s="460"/>
      <c r="V221" s="458" t="s">
        <v>12</v>
      </c>
      <c r="W221" s="459"/>
      <c r="X221" s="460"/>
      <c r="Y221" s="665" t="s">
        <v>4593</v>
      </c>
      <c r="Z221" s="666"/>
      <c r="AA221" s="666"/>
      <c r="AB221" s="666"/>
      <c r="AC221" s="667"/>
      <c r="AD221" s="223">
        <v>24562</v>
      </c>
      <c r="AE221" s="92">
        <f t="shared" si="15"/>
        <v>35370</v>
      </c>
      <c r="AF221" s="223">
        <v>0</v>
      </c>
      <c r="AG221" s="92">
        <f t="shared" si="16"/>
        <v>0</v>
      </c>
      <c r="AH221" s="189"/>
      <c r="AI221" s="54"/>
      <c r="AJ221" s="54" t="s">
        <v>3967</v>
      </c>
      <c r="AK221" s="172">
        <f t="shared" si="17"/>
        <v>2.8496656004652454E-2</v>
      </c>
      <c r="AL221" s="87">
        <v>24562</v>
      </c>
      <c r="AM221" s="88">
        <v>34390</v>
      </c>
      <c r="AQ221" s="86"/>
    </row>
    <row r="222" spans="1:43" s="3" customFormat="1" ht="16.5" thickBot="1">
      <c r="A222" s="278"/>
      <c r="B222" s="267"/>
      <c r="C222" s="267"/>
      <c r="D222" s="267"/>
      <c r="E222" s="267"/>
      <c r="F222" s="267"/>
      <c r="G222" s="267"/>
      <c r="H222" s="267"/>
      <c r="I222" s="267"/>
      <c r="J222" s="267"/>
      <c r="K222" s="295"/>
      <c r="L222" s="236" t="s">
        <v>4549</v>
      </c>
      <c r="M222" s="237"/>
      <c r="N222" s="238"/>
      <c r="O222" s="665" t="s">
        <v>4579</v>
      </c>
      <c r="P222" s="666"/>
      <c r="Q222" s="666"/>
      <c r="R222" s="667"/>
      <c r="S222" s="458" t="s">
        <v>11</v>
      </c>
      <c r="T222" s="459"/>
      <c r="U222" s="460"/>
      <c r="V222" s="458" t="s">
        <v>12</v>
      </c>
      <c r="W222" s="459"/>
      <c r="X222" s="460"/>
      <c r="Y222" s="665" t="s">
        <v>4594</v>
      </c>
      <c r="Z222" s="666"/>
      <c r="AA222" s="666"/>
      <c r="AB222" s="666"/>
      <c r="AC222" s="667"/>
      <c r="AD222" s="223">
        <v>21894</v>
      </c>
      <c r="AE222" s="92">
        <f t="shared" si="15"/>
        <v>31530</v>
      </c>
      <c r="AF222" s="223">
        <v>0</v>
      </c>
      <c r="AG222" s="92">
        <f t="shared" si="16"/>
        <v>0</v>
      </c>
      <c r="AH222" s="189"/>
      <c r="AI222" s="54"/>
      <c r="AJ222" s="54" t="s">
        <v>3967</v>
      </c>
      <c r="AK222" s="172">
        <f t="shared" si="17"/>
        <v>2.8711256117455175E-2</v>
      </c>
      <c r="AL222" s="87">
        <v>21894</v>
      </c>
      <c r="AM222" s="88">
        <v>30650</v>
      </c>
      <c r="AQ222" s="86"/>
    </row>
    <row r="223" spans="1:43" s="3" customFormat="1" ht="16.5" thickBot="1">
      <c r="A223" s="278"/>
      <c r="B223" s="267"/>
      <c r="C223" s="267"/>
      <c r="D223" s="267"/>
      <c r="E223" s="267"/>
      <c r="F223" s="267"/>
      <c r="G223" s="267"/>
      <c r="H223" s="267"/>
      <c r="I223" s="267"/>
      <c r="J223" s="267"/>
      <c r="K223" s="295"/>
      <c r="L223" s="236" t="s">
        <v>4550</v>
      </c>
      <c r="M223" s="237"/>
      <c r="N223" s="238"/>
      <c r="O223" s="665" t="s">
        <v>4580</v>
      </c>
      <c r="P223" s="666"/>
      <c r="Q223" s="666"/>
      <c r="R223" s="667"/>
      <c r="S223" s="458" t="s">
        <v>11</v>
      </c>
      <c r="T223" s="459"/>
      <c r="U223" s="460"/>
      <c r="V223" s="458" t="s">
        <v>12</v>
      </c>
      <c r="W223" s="459"/>
      <c r="X223" s="460"/>
      <c r="Y223" s="665" t="s">
        <v>4595</v>
      </c>
      <c r="Z223" s="666"/>
      <c r="AA223" s="666"/>
      <c r="AB223" s="666"/>
      <c r="AC223" s="667"/>
      <c r="AD223" s="223">
        <v>23465</v>
      </c>
      <c r="AE223" s="92">
        <f t="shared" si="15"/>
        <v>33790</v>
      </c>
      <c r="AF223" s="223">
        <v>0</v>
      </c>
      <c r="AG223" s="92">
        <f t="shared" si="16"/>
        <v>0</v>
      </c>
      <c r="AH223" s="189"/>
      <c r="AI223" s="54"/>
      <c r="AJ223" s="54" t="s">
        <v>3967</v>
      </c>
      <c r="AK223" s="172">
        <f t="shared" si="17"/>
        <v>2.8614916286149095E-2</v>
      </c>
      <c r="AL223" s="87">
        <v>23465</v>
      </c>
      <c r="AM223" s="88">
        <v>32850</v>
      </c>
      <c r="AQ223" s="86"/>
    </row>
    <row r="224" spans="1:43" s="3" customFormat="1" ht="16.5" thickBot="1">
      <c r="A224" s="278"/>
      <c r="B224" s="267"/>
      <c r="C224" s="267"/>
      <c r="D224" s="267"/>
      <c r="E224" s="267"/>
      <c r="F224" s="267"/>
      <c r="G224" s="267"/>
      <c r="H224" s="267"/>
      <c r="I224" s="267"/>
      <c r="J224" s="267"/>
      <c r="K224" s="295"/>
      <c r="L224" s="236" t="s">
        <v>4551</v>
      </c>
      <c r="M224" s="237"/>
      <c r="N224" s="238"/>
      <c r="O224" s="665" t="s">
        <v>4581</v>
      </c>
      <c r="P224" s="666"/>
      <c r="Q224" s="666"/>
      <c r="R224" s="667"/>
      <c r="S224" s="458" t="s">
        <v>11</v>
      </c>
      <c r="T224" s="459"/>
      <c r="U224" s="460"/>
      <c r="V224" s="458" t="s">
        <v>12</v>
      </c>
      <c r="W224" s="459"/>
      <c r="X224" s="460"/>
      <c r="Y224" s="665" t="s">
        <v>4596</v>
      </c>
      <c r="Z224" s="666"/>
      <c r="AA224" s="666"/>
      <c r="AB224" s="666"/>
      <c r="AC224" s="667"/>
      <c r="AD224" s="223">
        <v>24398</v>
      </c>
      <c r="AE224" s="92">
        <f t="shared" si="15"/>
        <v>35130</v>
      </c>
      <c r="AF224" s="223">
        <v>0</v>
      </c>
      <c r="AG224" s="92">
        <f t="shared" si="16"/>
        <v>0</v>
      </c>
      <c r="AH224" s="189"/>
      <c r="AI224" s="54"/>
      <c r="AJ224" s="54" t="s">
        <v>3967</v>
      </c>
      <c r="AK224" s="172">
        <f t="shared" si="17"/>
        <v>2.8395784543325586E-2</v>
      </c>
      <c r="AL224" s="87">
        <v>24398</v>
      </c>
      <c r="AM224" s="88">
        <v>34160</v>
      </c>
      <c r="AQ224" s="86"/>
    </row>
    <row r="225" spans="1:43" s="3" customFormat="1" ht="16.5" thickBot="1">
      <c r="A225" s="278"/>
      <c r="B225" s="267"/>
      <c r="C225" s="267"/>
      <c r="D225" s="267"/>
      <c r="E225" s="267"/>
      <c r="F225" s="267"/>
      <c r="G225" s="267"/>
      <c r="H225" s="267"/>
      <c r="I225" s="267"/>
      <c r="J225" s="267"/>
      <c r="K225" s="295"/>
      <c r="L225" s="236" t="s">
        <v>4552</v>
      </c>
      <c r="M225" s="237"/>
      <c r="N225" s="238"/>
      <c r="O225" s="665" t="s">
        <v>4582</v>
      </c>
      <c r="P225" s="666"/>
      <c r="Q225" s="666"/>
      <c r="R225" s="667"/>
      <c r="S225" s="458" t="s">
        <v>11</v>
      </c>
      <c r="T225" s="459"/>
      <c r="U225" s="460"/>
      <c r="V225" s="458" t="s">
        <v>12</v>
      </c>
      <c r="W225" s="459"/>
      <c r="X225" s="460"/>
      <c r="Y225" s="665" t="s">
        <v>4597</v>
      </c>
      <c r="Z225" s="666"/>
      <c r="AA225" s="666"/>
      <c r="AB225" s="666"/>
      <c r="AC225" s="667"/>
      <c r="AD225" s="223">
        <v>25332</v>
      </c>
      <c r="AE225" s="92">
        <f t="shared" si="15"/>
        <v>36480</v>
      </c>
      <c r="AF225" s="223">
        <v>0</v>
      </c>
      <c r="AG225" s="92">
        <f t="shared" si="16"/>
        <v>0</v>
      </c>
      <c r="AH225" s="189"/>
      <c r="AI225" s="54"/>
      <c r="AJ225" s="54" t="s">
        <v>3967</v>
      </c>
      <c r="AK225" s="172">
        <f t="shared" si="17"/>
        <v>2.8764805414551509E-2</v>
      </c>
      <c r="AL225" s="87">
        <v>25332</v>
      </c>
      <c r="AM225" s="88">
        <v>35460</v>
      </c>
      <c r="AQ225" s="86"/>
    </row>
    <row r="226" spans="1:43" s="3" customFormat="1" ht="16.5" thickBot="1">
      <c r="A226" s="278"/>
      <c r="B226" s="267"/>
      <c r="C226" s="267"/>
      <c r="D226" s="267"/>
      <c r="E226" s="267"/>
      <c r="F226" s="267"/>
      <c r="G226" s="267"/>
      <c r="H226" s="267"/>
      <c r="I226" s="267"/>
      <c r="J226" s="267"/>
      <c r="K226" s="295"/>
      <c r="L226" s="236" t="s">
        <v>4553</v>
      </c>
      <c r="M226" s="237"/>
      <c r="N226" s="238"/>
      <c r="O226" s="665" t="s">
        <v>4568</v>
      </c>
      <c r="P226" s="666"/>
      <c r="Q226" s="666"/>
      <c r="R226" s="667"/>
      <c r="S226" s="458" t="s">
        <v>11</v>
      </c>
      <c r="T226" s="459"/>
      <c r="U226" s="460"/>
      <c r="V226" s="458" t="s">
        <v>827</v>
      </c>
      <c r="W226" s="459"/>
      <c r="X226" s="460"/>
      <c r="Y226" s="665" t="s">
        <v>4583</v>
      </c>
      <c r="Z226" s="666"/>
      <c r="AA226" s="666"/>
      <c r="AB226" s="666"/>
      <c r="AC226" s="667"/>
      <c r="AD226" s="223">
        <v>22848</v>
      </c>
      <c r="AE226" s="92">
        <f t="shared" si="15"/>
        <v>32900</v>
      </c>
      <c r="AF226" s="223">
        <v>0</v>
      </c>
      <c r="AG226" s="92">
        <f t="shared" si="16"/>
        <v>0</v>
      </c>
      <c r="AH226" s="189"/>
      <c r="AI226" s="54"/>
      <c r="AJ226" s="54" t="s">
        <v>3967</v>
      </c>
      <c r="AK226" s="172">
        <f t="shared" si="17"/>
        <v>2.8446389496717739E-2</v>
      </c>
      <c r="AL226" s="87">
        <v>22848</v>
      </c>
      <c r="AM226" s="88">
        <v>31990</v>
      </c>
      <c r="AQ226" s="86"/>
    </row>
    <row r="227" spans="1:43" s="3" customFormat="1" ht="16.5" thickBot="1">
      <c r="A227" s="278"/>
      <c r="B227" s="267"/>
      <c r="C227" s="267"/>
      <c r="D227" s="267"/>
      <c r="E227" s="267"/>
      <c r="F227" s="267"/>
      <c r="G227" s="267"/>
      <c r="H227" s="267"/>
      <c r="I227" s="267"/>
      <c r="J227" s="267"/>
      <c r="K227" s="295"/>
      <c r="L227" s="236" t="s">
        <v>4554</v>
      </c>
      <c r="M227" s="237"/>
      <c r="N227" s="238"/>
      <c r="O227" s="665" t="s">
        <v>4569</v>
      </c>
      <c r="P227" s="666"/>
      <c r="Q227" s="666"/>
      <c r="R227" s="667"/>
      <c r="S227" s="458" t="s">
        <v>11</v>
      </c>
      <c r="T227" s="459"/>
      <c r="U227" s="460"/>
      <c r="V227" s="458" t="s">
        <v>827</v>
      </c>
      <c r="W227" s="459"/>
      <c r="X227" s="460"/>
      <c r="Y227" s="665" t="s">
        <v>4584</v>
      </c>
      <c r="Z227" s="666"/>
      <c r="AA227" s="666"/>
      <c r="AB227" s="666"/>
      <c r="AC227" s="667"/>
      <c r="AD227" s="223">
        <v>24582</v>
      </c>
      <c r="AE227" s="92">
        <f t="shared" si="15"/>
        <v>35400</v>
      </c>
      <c r="AF227" s="223">
        <v>0</v>
      </c>
      <c r="AG227" s="92">
        <f t="shared" si="16"/>
        <v>0</v>
      </c>
      <c r="AH227" s="189"/>
      <c r="AI227" s="54"/>
      <c r="AJ227" s="54" t="s">
        <v>3967</v>
      </c>
      <c r="AK227" s="172">
        <f t="shared" si="17"/>
        <v>2.8770706190061057E-2</v>
      </c>
      <c r="AL227" s="87">
        <v>24582</v>
      </c>
      <c r="AM227" s="88">
        <v>34410</v>
      </c>
      <c r="AQ227" s="86"/>
    </row>
    <row r="228" spans="1:43" s="3" customFormat="1" ht="16.5" thickBot="1">
      <c r="A228" s="278"/>
      <c r="B228" s="267"/>
      <c r="C228" s="267"/>
      <c r="D228" s="267"/>
      <c r="E228" s="267"/>
      <c r="F228" s="267"/>
      <c r="G228" s="267"/>
      <c r="H228" s="267"/>
      <c r="I228" s="267"/>
      <c r="J228" s="267"/>
      <c r="K228" s="295"/>
      <c r="L228" s="236" t="s">
        <v>4555</v>
      </c>
      <c r="M228" s="237"/>
      <c r="N228" s="238"/>
      <c r="O228" s="665" t="s">
        <v>4570</v>
      </c>
      <c r="P228" s="666"/>
      <c r="Q228" s="666"/>
      <c r="R228" s="667"/>
      <c r="S228" s="458" t="s">
        <v>11</v>
      </c>
      <c r="T228" s="459"/>
      <c r="U228" s="460"/>
      <c r="V228" s="458" t="s">
        <v>827</v>
      </c>
      <c r="W228" s="459"/>
      <c r="X228" s="460"/>
      <c r="Y228" s="665" t="s">
        <v>4585</v>
      </c>
      <c r="Z228" s="666"/>
      <c r="AA228" s="666"/>
      <c r="AB228" s="666"/>
      <c r="AC228" s="667"/>
      <c r="AD228" s="223">
        <v>26387</v>
      </c>
      <c r="AE228" s="92">
        <f t="shared" si="15"/>
        <v>38000</v>
      </c>
      <c r="AF228" s="223">
        <v>0</v>
      </c>
      <c r="AG228" s="92">
        <f t="shared" si="16"/>
        <v>0</v>
      </c>
      <c r="AH228" s="189"/>
      <c r="AI228" s="54"/>
      <c r="AJ228" s="54" t="s">
        <v>3967</v>
      </c>
      <c r="AK228" s="172">
        <f t="shared" si="17"/>
        <v>2.8695181375202994E-2</v>
      </c>
      <c r="AL228" s="87">
        <v>26387</v>
      </c>
      <c r="AM228" s="88">
        <v>36940</v>
      </c>
      <c r="AQ228" s="86"/>
    </row>
    <row r="229" spans="1:43" s="3" customFormat="1" ht="16.5" thickBot="1">
      <c r="A229" s="278"/>
      <c r="B229" s="267"/>
      <c r="C229" s="267"/>
      <c r="D229" s="267"/>
      <c r="E229" s="267"/>
      <c r="F229" s="267"/>
      <c r="G229" s="267"/>
      <c r="H229" s="267"/>
      <c r="I229" s="267"/>
      <c r="J229" s="267"/>
      <c r="K229" s="295"/>
      <c r="L229" s="236" t="s">
        <v>4556</v>
      </c>
      <c r="M229" s="237"/>
      <c r="N229" s="238"/>
      <c r="O229" s="665" t="s">
        <v>4571</v>
      </c>
      <c r="P229" s="666"/>
      <c r="Q229" s="666"/>
      <c r="R229" s="667"/>
      <c r="S229" s="458" t="s">
        <v>11</v>
      </c>
      <c r="T229" s="459"/>
      <c r="U229" s="460"/>
      <c r="V229" s="458" t="s">
        <v>827</v>
      </c>
      <c r="W229" s="459"/>
      <c r="X229" s="460"/>
      <c r="Y229" s="665" t="s">
        <v>4586</v>
      </c>
      <c r="Z229" s="666"/>
      <c r="AA229" s="666"/>
      <c r="AB229" s="666"/>
      <c r="AC229" s="667"/>
      <c r="AD229" s="223">
        <v>28519</v>
      </c>
      <c r="AE229" s="92">
        <f t="shared" si="15"/>
        <v>41070</v>
      </c>
      <c r="AF229" s="223">
        <v>0</v>
      </c>
      <c r="AG229" s="92">
        <f t="shared" si="16"/>
        <v>0</v>
      </c>
      <c r="AH229" s="189"/>
      <c r="AI229" s="54"/>
      <c r="AJ229" s="54" t="s">
        <v>3967</v>
      </c>
      <c r="AK229" s="172">
        <f t="shared" si="17"/>
        <v>2.8549962434260001E-2</v>
      </c>
      <c r="AL229" s="87">
        <v>28519</v>
      </c>
      <c r="AM229" s="88">
        <v>39930</v>
      </c>
      <c r="AQ229" s="86"/>
    </row>
    <row r="230" spans="1:43" s="3" customFormat="1" ht="16.5" thickBot="1">
      <c r="A230" s="278"/>
      <c r="B230" s="267"/>
      <c r="C230" s="267"/>
      <c r="D230" s="267"/>
      <c r="E230" s="267"/>
      <c r="F230" s="267"/>
      <c r="G230" s="267"/>
      <c r="H230" s="267"/>
      <c r="I230" s="267"/>
      <c r="J230" s="267"/>
      <c r="K230" s="295"/>
      <c r="L230" s="236" t="s">
        <v>4557</v>
      </c>
      <c r="M230" s="237"/>
      <c r="N230" s="238"/>
      <c r="O230" s="665" t="s">
        <v>4572</v>
      </c>
      <c r="P230" s="666"/>
      <c r="Q230" s="666"/>
      <c r="R230" s="667"/>
      <c r="S230" s="458" t="s">
        <v>11</v>
      </c>
      <c r="T230" s="459"/>
      <c r="U230" s="460"/>
      <c r="V230" s="458" t="s">
        <v>827</v>
      </c>
      <c r="W230" s="459"/>
      <c r="X230" s="460"/>
      <c r="Y230" s="665" t="s">
        <v>4587</v>
      </c>
      <c r="Z230" s="666"/>
      <c r="AA230" s="666"/>
      <c r="AB230" s="666"/>
      <c r="AC230" s="667"/>
      <c r="AD230" s="223">
        <v>30580</v>
      </c>
      <c r="AE230" s="92">
        <f t="shared" ref="AE230:AE293" si="22">ROUND(AD230*1.44/10,0)*10</f>
        <v>44040</v>
      </c>
      <c r="AF230" s="223">
        <v>0</v>
      </c>
      <c r="AG230" s="92">
        <f t="shared" ref="AG230:AG293" si="23">ROUND(AF230*1.44/10,0)*10</f>
        <v>0</v>
      </c>
      <c r="AH230" s="189"/>
      <c r="AI230" s="54"/>
      <c r="AJ230" s="54" t="s">
        <v>3967</v>
      </c>
      <c r="AK230" s="172">
        <f t="shared" ref="AK230:AK293" si="24">AE230/AM230-1</f>
        <v>2.8731604765241725E-2</v>
      </c>
      <c r="AL230" s="87">
        <v>30580</v>
      </c>
      <c r="AM230" s="88">
        <v>42810</v>
      </c>
      <c r="AQ230" s="86"/>
    </row>
    <row r="231" spans="1:43" s="3" customFormat="1" ht="16.5" thickBot="1">
      <c r="A231" s="278"/>
      <c r="B231" s="267"/>
      <c r="C231" s="267"/>
      <c r="D231" s="267"/>
      <c r="E231" s="267"/>
      <c r="F231" s="267"/>
      <c r="G231" s="267"/>
      <c r="H231" s="267"/>
      <c r="I231" s="267"/>
      <c r="J231" s="267"/>
      <c r="K231" s="295"/>
      <c r="L231" s="236" t="s">
        <v>4558</v>
      </c>
      <c r="M231" s="237"/>
      <c r="N231" s="238"/>
      <c r="O231" s="665" t="s">
        <v>4573</v>
      </c>
      <c r="P231" s="666"/>
      <c r="Q231" s="666"/>
      <c r="R231" s="667"/>
      <c r="S231" s="458" t="s">
        <v>11</v>
      </c>
      <c r="T231" s="459"/>
      <c r="U231" s="460"/>
      <c r="V231" s="458" t="s">
        <v>827</v>
      </c>
      <c r="W231" s="459"/>
      <c r="X231" s="460"/>
      <c r="Y231" s="665" t="s">
        <v>4588</v>
      </c>
      <c r="Z231" s="666"/>
      <c r="AA231" s="666"/>
      <c r="AB231" s="666"/>
      <c r="AC231" s="667"/>
      <c r="AD231" s="223">
        <v>27453</v>
      </c>
      <c r="AE231" s="92">
        <f t="shared" si="22"/>
        <v>39530</v>
      </c>
      <c r="AF231" s="223">
        <v>0</v>
      </c>
      <c r="AG231" s="92">
        <f t="shared" si="23"/>
        <v>0</v>
      </c>
      <c r="AH231" s="189"/>
      <c r="AI231" s="54"/>
      <c r="AJ231" s="54" t="s">
        <v>3967</v>
      </c>
      <c r="AK231" s="172">
        <f t="shared" si="24"/>
        <v>2.8623471246422172E-2</v>
      </c>
      <c r="AL231" s="87">
        <v>27453</v>
      </c>
      <c r="AM231" s="88">
        <v>38430</v>
      </c>
      <c r="AQ231" s="86"/>
    </row>
    <row r="232" spans="1:43" s="3" customFormat="1" ht="16.5" thickBot="1">
      <c r="A232" s="278"/>
      <c r="B232" s="267"/>
      <c r="C232" s="267"/>
      <c r="D232" s="267"/>
      <c r="E232" s="267"/>
      <c r="F232" s="267"/>
      <c r="G232" s="267"/>
      <c r="H232" s="267"/>
      <c r="I232" s="267"/>
      <c r="J232" s="267"/>
      <c r="K232" s="295"/>
      <c r="L232" s="236" t="s">
        <v>4559</v>
      </c>
      <c r="M232" s="237"/>
      <c r="N232" s="238"/>
      <c r="O232" s="665" t="s">
        <v>4574</v>
      </c>
      <c r="P232" s="666"/>
      <c r="Q232" s="666"/>
      <c r="R232" s="667"/>
      <c r="S232" s="458" t="s">
        <v>11</v>
      </c>
      <c r="T232" s="459"/>
      <c r="U232" s="460"/>
      <c r="V232" s="458" t="s">
        <v>827</v>
      </c>
      <c r="W232" s="459"/>
      <c r="X232" s="460"/>
      <c r="Y232" s="665" t="s">
        <v>4589</v>
      </c>
      <c r="Z232" s="666"/>
      <c r="AA232" s="666"/>
      <c r="AB232" s="666"/>
      <c r="AC232" s="667"/>
      <c r="AD232" s="223">
        <v>28484</v>
      </c>
      <c r="AE232" s="92">
        <f t="shared" si="22"/>
        <v>41020</v>
      </c>
      <c r="AF232" s="223">
        <v>0</v>
      </c>
      <c r="AG232" s="92">
        <f t="shared" si="23"/>
        <v>0</v>
      </c>
      <c r="AH232" s="189"/>
      <c r="AI232" s="54"/>
      <c r="AJ232" s="54" t="s">
        <v>3967</v>
      </c>
      <c r="AK232" s="172">
        <f t="shared" si="24"/>
        <v>2.8585757271815337E-2</v>
      </c>
      <c r="AL232" s="87">
        <v>28484</v>
      </c>
      <c r="AM232" s="88">
        <v>39880</v>
      </c>
      <c r="AQ232" s="86"/>
    </row>
    <row r="233" spans="1:43" s="3" customFormat="1" ht="16.5" thickBot="1">
      <c r="A233" s="278"/>
      <c r="B233" s="267"/>
      <c r="C233" s="267"/>
      <c r="D233" s="267"/>
      <c r="E233" s="267"/>
      <c r="F233" s="267"/>
      <c r="G233" s="267"/>
      <c r="H233" s="267"/>
      <c r="I233" s="267"/>
      <c r="J233" s="267"/>
      <c r="K233" s="295"/>
      <c r="L233" s="236" t="s">
        <v>4560</v>
      </c>
      <c r="M233" s="237"/>
      <c r="N233" s="238"/>
      <c r="O233" s="665" t="s">
        <v>4575</v>
      </c>
      <c r="P233" s="666"/>
      <c r="Q233" s="666"/>
      <c r="R233" s="667"/>
      <c r="S233" s="458" t="s">
        <v>11</v>
      </c>
      <c r="T233" s="459"/>
      <c r="U233" s="460"/>
      <c r="V233" s="458" t="s">
        <v>827</v>
      </c>
      <c r="W233" s="459"/>
      <c r="X233" s="460"/>
      <c r="Y233" s="665" t="s">
        <v>4590</v>
      </c>
      <c r="Z233" s="666"/>
      <c r="AA233" s="666"/>
      <c r="AB233" s="666"/>
      <c r="AC233" s="667"/>
      <c r="AD233" s="223">
        <v>29549</v>
      </c>
      <c r="AE233" s="92">
        <f t="shared" si="22"/>
        <v>42550</v>
      </c>
      <c r="AF233" s="223">
        <v>0</v>
      </c>
      <c r="AG233" s="92">
        <f t="shared" si="23"/>
        <v>0</v>
      </c>
      <c r="AH233" s="189"/>
      <c r="AI233" s="54"/>
      <c r="AJ233" s="54" t="s">
        <v>3967</v>
      </c>
      <c r="AK233" s="172">
        <f t="shared" si="24"/>
        <v>2.8523084360647877E-2</v>
      </c>
      <c r="AL233" s="87">
        <v>29549</v>
      </c>
      <c r="AM233" s="88">
        <v>41370</v>
      </c>
      <c r="AQ233" s="86"/>
    </row>
    <row r="234" spans="1:43" s="3" customFormat="1" ht="16.5" thickBot="1">
      <c r="A234" s="278"/>
      <c r="B234" s="267"/>
      <c r="C234" s="267"/>
      <c r="D234" s="267"/>
      <c r="E234" s="267"/>
      <c r="F234" s="267"/>
      <c r="G234" s="267"/>
      <c r="H234" s="267"/>
      <c r="I234" s="267"/>
      <c r="J234" s="267"/>
      <c r="K234" s="295"/>
      <c r="L234" s="236" t="s">
        <v>4561</v>
      </c>
      <c r="M234" s="237"/>
      <c r="N234" s="238"/>
      <c r="O234" s="665" t="s">
        <v>4576</v>
      </c>
      <c r="P234" s="666"/>
      <c r="Q234" s="666"/>
      <c r="R234" s="667"/>
      <c r="S234" s="458" t="s">
        <v>11</v>
      </c>
      <c r="T234" s="459"/>
      <c r="U234" s="460"/>
      <c r="V234" s="458" t="s">
        <v>827</v>
      </c>
      <c r="W234" s="459"/>
      <c r="X234" s="460"/>
      <c r="Y234" s="665" t="s">
        <v>4591</v>
      </c>
      <c r="Z234" s="666"/>
      <c r="AA234" s="666"/>
      <c r="AB234" s="666"/>
      <c r="AC234" s="667"/>
      <c r="AD234" s="223">
        <v>24618</v>
      </c>
      <c r="AE234" s="92">
        <f t="shared" si="22"/>
        <v>35450</v>
      </c>
      <c r="AF234" s="223">
        <v>0</v>
      </c>
      <c r="AG234" s="92">
        <f t="shared" si="23"/>
        <v>0</v>
      </c>
      <c r="AH234" s="189"/>
      <c r="AI234" s="54"/>
      <c r="AJ234" s="54" t="s">
        <v>3967</v>
      </c>
      <c r="AK234" s="172">
        <f t="shared" si="24"/>
        <v>2.8430519292138134E-2</v>
      </c>
      <c r="AL234" s="87">
        <v>24618</v>
      </c>
      <c r="AM234" s="88">
        <v>34470</v>
      </c>
      <c r="AQ234" s="86"/>
    </row>
    <row r="235" spans="1:43" s="3" customFormat="1" ht="16.5" thickBot="1">
      <c r="A235" s="278"/>
      <c r="B235" s="267"/>
      <c r="C235" s="267"/>
      <c r="D235" s="267"/>
      <c r="E235" s="267"/>
      <c r="F235" s="267"/>
      <c r="G235" s="267"/>
      <c r="H235" s="267"/>
      <c r="I235" s="267"/>
      <c r="J235" s="267"/>
      <c r="K235" s="295"/>
      <c r="L235" s="236" t="s">
        <v>4562</v>
      </c>
      <c r="M235" s="237"/>
      <c r="N235" s="238"/>
      <c r="O235" s="665" t="s">
        <v>4577</v>
      </c>
      <c r="P235" s="666"/>
      <c r="Q235" s="666"/>
      <c r="R235" s="667"/>
      <c r="S235" s="458" t="s">
        <v>11</v>
      </c>
      <c r="T235" s="459"/>
      <c r="U235" s="460"/>
      <c r="V235" s="458" t="s">
        <v>827</v>
      </c>
      <c r="W235" s="459"/>
      <c r="X235" s="460"/>
      <c r="Y235" s="665" t="s">
        <v>4592</v>
      </c>
      <c r="Z235" s="666"/>
      <c r="AA235" s="666"/>
      <c r="AB235" s="666"/>
      <c r="AC235" s="667"/>
      <c r="AD235" s="223">
        <v>25684</v>
      </c>
      <c r="AE235" s="92">
        <f t="shared" si="22"/>
        <v>36980</v>
      </c>
      <c r="AF235" s="223">
        <v>0</v>
      </c>
      <c r="AG235" s="92">
        <f t="shared" si="23"/>
        <v>0</v>
      </c>
      <c r="AH235" s="189"/>
      <c r="AI235" s="54"/>
      <c r="AJ235" s="54" t="s">
        <v>3967</v>
      </c>
      <c r="AK235" s="172">
        <f t="shared" si="24"/>
        <v>2.8364849833147909E-2</v>
      </c>
      <c r="AL235" s="87">
        <v>25684</v>
      </c>
      <c r="AM235" s="88">
        <v>35960</v>
      </c>
      <c r="AQ235" s="86"/>
    </row>
    <row r="236" spans="1:43" s="3" customFormat="1" ht="16.5" thickBot="1">
      <c r="A236" s="278"/>
      <c r="B236" s="267"/>
      <c r="C236" s="267"/>
      <c r="D236" s="267"/>
      <c r="E236" s="267"/>
      <c r="F236" s="267"/>
      <c r="G236" s="267"/>
      <c r="H236" s="267"/>
      <c r="I236" s="267"/>
      <c r="J236" s="267"/>
      <c r="K236" s="295"/>
      <c r="L236" s="236" t="s">
        <v>4563</v>
      </c>
      <c r="M236" s="237"/>
      <c r="N236" s="238"/>
      <c r="O236" s="665" t="s">
        <v>4578</v>
      </c>
      <c r="P236" s="666"/>
      <c r="Q236" s="666"/>
      <c r="R236" s="667"/>
      <c r="S236" s="458" t="s">
        <v>11</v>
      </c>
      <c r="T236" s="459"/>
      <c r="U236" s="460"/>
      <c r="V236" s="458" t="s">
        <v>827</v>
      </c>
      <c r="W236" s="459"/>
      <c r="X236" s="460"/>
      <c r="Y236" s="665" t="s">
        <v>4593</v>
      </c>
      <c r="Z236" s="666"/>
      <c r="AA236" s="666"/>
      <c r="AB236" s="666"/>
      <c r="AC236" s="667"/>
      <c r="AD236" s="223">
        <v>26714</v>
      </c>
      <c r="AE236" s="92">
        <f t="shared" si="22"/>
        <v>38470</v>
      </c>
      <c r="AF236" s="223">
        <v>0</v>
      </c>
      <c r="AG236" s="92">
        <f t="shared" si="23"/>
        <v>0</v>
      </c>
      <c r="AH236" s="189"/>
      <c r="AI236" s="54"/>
      <c r="AJ236" s="54" t="s">
        <v>3967</v>
      </c>
      <c r="AK236" s="172">
        <f t="shared" si="24"/>
        <v>2.8609625668449157E-2</v>
      </c>
      <c r="AL236" s="87">
        <v>26714</v>
      </c>
      <c r="AM236" s="88">
        <v>37400</v>
      </c>
      <c r="AQ236" s="86"/>
    </row>
    <row r="237" spans="1:43" s="3" customFormat="1" ht="16.5" thickBot="1">
      <c r="A237" s="278"/>
      <c r="B237" s="267"/>
      <c r="C237" s="267"/>
      <c r="D237" s="267"/>
      <c r="E237" s="267"/>
      <c r="F237" s="267"/>
      <c r="G237" s="267"/>
      <c r="H237" s="267"/>
      <c r="I237" s="267"/>
      <c r="J237" s="267"/>
      <c r="K237" s="295"/>
      <c r="L237" s="236" t="s">
        <v>4564</v>
      </c>
      <c r="M237" s="237"/>
      <c r="N237" s="238"/>
      <c r="O237" s="665" t="s">
        <v>4579</v>
      </c>
      <c r="P237" s="666"/>
      <c r="Q237" s="666"/>
      <c r="R237" s="667"/>
      <c r="S237" s="458" t="s">
        <v>11</v>
      </c>
      <c r="T237" s="459"/>
      <c r="U237" s="460"/>
      <c r="V237" s="458" t="s">
        <v>827</v>
      </c>
      <c r="W237" s="459"/>
      <c r="X237" s="460"/>
      <c r="Y237" s="665" t="s">
        <v>4594</v>
      </c>
      <c r="Z237" s="666"/>
      <c r="AA237" s="666"/>
      <c r="AB237" s="666"/>
      <c r="AC237" s="667"/>
      <c r="AD237" s="223">
        <v>23715</v>
      </c>
      <c r="AE237" s="92">
        <f t="shared" si="22"/>
        <v>34150</v>
      </c>
      <c r="AF237" s="223">
        <v>0</v>
      </c>
      <c r="AG237" s="92">
        <f t="shared" si="23"/>
        <v>0</v>
      </c>
      <c r="AH237" s="189"/>
      <c r="AI237" s="54"/>
      <c r="AJ237" s="54" t="s">
        <v>3967</v>
      </c>
      <c r="AK237" s="172">
        <f t="shared" si="24"/>
        <v>2.8614457831325213E-2</v>
      </c>
      <c r="AL237" s="87">
        <v>23715</v>
      </c>
      <c r="AM237" s="88">
        <v>33200</v>
      </c>
      <c r="AQ237" s="86"/>
    </row>
    <row r="238" spans="1:43" s="3" customFormat="1" ht="16.5" thickBot="1">
      <c r="A238" s="278"/>
      <c r="B238" s="267"/>
      <c r="C238" s="267"/>
      <c r="D238" s="267"/>
      <c r="E238" s="267"/>
      <c r="F238" s="267"/>
      <c r="G238" s="267"/>
      <c r="H238" s="267"/>
      <c r="I238" s="267"/>
      <c r="J238" s="267"/>
      <c r="K238" s="295"/>
      <c r="L238" s="236" t="s">
        <v>4565</v>
      </c>
      <c r="M238" s="237"/>
      <c r="N238" s="238"/>
      <c r="O238" s="665" t="s">
        <v>4580</v>
      </c>
      <c r="P238" s="666"/>
      <c r="Q238" s="666"/>
      <c r="R238" s="667"/>
      <c r="S238" s="458" t="s">
        <v>11</v>
      </c>
      <c r="T238" s="459"/>
      <c r="U238" s="460"/>
      <c r="V238" s="458" t="s">
        <v>827</v>
      </c>
      <c r="W238" s="459"/>
      <c r="X238" s="460"/>
      <c r="Y238" s="665" t="s">
        <v>4595</v>
      </c>
      <c r="Z238" s="666"/>
      <c r="AA238" s="666"/>
      <c r="AB238" s="666"/>
      <c r="AC238" s="667"/>
      <c r="AD238" s="223">
        <v>25485</v>
      </c>
      <c r="AE238" s="92">
        <f t="shared" si="22"/>
        <v>36700</v>
      </c>
      <c r="AF238" s="223">
        <v>0</v>
      </c>
      <c r="AG238" s="92">
        <f t="shared" si="23"/>
        <v>0</v>
      </c>
      <c r="AH238" s="189"/>
      <c r="AI238" s="54"/>
      <c r="AJ238" s="54" t="s">
        <v>3967</v>
      </c>
      <c r="AK238" s="172">
        <f t="shared" si="24"/>
        <v>2.8587443946188396E-2</v>
      </c>
      <c r="AL238" s="87">
        <v>25485</v>
      </c>
      <c r="AM238" s="88">
        <v>35680</v>
      </c>
      <c r="AQ238" s="86"/>
    </row>
    <row r="239" spans="1:43" s="3" customFormat="1" ht="16.5" thickBot="1">
      <c r="A239" s="278"/>
      <c r="B239" s="267"/>
      <c r="C239" s="267"/>
      <c r="D239" s="267"/>
      <c r="E239" s="267"/>
      <c r="F239" s="267"/>
      <c r="G239" s="267"/>
      <c r="H239" s="267"/>
      <c r="I239" s="267"/>
      <c r="J239" s="267"/>
      <c r="K239" s="295"/>
      <c r="L239" s="236" t="s">
        <v>4566</v>
      </c>
      <c r="M239" s="237"/>
      <c r="N239" s="238"/>
      <c r="O239" s="665" t="s">
        <v>4581</v>
      </c>
      <c r="P239" s="666"/>
      <c r="Q239" s="666"/>
      <c r="R239" s="667"/>
      <c r="S239" s="458" t="s">
        <v>11</v>
      </c>
      <c r="T239" s="459"/>
      <c r="U239" s="460"/>
      <c r="V239" s="458" t="s">
        <v>827</v>
      </c>
      <c r="W239" s="459"/>
      <c r="X239" s="460"/>
      <c r="Y239" s="665" t="s">
        <v>4596</v>
      </c>
      <c r="Z239" s="666"/>
      <c r="AA239" s="666"/>
      <c r="AB239" s="666"/>
      <c r="AC239" s="667"/>
      <c r="AD239" s="223">
        <v>26551</v>
      </c>
      <c r="AE239" s="92">
        <f t="shared" si="22"/>
        <v>38230</v>
      </c>
      <c r="AF239" s="223">
        <v>0</v>
      </c>
      <c r="AG239" s="92">
        <f t="shared" si="23"/>
        <v>0</v>
      </c>
      <c r="AH239" s="189"/>
      <c r="AI239" s="54"/>
      <c r="AJ239" s="54" t="s">
        <v>3967</v>
      </c>
      <c r="AK239" s="172">
        <f t="shared" si="24"/>
        <v>2.8517621737960797E-2</v>
      </c>
      <c r="AL239" s="87">
        <v>26551</v>
      </c>
      <c r="AM239" s="88">
        <v>37170</v>
      </c>
      <c r="AQ239" s="86"/>
    </row>
    <row r="240" spans="1:43" s="3" customFormat="1" ht="16.5" thickBot="1">
      <c r="A240" s="279"/>
      <c r="B240" s="280"/>
      <c r="C240" s="280"/>
      <c r="D240" s="280"/>
      <c r="E240" s="280"/>
      <c r="F240" s="280"/>
      <c r="G240" s="280"/>
      <c r="H240" s="280"/>
      <c r="I240" s="280"/>
      <c r="J240" s="280"/>
      <c r="K240" s="318"/>
      <c r="L240" s="236" t="s">
        <v>4567</v>
      </c>
      <c r="M240" s="237"/>
      <c r="N240" s="238"/>
      <c r="O240" s="665" t="s">
        <v>4582</v>
      </c>
      <c r="P240" s="669"/>
      <c r="Q240" s="669"/>
      <c r="R240" s="670"/>
      <c r="S240" s="458" t="s">
        <v>11</v>
      </c>
      <c r="T240" s="459"/>
      <c r="U240" s="460"/>
      <c r="V240" s="458" t="s">
        <v>827</v>
      </c>
      <c r="W240" s="459"/>
      <c r="X240" s="460"/>
      <c r="Y240" s="665" t="s">
        <v>4597</v>
      </c>
      <c r="Z240" s="666"/>
      <c r="AA240" s="666"/>
      <c r="AB240" s="666"/>
      <c r="AC240" s="667"/>
      <c r="AD240" s="223">
        <v>27581</v>
      </c>
      <c r="AE240" s="92">
        <f t="shared" si="22"/>
        <v>39720</v>
      </c>
      <c r="AF240" s="223">
        <v>0</v>
      </c>
      <c r="AG240" s="92">
        <f t="shared" si="23"/>
        <v>0</v>
      </c>
      <c r="AH240" s="189"/>
      <c r="AI240" s="54"/>
      <c r="AJ240" s="54" t="s">
        <v>3967</v>
      </c>
      <c r="AK240" s="172">
        <f t="shared" si="24"/>
        <v>2.8749028749028849E-2</v>
      </c>
      <c r="AL240" s="87">
        <v>27581</v>
      </c>
      <c r="AM240" s="88">
        <v>38610</v>
      </c>
      <c r="AQ240" s="86"/>
    </row>
    <row r="241" spans="1:39" s="3" customFormat="1" ht="16.5" thickBot="1">
      <c r="A241" s="124"/>
      <c r="B241" s="38"/>
      <c r="C241" s="122" t="s">
        <v>1778</v>
      </c>
      <c r="D241" s="122"/>
      <c r="E241" s="122"/>
      <c r="F241" s="122"/>
      <c r="G241" s="38"/>
      <c r="H241" s="38"/>
      <c r="I241" s="38"/>
      <c r="J241" s="38"/>
      <c r="K241" s="38"/>
      <c r="L241" s="5"/>
      <c r="M241" s="5"/>
      <c r="N241" s="5"/>
      <c r="O241" s="7"/>
      <c r="P241" s="7"/>
      <c r="Q241" s="7"/>
      <c r="R241" s="7"/>
      <c r="S241" s="7"/>
      <c r="T241" s="7"/>
      <c r="U241" s="7"/>
      <c r="V241" s="7"/>
      <c r="W241" s="7"/>
      <c r="X241" s="7"/>
      <c r="Y241" s="7"/>
      <c r="Z241" s="7"/>
      <c r="AA241" s="7"/>
      <c r="AB241" s="7"/>
      <c r="AC241" s="7"/>
      <c r="AD241" s="5"/>
      <c r="AE241" s="92">
        <f t="shared" si="22"/>
        <v>0</v>
      </c>
      <c r="AF241" s="223"/>
      <c r="AG241" s="92">
        <f t="shared" si="23"/>
        <v>0</v>
      </c>
      <c r="AH241" s="208"/>
      <c r="AI241" s="54"/>
      <c r="AJ241" s="54"/>
      <c r="AK241" s="172"/>
      <c r="AL241" s="87"/>
      <c r="AM241" s="5"/>
    </row>
    <row r="242" spans="1:39" s="3" customFormat="1" ht="36" customHeight="1" thickBot="1">
      <c r="A242" s="430"/>
      <c r="B242" s="267"/>
      <c r="C242" s="378" t="s">
        <v>4046</v>
      </c>
      <c r="D242" s="267"/>
      <c r="E242" s="267"/>
      <c r="F242" s="267"/>
      <c r="G242" s="388" t="s">
        <v>4042</v>
      </c>
      <c r="H242" s="299"/>
      <c r="I242" s="299"/>
      <c r="J242" s="299"/>
      <c r="K242" s="299"/>
      <c r="L242" s="67" t="s">
        <v>4013</v>
      </c>
      <c r="M242" s="67"/>
      <c r="N242" s="66"/>
      <c r="O242" s="274" t="s">
        <v>1788</v>
      </c>
      <c r="P242" s="275"/>
      <c r="Q242" s="275"/>
      <c r="R242" s="276"/>
      <c r="S242" s="274" t="s">
        <v>11</v>
      </c>
      <c r="T242" s="275"/>
      <c r="U242" s="276"/>
      <c r="V242" s="274" t="s">
        <v>12</v>
      </c>
      <c r="W242" s="275"/>
      <c r="X242" s="276"/>
      <c r="Y242" s="315" t="s">
        <v>4020</v>
      </c>
      <c r="Z242" s="275"/>
      <c r="AA242" s="275"/>
      <c r="AB242" s="275"/>
      <c r="AC242" s="276"/>
      <c r="AD242" s="223">
        <v>16657</v>
      </c>
      <c r="AE242" s="92">
        <f t="shared" si="22"/>
        <v>23990</v>
      </c>
      <c r="AF242" s="223">
        <v>14991</v>
      </c>
      <c r="AG242" s="92">
        <f t="shared" si="23"/>
        <v>21590</v>
      </c>
      <c r="AH242" s="213" t="s">
        <v>1568</v>
      </c>
      <c r="AI242" s="137">
        <f t="shared" ref="AI242" si="25">AF242/AD242-1</f>
        <v>-0.10001801044605874</v>
      </c>
      <c r="AJ242" s="54" t="s">
        <v>3967</v>
      </c>
      <c r="AK242" s="172">
        <f t="shared" si="24"/>
        <v>2.8730703259005175E-2</v>
      </c>
      <c r="AL242" s="87">
        <v>16657</v>
      </c>
      <c r="AM242" s="53">
        <v>23320</v>
      </c>
    </row>
    <row r="243" spans="1:39" s="3" customFormat="1" ht="36" customHeight="1" thickBot="1">
      <c r="A243" s="267"/>
      <c r="B243" s="267"/>
      <c r="C243" s="267"/>
      <c r="D243" s="267"/>
      <c r="E243" s="267"/>
      <c r="F243" s="267"/>
      <c r="G243" s="299"/>
      <c r="H243" s="299"/>
      <c r="I243" s="299"/>
      <c r="J243" s="299"/>
      <c r="K243" s="299"/>
      <c r="L243" s="67" t="s">
        <v>4014</v>
      </c>
      <c r="M243" s="67"/>
      <c r="N243" s="66"/>
      <c r="O243" s="274" t="s">
        <v>1789</v>
      </c>
      <c r="P243" s="275"/>
      <c r="Q243" s="275"/>
      <c r="R243" s="276"/>
      <c r="S243" s="274" t="s">
        <v>11</v>
      </c>
      <c r="T243" s="275"/>
      <c r="U243" s="276"/>
      <c r="V243" s="274" t="s">
        <v>12</v>
      </c>
      <c r="W243" s="275"/>
      <c r="X243" s="276"/>
      <c r="Y243" s="315" t="s">
        <v>4021</v>
      </c>
      <c r="Z243" s="275"/>
      <c r="AA243" s="275"/>
      <c r="AB243" s="275"/>
      <c r="AC243" s="276"/>
      <c r="AD243" s="223">
        <v>17095</v>
      </c>
      <c r="AE243" s="92">
        <f t="shared" si="22"/>
        <v>24620</v>
      </c>
      <c r="AF243" s="223">
        <v>0</v>
      </c>
      <c r="AG243" s="92">
        <f t="shared" si="23"/>
        <v>0</v>
      </c>
      <c r="AH243" s="189"/>
      <c r="AI243" s="54"/>
      <c r="AJ243" s="54" t="s">
        <v>3967</v>
      </c>
      <c r="AK243" s="172">
        <f t="shared" si="24"/>
        <v>2.8834099456748863E-2</v>
      </c>
      <c r="AL243" s="87">
        <v>17095</v>
      </c>
      <c r="AM243" s="53">
        <v>23930</v>
      </c>
    </row>
    <row r="244" spans="1:39" s="3" customFormat="1" ht="36" customHeight="1" thickBot="1">
      <c r="A244" s="267"/>
      <c r="B244" s="267"/>
      <c r="C244" s="267"/>
      <c r="D244" s="267"/>
      <c r="E244" s="267"/>
      <c r="F244" s="267"/>
      <c r="G244" s="299"/>
      <c r="H244" s="299"/>
      <c r="I244" s="299"/>
      <c r="J244" s="299"/>
      <c r="K244" s="299"/>
      <c r="L244" s="67" t="s">
        <v>4015</v>
      </c>
      <c r="M244" s="67"/>
      <c r="N244" s="66"/>
      <c r="O244" s="274" t="s">
        <v>1787</v>
      </c>
      <c r="P244" s="275"/>
      <c r="Q244" s="275"/>
      <c r="R244" s="276"/>
      <c r="S244" s="274" t="s">
        <v>11</v>
      </c>
      <c r="T244" s="275"/>
      <c r="U244" s="276"/>
      <c r="V244" s="274" t="s">
        <v>12</v>
      </c>
      <c r="W244" s="275"/>
      <c r="X244" s="276"/>
      <c r="Y244" s="315" t="s">
        <v>2858</v>
      </c>
      <c r="Z244" s="275"/>
      <c r="AA244" s="275"/>
      <c r="AB244" s="275"/>
      <c r="AC244" s="276"/>
      <c r="AD244" s="223">
        <v>17549</v>
      </c>
      <c r="AE244" s="92">
        <f t="shared" si="22"/>
        <v>25270</v>
      </c>
      <c r="AF244" s="223">
        <v>0</v>
      </c>
      <c r="AG244" s="92">
        <f t="shared" si="23"/>
        <v>0</v>
      </c>
      <c r="AH244" s="189"/>
      <c r="AI244" s="54"/>
      <c r="AJ244" s="54" t="s">
        <v>3967</v>
      </c>
      <c r="AK244" s="172">
        <f t="shared" si="24"/>
        <v>2.8490028490028463E-2</v>
      </c>
      <c r="AL244" s="87">
        <v>17549</v>
      </c>
      <c r="AM244" s="53">
        <v>24570</v>
      </c>
    </row>
    <row r="245" spans="1:39" s="3" customFormat="1" ht="36" customHeight="1" thickBot="1">
      <c r="A245" s="267"/>
      <c r="B245" s="267"/>
      <c r="C245" s="267"/>
      <c r="D245" s="267"/>
      <c r="E245" s="267"/>
      <c r="F245" s="267"/>
      <c r="G245" s="299"/>
      <c r="H245" s="299"/>
      <c r="I245" s="299"/>
      <c r="J245" s="299"/>
      <c r="K245" s="299"/>
      <c r="L245" s="67" t="s">
        <v>4016</v>
      </c>
      <c r="M245" s="67"/>
      <c r="N245" s="66"/>
      <c r="O245" s="274" t="s">
        <v>1788</v>
      </c>
      <c r="P245" s="275"/>
      <c r="Q245" s="275"/>
      <c r="R245" s="276"/>
      <c r="S245" s="274" t="s">
        <v>15</v>
      </c>
      <c r="T245" s="275"/>
      <c r="U245" s="276"/>
      <c r="V245" s="274" t="s">
        <v>12</v>
      </c>
      <c r="W245" s="275"/>
      <c r="X245" s="276"/>
      <c r="Y245" s="315" t="s">
        <v>4020</v>
      </c>
      <c r="Z245" s="275"/>
      <c r="AA245" s="275"/>
      <c r="AB245" s="275"/>
      <c r="AC245" s="276"/>
      <c r="AD245" s="223">
        <v>16774</v>
      </c>
      <c r="AE245" s="92">
        <f t="shared" si="22"/>
        <v>24150</v>
      </c>
      <c r="AF245" s="223">
        <v>15097</v>
      </c>
      <c r="AG245" s="92">
        <f t="shared" si="23"/>
        <v>21740</v>
      </c>
      <c r="AH245" s="213" t="s">
        <v>1568</v>
      </c>
      <c r="AI245" s="137">
        <f t="shared" ref="AI245" si="26">AF245/AD245-1</f>
        <v>-9.9976153571002757E-2</v>
      </c>
      <c r="AJ245" s="54" t="s">
        <v>3967</v>
      </c>
      <c r="AK245" s="172">
        <f t="shared" si="24"/>
        <v>2.8534923339011975E-2</v>
      </c>
      <c r="AL245" s="87">
        <v>16774</v>
      </c>
      <c r="AM245" s="53">
        <v>23480</v>
      </c>
    </row>
    <row r="246" spans="1:39" s="3" customFormat="1" ht="36" customHeight="1" thickBot="1">
      <c r="A246" s="267"/>
      <c r="B246" s="267"/>
      <c r="C246" s="267"/>
      <c r="D246" s="267"/>
      <c r="E246" s="267"/>
      <c r="F246" s="267"/>
      <c r="G246" s="299"/>
      <c r="H246" s="299"/>
      <c r="I246" s="299"/>
      <c r="J246" s="299"/>
      <c r="K246" s="299"/>
      <c r="L246" s="67" t="s">
        <v>4017</v>
      </c>
      <c r="M246" s="67"/>
      <c r="N246" s="66"/>
      <c r="O246" s="274" t="s">
        <v>1787</v>
      </c>
      <c r="P246" s="275"/>
      <c r="Q246" s="275"/>
      <c r="R246" s="276"/>
      <c r="S246" s="274" t="s">
        <v>15</v>
      </c>
      <c r="T246" s="275"/>
      <c r="U246" s="276"/>
      <c r="V246" s="274" t="s">
        <v>12</v>
      </c>
      <c r="W246" s="275"/>
      <c r="X246" s="276"/>
      <c r="Y246" s="315" t="s">
        <v>2858</v>
      </c>
      <c r="Z246" s="275"/>
      <c r="AA246" s="275"/>
      <c r="AB246" s="275"/>
      <c r="AC246" s="276"/>
      <c r="AD246" s="223">
        <v>17666</v>
      </c>
      <c r="AE246" s="92">
        <f t="shared" si="22"/>
        <v>25440</v>
      </c>
      <c r="AF246" s="223">
        <v>0</v>
      </c>
      <c r="AG246" s="92">
        <f t="shared" si="23"/>
        <v>0</v>
      </c>
      <c r="AH246" s="189"/>
      <c r="AI246" s="54"/>
      <c r="AJ246" s="54" t="s">
        <v>3967</v>
      </c>
      <c r="AK246" s="172">
        <f t="shared" si="24"/>
        <v>2.8710068742418215E-2</v>
      </c>
      <c r="AL246" s="87">
        <v>17666</v>
      </c>
      <c r="AM246" s="53">
        <v>24730</v>
      </c>
    </row>
    <row r="247" spans="1:39" s="3" customFormat="1" ht="36" customHeight="1" thickBot="1">
      <c r="A247" s="267"/>
      <c r="B247" s="267"/>
      <c r="C247" s="267"/>
      <c r="D247" s="267"/>
      <c r="E247" s="267"/>
      <c r="F247" s="267"/>
      <c r="G247" s="299"/>
      <c r="H247" s="299"/>
      <c r="I247" s="299"/>
      <c r="J247" s="299"/>
      <c r="K247" s="299"/>
      <c r="L247" s="67" t="s">
        <v>4018</v>
      </c>
      <c r="M247" s="67"/>
      <c r="N247" s="66"/>
      <c r="O247" s="274" t="s">
        <v>1788</v>
      </c>
      <c r="P247" s="275"/>
      <c r="Q247" s="275"/>
      <c r="R247" s="276"/>
      <c r="S247" s="274" t="s">
        <v>1396</v>
      </c>
      <c r="T247" s="275"/>
      <c r="U247" s="276"/>
      <c r="V247" s="274" t="s">
        <v>12</v>
      </c>
      <c r="W247" s="275"/>
      <c r="X247" s="276"/>
      <c r="Y247" s="315" t="s">
        <v>4020</v>
      </c>
      <c r="Z247" s="275"/>
      <c r="AA247" s="275"/>
      <c r="AB247" s="275"/>
      <c r="AC247" s="276"/>
      <c r="AD247" s="223">
        <v>18574</v>
      </c>
      <c r="AE247" s="92">
        <f t="shared" si="22"/>
        <v>26750</v>
      </c>
      <c r="AF247" s="223">
        <v>16717</v>
      </c>
      <c r="AG247" s="92">
        <f t="shared" si="23"/>
        <v>24070</v>
      </c>
      <c r="AH247" s="213" t="s">
        <v>1568</v>
      </c>
      <c r="AI247" s="137">
        <f t="shared" ref="AI247:AI254" si="27">AF247/AD247-1</f>
        <v>-9.9978464520297239E-2</v>
      </c>
      <c r="AJ247" s="54" t="s">
        <v>3967</v>
      </c>
      <c r="AK247" s="172">
        <f t="shared" si="24"/>
        <v>2.8846153846153744E-2</v>
      </c>
      <c r="AL247" s="87">
        <v>18574</v>
      </c>
      <c r="AM247" s="53">
        <v>26000</v>
      </c>
    </row>
    <row r="248" spans="1:39" s="3" customFormat="1" ht="36" customHeight="1" thickBot="1">
      <c r="A248" s="267"/>
      <c r="B248" s="267"/>
      <c r="C248" s="267"/>
      <c r="D248" s="267"/>
      <c r="E248" s="267"/>
      <c r="F248" s="267"/>
      <c r="G248" s="299"/>
      <c r="H248" s="299"/>
      <c r="I248" s="299"/>
      <c r="J248" s="299"/>
      <c r="K248" s="299"/>
      <c r="L248" s="67" t="s">
        <v>4019</v>
      </c>
      <c r="M248" s="67"/>
      <c r="N248" s="66"/>
      <c r="O248" s="274" t="s">
        <v>1787</v>
      </c>
      <c r="P248" s="275"/>
      <c r="Q248" s="275"/>
      <c r="R248" s="276"/>
      <c r="S248" s="274" t="s">
        <v>1396</v>
      </c>
      <c r="T248" s="275"/>
      <c r="U248" s="276"/>
      <c r="V248" s="274" t="s">
        <v>12</v>
      </c>
      <c r="W248" s="275"/>
      <c r="X248" s="276"/>
      <c r="Y248" s="315" t="s">
        <v>2858</v>
      </c>
      <c r="Z248" s="275"/>
      <c r="AA248" s="275"/>
      <c r="AB248" s="275"/>
      <c r="AC248" s="276"/>
      <c r="AD248" s="223">
        <v>19416</v>
      </c>
      <c r="AE248" s="92">
        <f t="shared" si="22"/>
        <v>27960</v>
      </c>
      <c r="AF248" s="223">
        <v>18445</v>
      </c>
      <c r="AG248" s="92">
        <f t="shared" si="23"/>
        <v>26560</v>
      </c>
      <c r="AH248" s="213" t="s">
        <v>1568</v>
      </c>
      <c r="AI248" s="137">
        <f t="shared" si="27"/>
        <v>-5.0010300782859507E-2</v>
      </c>
      <c r="AJ248" s="54" t="s">
        <v>3967</v>
      </c>
      <c r="AK248" s="172">
        <f t="shared" si="24"/>
        <v>2.8697571743929284E-2</v>
      </c>
      <c r="AL248" s="87">
        <v>19416</v>
      </c>
      <c r="AM248" s="53">
        <v>27180</v>
      </c>
    </row>
    <row r="249" spans="1:39" s="3" customFormat="1" ht="24" customHeight="1" thickBot="1">
      <c r="A249" s="430"/>
      <c r="B249" s="267"/>
      <c r="C249" s="378" t="s">
        <v>4047</v>
      </c>
      <c r="D249" s="267"/>
      <c r="E249" s="267"/>
      <c r="F249" s="267"/>
      <c r="G249" s="388" t="s">
        <v>4043</v>
      </c>
      <c r="H249" s="299"/>
      <c r="I249" s="299"/>
      <c r="J249" s="299"/>
      <c r="K249" s="299"/>
      <c r="L249" s="67" t="s">
        <v>4022</v>
      </c>
      <c r="M249" s="67"/>
      <c r="N249" s="66"/>
      <c r="O249" s="418" t="s">
        <v>1828</v>
      </c>
      <c r="P249" s="418"/>
      <c r="Q249" s="418"/>
      <c r="R249" s="418"/>
      <c r="S249" s="418" t="s">
        <v>11</v>
      </c>
      <c r="T249" s="418"/>
      <c r="U249" s="418"/>
      <c r="V249" s="418" t="s">
        <v>12</v>
      </c>
      <c r="W249" s="418"/>
      <c r="X249" s="418"/>
      <c r="Y249" s="418" t="s">
        <v>4036</v>
      </c>
      <c r="Z249" s="418"/>
      <c r="AA249" s="418"/>
      <c r="AB249" s="418"/>
      <c r="AC249" s="418"/>
      <c r="AD249" s="223">
        <v>26347</v>
      </c>
      <c r="AE249" s="92">
        <f t="shared" si="22"/>
        <v>37940</v>
      </c>
      <c r="AF249" s="223">
        <v>24681</v>
      </c>
      <c r="AG249" s="92">
        <f t="shared" si="23"/>
        <v>35540</v>
      </c>
      <c r="AH249" s="213" t="s">
        <v>1568</v>
      </c>
      <c r="AI249" s="137">
        <f t="shared" si="27"/>
        <v>-6.3233005655292773E-2</v>
      </c>
      <c r="AJ249" s="54" t="s">
        <v>3967</v>
      </c>
      <c r="AK249" s="172">
        <f t="shared" si="24"/>
        <v>2.8462998102466885E-2</v>
      </c>
      <c r="AL249" s="87">
        <v>26347</v>
      </c>
      <c r="AM249" s="53">
        <v>36890</v>
      </c>
    </row>
    <row r="250" spans="1:39" s="3" customFormat="1" ht="24" customHeight="1" thickBot="1">
      <c r="A250" s="267"/>
      <c r="B250" s="267"/>
      <c r="C250" s="267"/>
      <c r="D250" s="267"/>
      <c r="E250" s="267"/>
      <c r="F250" s="267"/>
      <c r="G250" s="299"/>
      <c r="H250" s="299"/>
      <c r="I250" s="299"/>
      <c r="J250" s="299"/>
      <c r="K250" s="299"/>
      <c r="L250" s="67" t="s">
        <v>4023</v>
      </c>
      <c r="M250" s="67"/>
      <c r="N250" s="66"/>
      <c r="O250" s="418" t="s">
        <v>1828</v>
      </c>
      <c r="P250" s="418"/>
      <c r="Q250" s="418"/>
      <c r="R250" s="418"/>
      <c r="S250" s="418" t="s">
        <v>15</v>
      </c>
      <c r="T250" s="418"/>
      <c r="U250" s="418"/>
      <c r="V250" s="418" t="s">
        <v>12</v>
      </c>
      <c r="W250" s="418"/>
      <c r="X250" s="418"/>
      <c r="Y250" s="418" t="s">
        <v>4036</v>
      </c>
      <c r="Z250" s="418"/>
      <c r="AA250" s="418"/>
      <c r="AB250" s="418"/>
      <c r="AC250" s="418"/>
      <c r="AD250" s="223">
        <v>26525</v>
      </c>
      <c r="AE250" s="92">
        <f t="shared" si="22"/>
        <v>38200</v>
      </c>
      <c r="AF250" s="223">
        <v>24848</v>
      </c>
      <c r="AG250" s="92">
        <f t="shared" si="23"/>
        <v>35780</v>
      </c>
      <c r="AH250" s="213" t="s">
        <v>1568</v>
      </c>
      <c r="AI250" s="137">
        <f t="shared" si="27"/>
        <v>-6.3223374175306324E-2</v>
      </c>
      <c r="AJ250" s="54" t="s">
        <v>3967</v>
      </c>
      <c r="AK250" s="172">
        <f t="shared" si="24"/>
        <v>2.8540656973613299E-2</v>
      </c>
      <c r="AL250" s="87">
        <v>26525</v>
      </c>
      <c r="AM250" s="53">
        <v>37140</v>
      </c>
    </row>
    <row r="251" spans="1:39" s="3" customFormat="1" ht="24" customHeight="1" thickBot="1">
      <c r="A251" s="267"/>
      <c r="B251" s="267"/>
      <c r="C251" s="267"/>
      <c r="D251" s="267"/>
      <c r="E251" s="267"/>
      <c r="F251" s="267"/>
      <c r="G251" s="299"/>
      <c r="H251" s="299"/>
      <c r="I251" s="299"/>
      <c r="J251" s="299"/>
      <c r="K251" s="299"/>
      <c r="L251" s="67" t="s">
        <v>4024</v>
      </c>
      <c r="M251" s="67"/>
      <c r="N251" s="66"/>
      <c r="O251" s="418" t="s">
        <v>1828</v>
      </c>
      <c r="P251" s="418"/>
      <c r="Q251" s="418"/>
      <c r="R251" s="418"/>
      <c r="S251" s="418" t="s">
        <v>1396</v>
      </c>
      <c r="T251" s="418"/>
      <c r="U251" s="418"/>
      <c r="V251" s="418" t="s">
        <v>12</v>
      </c>
      <c r="W251" s="418"/>
      <c r="X251" s="418"/>
      <c r="Y251" s="418" t="s">
        <v>4036</v>
      </c>
      <c r="Z251" s="418"/>
      <c r="AA251" s="418"/>
      <c r="AB251" s="418"/>
      <c r="AC251" s="418"/>
      <c r="AD251" s="223">
        <v>28325</v>
      </c>
      <c r="AE251" s="92">
        <f t="shared" si="22"/>
        <v>40790</v>
      </c>
      <c r="AF251" s="223">
        <v>26468</v>
      </c>
      <c r="AG251" s="92">
        <f t="shared" si="23"/>
        <v>38110</v>
      </c>
      <c r="AH251" s="213" t="s">
        <v>1568</v>
      </c>
      <c r="AI251" s="137">
        <f t="shared" si="27"/>
        <v>-6.5560458958517254E-2</v>
      </c>
      <c r="AJ251" s="54" t="s">
        <v>3967</v>
      </c>
      <c r="AK251" s="172">
        <f t="shared" si="24"/>
        <v>2.8492183560262285E-2</v>
      </c>
      <c r="AL251" s="87">
        <v>28325</v>
      </c>
      <c r="AM251" s="53">
        <v>39660</v>
      </c>
    </row>
    <row r="252" spans="1:39" s="3" customFormat="1" ht="24" customHeight="1" thickBot="1">
      <c r="A252" s="267"/>
      <c r="B252" s="267"/>
      <c r="C252" s="267"/>
      <c r="D252" s="267"/>
      <c r="E252" s="267"/>
      <c r="F252" s="267"/>
      <c r="G252" s="299"/>
      <c r="H252" s="299"/>
      <c r="I252" s="299"/>
      <c r="J252" s="299"/>
      <c r="K252" s="299"/>
      <c r="L252" s="67" t="s">
        <v>4025</v>
      </c>
      <c r="M252" s="67"/>
      <c r="N252" s="66"/>
      <c r="O252" s="418" t="s">
        <v>761</v>
      </c>
      <c r="P252" s="418"/>
      <c r="Q252" s="418"/>
      <c r="R252" s="418"/>
      <c r="S252" s="418" t="s">
        <v>11</v>
      </c>
      <c r="T252" s="418"/>
      <c r="U252" s="418"/>
      <c r="V252" s="418" t="s">
        <v>12</v>
      </c>
      <c r="W252" s="418"/>
      <c r="X252" s="418"/>
      <c r="Y252" s="418" t="s">
        <v>4037</v>
      </c>
      <c r="Z252" s="418"/>
      <c r="AA252" s="418"/>
      <c r="AB252" s="418"/>
      <c r="AC252" s="418"/>
      <c r="AD252" s="223">
        <v>26999</v>
      </c>
      <c r="AE252" s="92">
        <f t="shared" si="22"/>
        <v>38880</v>
      </c>
      <c r="AF252" s="223">
        <v>25334</v>
      </c>
      <c r="AG252" s="92">
        <f t="shared" si="23"/>
        <v>36480</v>
      </c>
      <c r="AH252" s="213" t="s">
        <v>1568</v>
      </c>
      <c r="AI252" s="137">
        <f t="shared" si="27"/>
        <v>-6.1668950701877834E-2</v>
      </c>
      <c r="AJ252" s="54" t="s">
        <v>3967</v>
      </c>
      <c r="AK252" s="172">
        <f t="shared" si="24"/>
        <v>2.857142857142847E-2</v>
      </c>
      <c r="AL252" s="87">
        <v>26999</v>
      </c>
      <c r="AM252" s="53">
        <v>37800</v>
      </c>
    </row>
    <row r="253" spans="1:39" s="3" customFormat="1" ht="24" customHeight="1" thickBot="1">
      <c r="A253" s="267"/>
      <c r="B253" s="267"/>
      <c r="C253" s="267"/>
      <c r="D253" s="267"/>
      <c r="E253" s="267"/>
      <c r="F253" s="267"/>
      <c r="G253" s="299"/>
      <c r="H253" s="299"/>
      <c r="I253" s="299"/>
      <c r="J253" s="299"/>
      <c r="K253" s="299"/>
      <c r="L253" s="67" t="s">
        <v>4026</v>
      </c>
      <c r="M253" s="67"/>
      <c r="N253" s="66"/>
      <c r="O253" s="418" t="s">
        <v>761</v>
      </c>
      <c r="P253" s="418"/>
      <c r="Q253" s="418"/>
      <c r="R253" s="418"/>
      <c r="S253" s="418" t="s">
        <v>15</v>
      </c>
      <c r="T253" s="418"/>
      <c r="U253" s="418"/>
      <c r="V253" s="418" t="s">
        <v>12</v>
      </c>
      <c r="W253" s="418"/>
      <c r="X253" s="418"/>
      <c r="Y253" s="418" t="s">
        <v>4037</v>
      </c>
      <c r="Z253" s="418"/>
      <c r="AA253" s="418"/>
      <c r="AB253" s="418"/>
      <c r="AC253" s="418"/>
      <c r="AD253" s="223">
        <v>27173</v>
      </c>
      <c r="AE253" s="92">
        <f t="shared" si="22"/>
        <v>39130</v>
      </c>
      <c r="AF253" s="223">
        <v>25496</v>
      </c>
      <c r="AG253" s="92">
        <f t="shared" si="23"/>
        <v>36710</v>
      </c>
      <c r="AH253" s="213" t="s">
        <v>1568</v>
      </c>
      <c r="AI253" s="137">
        <f t="shared" si="27"/>
        <v>-6.171567364663455E-2</v>
      </c>
      <c r="AJ253" s="54" t="s">
        <v>3967</v>
      </c>
      <c r="AK253" s="172">
        <f t="shared" si="24"/>
        <v>2.8654048370136742E-2</v>
      </c>
      <c r="AL253" s="87">
        <v>27173</v>
      </c>
      <c r="AM253" s="53">
        <v>38040</v>
      </c>
    </row>
    <row r="254" spans="1:39" s="3" customFormat="1" ht="24" customHeight="1" thickBot="1">
      <c r="A254" s="267"/>
      <c r="B254" s="267"/>
      <c r="C254" s="267"/>
      <c r="D254" s="267"/>
      <c r="E254" s="267"/>
      <c r="F254" s="267"/>
      <c r="G254" s="299"/>
      <c r="H254" s="299"/>
      <c r="I254" s="299"/>
      <c r="J254" s="299"/>
      <c r="K254" s="299"/>
      <c r="L254" s="67" t="s">
        <v>4027</v>
      </c>
      <c r="M254" s="67"/>
      <c r="N254" s="66"/>
      <c r="O254" s="418" t="s">
        <v>761</v>
      </c>
      <c r="P254" s="418"/>
      <c r="Q254" s="418"/>
      <c r="R254" s="418"/>
      <c r="S254" s="418" t="s">
        <v>1396</v>
      </c>
      <c r="T254" s="418"/>
      <c r="U254" s="418"/>
      <c r="V254" s="418" t="s">
        <v>12</v>
      </c>
      <c r="W254" s="418"/>
      <c r="X254" s="418"/>
      <c r="Y254" s="418" t="s">
        <v>4037</v>
      </c>
      <c r="Z254" s="418"/>
      <c r="AA254" s="418"/>
      <c r="AB254" s="418"/>
      <c r="AC254" s="418"/>
      <c r="AD254" s="223">
        <v>28973</v>
      </c>
      <c r="AE254" s="92">
        <f t="shared" si="22"/>
        <v>41720</v>
      </c>
      <c r="AF254" s="223">
        <v>27116</v>
      </c>
      <c r="AG254" s="92">
        <f t="shared" si="23"/>
        <v>39050</v>
      </c>
      <c r="AH254" s="213" t="s">
        <v>1568</v>
      </c>
      <c r="AI254" s="137">
        <f t="shared" si="27"/>
        <v>-6.4094156628585197E-2</v>
      </c>
      <c r="AJ254" s="54" t="s">
        <v>3967</v>
      </c>
      <c r="AK254" s="172">
        <f t="shared" si="24"/>
        <v>2.8599605522682481E-2</v>
      </c>
      <c r="AL254" s="87">
        <v>28973</v>
      </c>
      <c r="AM254" s="53">
        <v>40560</v>
      </c>
    </row>
    <row r="255" spans="1:39" s="3" customFormat="1" ht="24" customHeight="1" thickBot="1">
      <c r="A255" s="267"/>
      <c r="B255" s="267"/>
      <c r="C255" s="267"/>
      <c r="D255" s="267"/>
      <c r="E255" s="267"/>
      <c r="F255" s="267"/>
      <c r="G255" s="299"/>
      <c r="H255" s="299"/>
      <c r="I255" s="299"/>
      <c r="J255" s="299"/>
      <c r="K255" s="299"/>
      <c r="L255" s="67" t="s">
        <v>4028</v>
      </c>
      <c r="M255" s="67"/>
      <c r="N255" s="66"/>
      <c r="O255" s="418" t="s">
        <v>1830</v>
      </c>
      <c r="P255" s="418"/>
      <c r="Q255" s="418"/>
      <c r="R255" s="418"/>
      <c r="S255" s="418" t="s">
        <v>11</v>
      </c>
      <c r="T255" s="418"/>
      <c r="U255" s="418"/>
      <c r="V255" s="418" t="s">
        <v>12</v>
      </c>
      <c r="W255" s="418"/>
      <c r="X255" s="418"/>
      <c r="Y255" s="418" t="s">
        <v>4038</v>
      </c>
      <c r="Z255" s="418"/>
      <c r="AA255" s="418"/>
      <c r="AB255" s="418"/>
      <c r="AC255" s="418"/>
      <c r="AD255" s="223">
        <v>26785</v>
      </c>
      <c r="AE255" s="92">
        <f t="shared" si="22"/>
        <v>38570</v>
      </c>
      <c r="AF255" s="223">
        <v>0</v>
      </c>
      <c r="AG255" s="92">
        <f t="shared" si="23"/>
        <v>0</v>
      </c>
      <c r="AH255" s="189"/>
      <c r="AI255" s="54"/>
      <c r="AJ255" s="54" t="s">
        <v>3967</v>
      </c>
      <c r="AK255" s="172">
        <f t="shared" si="24"/>
        <v>2.8533333333333299E-2</v>
      </c>
      <c r="AL255" s="87">
        <v>26785</v>
      </c>
      <c r="AM255" s="53">
        <v>37500</v>
      </c>
    </row>
    <row r="256" spans="1:39" s="3" customFormat="1" ht="24" customHeight="1" thickBot="1">
      <c r="A256" s="267"/>
      <c r="B256" s="267"/>
      <c r="C256" s="267"/>
      <c r="D256" s="267"/>
      <c r="E256" s="267"/>
      <c r="F256" s="267"/>
      <c r="G256" s="299"/>
      <c r="H256" s="299"/>
      <c r="I256" s="299"/>
      <c r="J256" s="299"/>
      <c r="K256" s="299"/>
      <c r="L256" s="67" t="s">
        <v>4029</v>
      </c>
      <c r="M256" s="67"/>
      <c r="N256" s="66"/>
      <c r="O256" s="418" t="s">
        <v>1830</v>
      </c>
      <c r="P256" s="418"/>
      <c r="Q256" s="418"/>
      <c r="R256" s="418"/>
      <c r="S256" s="418" t="s">
        <v>11</v>
      </c>
      <c r="T256" s="418"/>
      <c r="U256" s="418"/>
      <c r="V256" s="418" t="s">
        <v>12</v>
      </c>
      <c r="W256" s="418"/>
      <c r="X256" s="418"/>
      <c r="Y256" s="418" t="s">
        <v>4039</v>
      </c>
      <c r="Z256" s="418"/>
      <c r="AA256" s="418"/>
      <c r="AB256" s="418"/>
      <c r="AC256" s="418"/>
      <c r="AD256" s="223">
        <v>27438</v>
      </c>
      <c r="AE256" s="92">
        <f t="shared" si="22"/>
        <v>39510</v>
      </c>
      <c r="AF256" s="223">
        <v>0</v>
      </c>
      <c r="AG256" s="92">
        <f t="shared" si="23"/>
        <v>0</v>
      </c>
      <c r="AH256" s="189"/>
      <c r="AI256" s="54"/>
      <c r="AJ256" s="54" t="s">
        <v>3967</v>
      </c>
      <c r="AK256" s="172">
        <f t="shared" si="24"/>
        <v>2.863837542306702E-2</v>
      </c>
      <c r="AL256" s="87">
        <v>27438</v>
      </c>
      <c r="AM256" s="53">
        <v>38410</v>
      </c>
    </row>
    <row r="257" spans="1:39" s="3" customFormat="1" ht="24" customHeight="1" thickBot="1">
      <c r="A257" s="267"/>
      <c r="B257" s="267"/>
      <c r="C257" s="267"/>
      <c r="D257" s="267"/>
      <c r="E257" s="267"/>
      <c r="F257" s="267"/>
      <c r="G257" s="299"/>
      <c r="H257" s="299"/>
      <c r="I257" s="299"/>
      <c r="J257" s="299"/>
      <c r="K257" s="299"/>
      <c r="L257" s="67" t="s">
        <v>4030</v>
      </c>
      <c r="M257" s="67"/>
      <c r="N257" s="66"/>
      <c r="O257" s="418" t="s">
        <v>1832</v>
      </c>
      <c r="P257" s="418"/>
      <c r="Q257" s="418"/>
      <c r="R257" s="418"/>
      <c r="S257" s="418" t="s">
        <v>11</v>
      </c>
      <c r="T257" s="418"/>
      <c r="U257" s="418"/>
      <c r="V257" s="418" t="s">
        <v>12</v>
      </c>
      <c r="W257" s="418"/>
      <c r="X257" s="418"/>
      <c r="Y257" s="418" t="s">
        <v>4040</v>
      </c>
      <c r="Z257" s="418"/>
      <c r="AA257" s="418"/>
      <c r="AB257" s="418"/>
      <c r="AC257" s="418"/>
      <c r="AD257" s="223">
        <v>27239</v>
      </c>
      <c r="AE257" s="92">
        <f t="shared" si="22"/>
        <v>39220</v>
      </c>
      <c r="AF257" s="223">
        <v>0</v>
      </c>
      <c r="AG257" s="92">
        <f t="shared" si="23"/>
        <v>0</v>
      </c>
      <c r="AH257" s="189"/>
      <c r="AI257" s="54"/>
      <c r="AJ257" s="54" t="s">
        <v>3967</v>
      </c>
      <c r="AK257" s="172">
        <f t="shared" si="24"/>
        <v>2.8586414896407009E-2</v>
      </c>
      <c r="AL257" s="87">
        <v>27239</v>
      </c>
      <c r="AM257" s="53">
        <v>38130</v>
      </c>
    </row>
    <row r="258" spans="1:39" s="3" customFormat="1" ht="24" customHeight="1" thickBot="1">
      <c r="A258" s="267"/>
      <c r="B258" s="267"/>
      <c r="C258" s="267"/>
      <c r="D258" s="267"/>
      <c r="E258" s="267"/>
      <c r="F258" s="267"/>
      <c r="G258" s="299"/>
      <c r="H258" s="299"/>
      <c r="I258" s="299"/>
      <c r="J258" s="299"/>
      <c r="K258" s="299"/>
      <c r="L258" s="67" t="s">
        <v>4031</v>
      </c>
      <c r="M258" s="67"/>
      <c r="N258" s="66"/>
      <c r="O258" s="418" t="s">
        <v>1832</v>
      </c>
      <c r="P258" s="418"/>
      <c r="Q258" s="418"/>
      <c r="R258" s="418"/>
      <c r="S258" s="418" t="s">
        <v>15</v>
      </c>
      <c r="T258" s="418"/>
      <c r="U258" s="418"/>
      <c r="V258" s="418" t="s">
        <v>12</v>
      </c>
      <c r="W258" s="418"/>
      <c r="X258" s="418"/>
      <c r="Y258" s="418" t="s">
        <v>4040</v>
      </c>
      <c r="Z258" s="418"/>
      <c r="AA258" s="418"/>
      <c r="AB258" s="418"/>
      <c r="AC258" s="418"/>
      <c r="AD258" s="223">
        <v>27418</v>
      </c>
      <c r="AE258" s="92">
        <f t="shared" si="22"/>
        <v>39480</v>
      </c>
      <c r="AF258" s="223">
        <v>0</v>
      </c>
      <c r="AG258" s="92">
        <f t="shared" si="23"/>
        <v>0</v>
      </c>
      <c r="AH258" s="189"/>
      <c r="AI258" s="54"/>
      <c r="AJ258" s="54" t="s">
        <v>3967</v>
      </c>
      <c r="AK258" s="172">
        <f t="shared" si="24"/>
        <v>2.8392810627767551E-2</v>
      </c>
      <c r="AL258" s="87">
        <v>27418</v>
      </c>
      <c r="AM258" s="53">
        <v>38390</v>
      </c>
    </row>
    <row r="259" spans="1:39" s="3" customFormat="1" ht="24" customHeight="1" thickBot="1">
      <c r="A259" s="267"/>
      <c r="B259" s="267"/>
      <c r="C259" s="267"/>
      <c r="D259" s="267"/>
      <c r="E259" s="267"/>
      <c r="F259" s="267"/>
      <c r="G259" s="299"/>
      <c r="H259" s="299"/>
      <c r="I259" s="299"/>
      <c r="J259" s="299"/>
      <c r="K259" s="299"/>
      <c r="L259" s="67" t="s">
        <v>4032</v>
      </c>
      <c r="M259" s="67"/>
      <c r="N259" s="66"/>
      <c r="O259" s="418" t="s">
        <v>1832</v>
      </c>
      <c r="P259" s="418"/>
      <c r="Q259" s="418"/>
      <c r="R259" s="418"/>
      <c r="S259" s="418" t="s">
        <v>1396</v>
      </c>
      <c r="T259" s="418"/>
      <c r="U259" s="418"/>
      <c r="V259" s="418" t="s">
        <v>12</v>
      </c>
      <c r="W259" s="418"/>
      <c r="X259" s="418"/>
      <c r="Y259" s="418" t="s">
        <v>4040</v>
      </c>
      <c r="Z259" s="418"/>
      <c r="AA259" s="418"/>
      <c r="AB259" s="418"/>
      <c r="AC259" s="418"/>
      <c r="AD259" s="223">
        <v>29167</v>
      </c>
      <c r="AE259" s="92">
        <f t="shared" si="22"/>
        <v>42000</v>
      </c>
      <c r="AF259" s="223">
        <v>28196</v>
      </c>
      <c r="AG259" s="92">
        <f t="shared" si="23"/>
        <v>40600</v>
      </c>
      <c r="AH259" s="213" t="s">
        <v>1568</v>
      </c>
      <c r="AI259" s="137">
        <f t="shared" ref="AI259" si="28">AF259/AD259-1</f>
        <v>-3.329104810230743E-2</v>
      </c>
      <c r="AJ259" s="54" t="s">
        <v>3967</v>
      </c>
      <c r="AK259" s="172">
        <f t="shared" si="24"/>
        <v>2.8655400440852352E-2</v>
      </c>
      <c r="AL259" s="87">
        <v>29167</v>
      </c>
      <c r="AM259" s="53">
        <v>40830</v>
      </c>
    </row>
    <row r="260" spans="1:39" s="3" customFormat="1" ht="24" customHeight="1" thickBot="1">
      <c r="A260" s="267"/>
      <c r="B260" s="267"/>
      <c r="C260" s="267"/>
      <c r="D260" s="267"/>
      <c r="E260" s="267"/>
      <c r="F260" s="267"/>
      <c r="G260" s="299"/>
      <c r="H260" s="299"/>
      <c r="I260" s="299"/>
      <c r="J260" s="299"/>
      <c r="K260" s="299"/>
      <c r="L260" s="67" t="s">
        <v>4033</v>
      </c>
      <c r="M260" s="67"/>
      <c r="N260" s="66"/>
      <c r="O260" s="418" t="s">
        <v>2035</v>
      </c>
      <c r="P260" s="418"/>
      <c r="Q260" s="418"/>
      <c r="R260" s="418"/>
      <c r="S260" s="418" t="s">
        <v>11</v>
      </c>
      <c r="T260" s="418"/>
      <c r="U260" s="418"/>
      <c r="V260" s="418" t="s">
        <v>12</v>
      </c>
      <c r="W260" s="418"/>
      <c r="X260" s="418"/>
      <c r="Y260" s="418" t="s">
        <v>4041</v>
      </c>
      <c r="Z260" s="418"/>
      <c r="AA260" s="418"/>
      <c r="AB260" s="418"/>
      <c r="AC260" s="418"/>
      <c r="AD260" s="223">
        <v>27892</v>
      </c>
      <c r="AE260" s="92">
        <f t="shared" si="22"/>
        <v>40160</v>
      </c>
      <c r="AF260" s="223">
        <v>0</v>
      </c>
      <c r="AG260" s="92">
        <f t="shared" si="23"/>
        <v>0</v>
      </c>
      <c r="AH260" s="189"/>
      <c r="AI260" s="54"/>
      <c r="AJ260" s="54" t="s">
        <v>3967</v>
      </c>
      <c r="AK260" s="172">
        <f t="shared" si="24"/>
        <v>2.8425096030729735E-2</v>
      </c>
      <c r="AL260" s="87">
        <v>27892</v>
      </c>
      <c r="AM260" s="53">
        <v>39050</v>
      </c>
    </row>
    <row r="261" spans="1:39" s="3" customFormat="1" ht="24" customHeight="1" thickBot="1">
      <c r="A261" s="267"/>
      <c r="B261" s="267"/>
      <c r="C261" s="267"/>
      <c r="D261" s="267"/>
      <c r="E261" s="267"/>
      <c r="F261" s="267"/>
      <c r="G261" s="299"/>
      <c r="H261" s="299"/>
      <c r="I261" s="299"/>
      <c r="J261" s="299"/>
      <c r="K261" s="299"/>
      <c r="L261" s="67" t="s">
        <v>4034</v>
      </c>
      <c r="M261" s="67"/>
      <c r="N261" s="66"/>
      <c r="O261" s="418" t="s">
        <v>2035</v>
      </c>
      <c r="P261" s="418"/>
      <c r="Q261" s="418"/>
      <c r="R261" s="418"/>
      <c r="S261" s="418" t="s">
        <v>15</v>
      </c>
      <c r="T261" s="418"/>
      <c r="U261" s="418"/>
      <c r="V261" s="418" t="s">
        <v>12</v>
      </c>
      <c r="W261" s="418"/>
      <c r="X261" s="418"/>
      <c r="Y261" s="418" t="s">
        <v>4041</v>
      </c>
      <c r="Z261" s="418"/>
      <c r="AA261" s="418"/>
      <c r="AB261" s="418"/>
      <c r="AC261" s="418"/>
      <c r="AD261" s="223">
        <v>28065</v>
      </c>
      <c r="AE261" s="92">
        <f t="shared" si="22"/>
        <v>40410</v>
      </c>
      <c r="AF261" s="223">
        <v>0</v>
      </c>
      <c r="AG261" s="92">
        <f t="shared" si="23"/>
        <v>0</v>
      </c>
      <c r="AH261" s="189"/>
      <c r="AI261" s="54"/>
      <c r="AJ261" s="54" t="s">
        <v>3967</v>
      </c>
      <c r="AK261" s="172">
        <f t="shared" si="24"/>
        <v>2.8505981165690919E-2</v>
      </c>
      <c r="AL261" s="87">
        <v>28065</v>
      </c>
      <c r="AM261" s="53">
        <v>39290</v>
      </c>
    </row>
    <row r="262" spans="1:39" s="3" customFormat="1" ht="24" customHeight="1" thickBot="1">
      <c r="A262" s="267"/>
      <c r="B262" s="267"/>
      <c r="C262" s="267"/>
      <c r="D262" s="267"/>
      <c r="E262" s="267"/>
      <c r="F262" s="267"/>
      <c r="G262" s="299"/>
      <c r="H262" s="299"/>
      <c r="I262" s="299"/>
      <c r="J262" s="299"/>
      <c r="K262" s="299"/>
      <c r="L262" s="67" t="s">
        <v>4035</v>
      </c>
      <c r="M262" s="67"/>
      <c r="N262" s="66"/>
      <c r="O262" s="418" t="s">
        <v>2035</v>
      </c>
      <c r="P262" s="418"/>
      <c r="Q262" s="418"/>
      <c r="R262" s="418"/>
      <c r="S262" s="418" t="s">
        <v>1396</v>
      </c>
      <c r="T262" s="418"/>
      <c r="U262" s="418"/>
      <c r="V262" s="418" t="s">
        <v>12</v>
      </c>
      <c r="W262" s="418"/>
      <c r="X262" s="418"/>
      <c r="Y262" s="418" t="s">
        <v>4041</v>
      </c>
      <c r="Z262" s="418"/>
      <c r="AA262" s="418"/>
      <c r="AB262" s="418"/>
      <c r="AC262" s="418"/>
      <c r="AD262" s="223">
        <v>29815</v>
      </c>
      <c r="AE262" s="92">
        <f t="shared" si="22"/>
        <v>42930</v>
      </c>
      <c r="AF262" s="223">
        <v>28844</v>
      </c>
      <c r="AG262" s="92">
        <f t="shared" si="23"/>
        <v>41540</v>
      </c>
      <c r="AH262" s="213" t="s">
        <v>1568</v>
      </c>
      <c r="AI262" s="137">
        <f t="shared" ref="AI262:AI264" si="29">AF262/AD262-1</f>
        <v>-3.2567499580747894E-2</v>
      </c>
      <c r="AJ262" s="54" t="s">
        <v>3967</v>
      </c>
      <c r="AK262" s="172">
        <f t="shared" si="24"/>
        <v>2.8509822712026844E-2</v>
      </c>
      <c r="AL262" s="87">
        <v>29815</v>
      </c>
      <c r="AM262" s="53">
        <v>41740</v>
      </c>
    </row>
    <row r="263" spans="1:39" s="3" customFormat="1" ht="57.75" customHeight="1" thickBot="1">
      <c r="A263" s="430"/>
      <c r="B263" s="267"/>
      <c r="C263" s="378" t="s">
        <v>4045</v>
      </c>
      <c r="D263" s="267"/>
      <c r="E263" s="267"/>
      <c r="F263" s="267"/>
      <c r="G263" s="388" t="s">
        <v>3471</v>
      </c>
      <c r="H263" s="434"/>
      <c r="I263" s="434"/>
      <c r="J263" s="434"/>
      <c r="K263" s="434"/>
      <c r="L263" s="272" t="s">
        <v>3465</v>
      </c>
      <c r="M263" s="272"/>
      <c r="N263" s="273"/>
      <c r="O263" s="274" t="s">
        <v>1238</v>
      </c>
      <c r="P263" s="275"/>
      <c r="Q263" s="275"/>
      <c r="R263" s="276"/>
      <c r="S263" s="274" t="s">
        <v>11</v>
      </c>
      <c r="T263" s="275"/>
      <c r="U263" s="276"/>
      <c r="V263" s="274" t="s">
        <v>12</v>
      </c>
      <c r="W263" s="275"/>
      <c r="X263" s="276"/>
      <c r="Y263" s="315" t="s">
        <v>3472</v>
      </c>
      <c r="Z263" s="275"/>
      <c r="AA263" s="275"/>
      <c r="AB263" s="275"/>
      <c r="AC263" s="276"/>
      <c r="AD263" s="223">
        <v>16943</v>
      </c>
      <c r="AE263" s="92">
        <f t="shared" si="22"/>
        <v>24400</v>
      </c>
      <c r="AF263" s="223">
        <v>15926</v>
      </c>
      <c r="AG263" s="92">
        <f t="shared" si="23"/>
        <v>22930</v>
      </c>
      <c r="AH263" s="213" t="s">
        <v>1568</v>
      </c>
      <c r="AI263" s="137">
        <f t="shared" si="29"/>
        <v>-6.0024788998406464E-2</v>
      </c>
      <c r="AJ263" s="54" t="s">
        <v>3967</v>
      </c>
      <c r="AK263" s="172">
        <f t="shared" si="24"/>
        <v>2.8667790893760481E-2</v>
      </c>
      <c r="AL263" s="87">
        <v>16943</v>
      </c>
      <c r="AM263" s="53">
        <v>23720</v>
      </c>
    </row>
    <row r="264" spans="1:39" s="3" customFormat="1" ht="57.75" customHeight="1" thickBot="1">
      <c r="A264" s="267"/>
      <c r="B264" s="267"/>
      <c r="C264" s="267"/>
      <c r="D264" s="267"/>
      <c r="E264" s="267"/>
      <c r="F264" s="267"/>
      <c r="G264" s="434"/>
      <c r="H264" s="434"/>
      <c r="I264" s="434"/>
      <c r="J264" s="434"/>
      <c r="K264" s="434"/>
      <c r="L264" s="272" t="s">
        <v>3466</v>
      </c>
      <c r="M264" s="272"/>
      <c r="N264" s="273"/>
      <c r="O264" s="274" t="s">
        <v>1788</v>
      </c>
      <c r="P264" s="275"/>
      <c r="Q264" s="275"/>
      <c r="R264" s="276"/>
      <c r="S264" s="274" t="s">
        <v>11</v>
      </c>
      <c r="T264" s="275"/>
      <c r="U264" s="276"/>
      <c r="V264" s="274" t="s">
        <v>12</v>
      </c>
      <c r="W264" s="275"/>
      <c r="X264" s="276"/>
      <c r="Y264" s="274" t="s">
        <v>3473</v>
      </c>
      <c r="Z264" s="275"/>
      <c r="AA264" s="275"/>
      <c r="AB264" s="275"/>
      <c r="AC264" s="276"/>
      <c r="AD264" s="223">
        <v>17375</v>
      </c>
      <c r="AE264" s="92">
        <f t="shared" si="22"/>
        <v>25020</v>
      </c>
      <c r="AF264" s="223">
        <v>16506</v>
      </c>
      <c r="AG264" s="92">
        <f t="shared" si="23"/>
        <v>23770</v>
      </c>
      <c r="AH264" s="213" t="s">
        <v>1568</v>
      </c>
      <c r="AI264" s="137">
        <f t="shared" si="29"/>
        <v>-5.0014388489208583E-2</v>
      </c>
      <c r="AJ264" s="54" t="s">
        <v>3967</v>
      </c>
      <c r="AK264" s="172">
        <f t="shared" si="24"/>
        <v>2.8360049321825009E-2</v>
      </c>
      <c r="AL264" s="87">
        <v>17375</v>
      </c>
      <c r="AM264" s="53">
        <v>24330</v>
      </c>
    </row>
    <row r="265" spans="1:39" s="3" customFormat="1" ht="57.75" customHeight="1" thickBot="1">
      <c r="A265" s="267"/>
      <c r="B265" s="267"/>
      <c r="C265" s="267"/>
      <c r="D265" s="267"/>
      <c r="E265" s="267"/>
      <c r="F265" s="267"/>
      <c r="G265" s="434"/>
      <c r="H265" s="434"/>
      <c r="I265" s="434"/>
      <c r="J265" s="434"/>
      <c r="K265" s="434"/>
      <c r="L265" s="272" t="s">
        <v>3467</v>
      </c>
      <c r="M265" s="272"/>
      <c r="N265" s="273"/>
      <c r="O265" s="274" t="s">
        <v>1238</v>
      </c>
      <c r="P265" s="275"/>
      <c r="Q265" s="275"/>
      <c r="R265" s="276"/>
      <c r="S265" s="274" t="s">
        <v>15</v>
      </c>
      <c r="T265" s="275"/>
      <c r="U265" s="276"/>
      <c r="V265" s="274" t="s">
        <v>12</v>
      </c>
      <c r="W265" s="275"/>
      <c r="X265" s="276"/>
      <c r="Y265" s="315" t="s">
        <v>3472</v>
      </c>
      <c r="Z265" s="275"/>
      <c r="AA265" s="275"/>
      <c r="AB265" s="275"/>
      <c r="AC265" s="276"/>
      <c r="AD265" s="223">
        <v>17162</v>
      </c>
      <c r="AE265" s="92">
        <f t="shared" si="22"/>
        <v>24710</v>
      </c>
      <c r="AF265" s="223">
        <v>0</v>
      </c>
      <c r="AG265" s="92">
        <f t="shared" si="23"/>
        <v>0</v>
      </c>
      <c r="AH265" s="189"/>
      <c r="AI265" s="54"/>
      <c r="AJ265" s="54" t="s">
        <v>3967</v>
      </c>
      <c r="AK265" s="172">
        <f t="shared" si="24"/>
        <v>2.8297960882230466E-2</v>
      </c>
      <c r="AL265" s="87">
        <v>17162</v>
      </c>
      <c r="AM265" s="53">
        <v>24030</v>
      </c>
    </row>
    <row r="266" spans="1:39" s="3" customFormat="1" ht="57.75" customHeight="1" thickBot="1">
      <c r="A266" s="267"/>
      <c r="B266" s="267"/>
      <c r="C266" s="267"/>
      <c r="D266" s="267"/>
      <c r="E266" s="267"/>
      <c r="F266" s="267"/>
      <c r="G266" s="434"/>
      <c r="H266" s="434"/>
      <c r="I266" s="434"/>
      <c r="J266" s="434"/>
      <c r="K266" s="434"/>
      <c r="L266" s="272" t="s">
        <v>3468</v>
      </c>
      <c r="M266" s="272"/>
      <c r="N266" s="273"/>
      <c r="O266" s="274" t="s">
        <v>1788</v>
      </c>
      <c r="P266" s="275"/>
      <c r="Q266" s="275"/>
      <c r="R266" s="276"/>
      <c r="S266" s="435" t="s">
        <v>15</v>
      </c>
      <c r="T266" s="436"/>
      <c r="U266" s="437"/>
      <c r="V266" s="274" t="s">
        <v>449</v>
      </c>
      <c r="W266" s="275"/>
      <c r="X266" s="276"/>
      <c r="Y266" s="274" t="s">
        <v>3473</v>
      </c>
      <c r="Z266" s="275"/>
      <c r="AA266" s="275"/>
      <c r="AB266" s="275"/>
      <c r="AC266" s="276"/>
      <c r="AD266" s="223">
        <v>17607</v>
      </c>
      <c r="AE266" s="92">
        <f t="shared" si="22"/>
        <v>25350</v>
      </c>
      <c r="AF266" s="223">
        <v>0</v>
      </c>
      <c r="AG266" s="92">
        <f t="shared" si="23"/>
        <v>0</v>
      </c>
      <c r="AH266" s="189"/>
      <c r="AI266" s="54"/>
      <c r="AJ266" s="54" t="s">
        <v>3967</v>
      </c>
      <c r="AK266" s="172">
        <f t="shared" si="24"/>
        <v>2.8397565922920975E-2</v>
      </c>
      <c r="AL266" s="87">
        <v>17607</v>
      </c>
      <c r="AM266" s="53">
        <v>24650</v>
      </c>
    </row>
    <row r="267" spans="1:39" s="3" customFormat="1" ht="57.75" customHeight="1" thickBot="1">
      <c r="A267" s="267"/>
      <c r="B267" s="267"/>
      <c r="C267" s="267"/>
      <c r="D267" s="267"/>
      <c r="E267" s="267"/>
      <c r="F267" s="267"/>
      <c r="G267" s="434"/>
      <c r="H267" s="434"/>
      <c r="I267" s="434"/>
      <c r="J267" s="434"/>
      <c r="K267" s="434"/>
      <c r="L267" s="272" t="s">
        <v>3469</v>
      </c>
      <c r="M267" s="272"/>
      <c r="N267" s="273"/>
      <c r="O267" s="274" t="s">
        <v>1238</v>
      </c>
      <c r="P267" s="275"/>
      <c r="Q267" s="275"/>
      <c r="R267" s="276"/>
      <c r="S267" s="415" t="s">
        <v>1396</v>
      </c>
      <c r="T267" s="432"/>
      <c r="U267" s="433"/>
      <c r="V267" s="274" t="s">
        <v>12</v>
      </c>
      <c r="W267" s="275"/>
      <c r="X267" s="276"/>
      <c r="Y267" s="315" t="s">
        <v>3472</v>
      </c>
      <c r="Z267" s="275"/>
      <c r="AA267" s="275"/>
      <c r="AB267" s="275"/>
      <c r="AC267" s="276"/>
      <c r="AD267" s="223">
        <v>17442</v>
      </c>
      <c r="AE267" s="92">
        <f t="shared" si="22"/>
        <v>25120</v>
      </c>
      <c r="AF267" s="223">
        <v>0</v>
      </c>
      <c r="AG267" s="92">
        <f t="shared" si="23"/>
        <v>0</v>
      </c>
      <c r="AH267" s="189"/>
      <c r="AI267" s="54"/>
      <c r="AJ267" s="54" t="s">
        <v>3967</v>
      </c>
      <c r="AK267" s="172">
        <f t="shared" si="24"/>
        <v>2.8665028665028736E-2</v>
      </c>
      <c r="AL267" s="87">
        <v>17442</v>
      </c>
      <c r="AM267" s="53">
        <v>24420</v>
      </c>
    </row>
    <row r="268" spans="1:39" s="3" customFormat="1" ht="57.75" customHeight="1" thickBot="1">
      <c r="A268" s="267"/>
      <c r="B268" s="267"/>
      <c r="C268" s="267"/>
      <c r="D268" s="267"/>
      <c r="E268" s="267"/>
      <c r="F268" s="267"/>
      <c r="G268" s="434"/>
      <c r="H268" s="434"/>
      <c r="I268" s="434"/>
      <c r="J268" s="434"/>
      <c r="K268" s="434"/>
      <c r="L268" s="272" t="s">
        <v>3470</v>
      </c>
      <c r="M268" s="272"/>
      <c r="N268" s="273"/>
      <c r="O268" s="274" t="s">
        <v>1788</v>
      </c>
      <c r="P268" s="275"/>
      <c r="Q268" s="275"/>
      <c r="R268" s="276"/>
      <c r="S268" s="415" t="s">
        <v>1396</v>
      </c>
      <c r="T268" s="432"/>
      <c r="U268" s="433"/>
      <c r="V268" s="274" t="s">
        <v>12</v>
      </c>
      <c r="W268" s="275"/>
      <c r="X268" s="276"/>
      <c r="Y268" s="274" t="s">
        <v>3473</v>
      </c>
      <c r="Z268" s="275"/>
      <c r="AA268" s="275"/>
      <c r="AB268" s="275"/>
      <c r="AC268" s="276"/>
      <c r="AD268" s="223">
        <v>17888</v>
      </c>
      <c r="AE268" s="92">
        <f t="shared" si="22"/>
        <v>25760</v>
      </c>
      <c r="AF268" s="223">
        <v>0</v>
      </c>
      <c r="AG268" s="92">
        <f t="shared" si="23"/>
        <v>0</v>
      </c>
      <c r="AH268" s="189"/>
      <c r="AI268" s="54"/>
      <c r="AJ268" s="54" t="s">
        <v>3967</v>
      </c>
      <c r="AK268" s="172">
        <f t="shared" si="24"/>
        <v>2.8753993610223683E-2</v>
      </c>
      <c r="AL268" s="87">
        <v>17888</v>
      </c>
      <c r="AM268" s="53">
        <v>25040</v>
      </c>
    </row>
    <row r="269" spans="1:39" s="3" customFormat="1" ht="24" customHeight="1" thickBot="1">
      <c r="A269" s="267"/>
      <c r="B269" s="267"/>
      <c r="C269" s="428" t="s">
        <v>4044</v>
      </c>
      <c r="D269" s="428"/>
      <c r="E269" s="428"/>
      <c r="F269" s="428"/>
      <c r="G269" s="388" t="s">
        <v>3486</v>
      </c>
      <c r="H269" s="267"/>
      <c r="I269" s="267"/>
      <c r="J269" s="267"/>
      <c r="K269" s="267"/>
      <c r="L269" s="272" t="s">
        <v>3474</v>
      </c>
      <c r="M269" s="272"/>
      <c r="N269" s="273"/>
      <c r="O269" s="418" t="s">
        <v>760</v>
      </c>
      <c r="P269" s="418"/>
      <c r="Q269" s="418"/>
      <c r="R269" s="418"/>
      <c r="S269" s="418" t="s">
        <v>11</v>
      </c>
      <c r="T269" s="418"/>
      <c r="U269" s="418"/>
      <c r="V269" s="418" t="s">
        <v>12</v>
      </c>
      <c r="W269" s="418"/>
      <c r="X269" s="418"/>
      <c r="Y269" s="418" t="s">
        <v>3483</v>
      </c>
      <c r="Z269" s="418"/>
      <c r="AA269" s="418"/>
      <c r="AB269" s="418"/>
      <c r="AC269" s="418"/>
      <c r="AD269" s="223">
        <v>26977</v>
      </c>
      <c r="AE269" s="92">
        <f t="shared" si="22"/>
        <v>38850</v>
      </c>
      <c r="AF269" s="223">
        <v>25960</v>
      </c>
      <c r="AG269" s="92">
        <f t="shared" si="23"/>
        <v>37380</v>
      </c>
      <c r="AH269" s="213" t="s">
        <v>1568</v>
      </c>
      <c r="AI269" s="137">
        <f t="shared" ref="AI269:AI277" si="30">AF269/AD269-1</f>
        <v>-3.7698780442599222E-2</v>
      </c>
      <c r="AJ269" s="54" t="s">
        <v>3967</v>
      </c>
      <c r="AK269" s="172">
        <f t="shared" si="24"/>
        <v>2.8594122319301141E-2</v>
      </c>
      <c r="AL269" s="87">
        <v>26977</v>
      </c>
      <c r="AM269" s="53">
        <v>37770</v>
      </c>
    </row>
    <row r="270" spans="1:39" s="3" customFormat="1" ht="24" customHeight="1" thickBot="1">
      <c r="A270" s="267"/>
      <c r="B270" s="267"/>
      <c r="C270" s="428"/>
      <c r="D270" s="428"/>
      <c r="E270" s="428"/>
      <c r="F270" s="428"/>
      <c r="G270" s="267"/>
      <c r="H270" s="267"/>
      <c r="I270" s="267"/>
      <c r="J270" s="267"/>
      <c r="K270" s="267"/>
      <c r="L270" s="272" t="s">
        <v>3475</v>
      </c>
      <c r="M270" s="272"/>
      <c r="N270" s="273"/>
      <c r="O270" s="418" t="s">
        <v>760</v>
      </c>
      <c r="P270" s="418"/>
      <c r="Q270" s="418"/>
      <c r="R270" s="418"/>
      <c r="S270" s="418" t="s">
        <v>15</v>
      </c>
      <c r="T270" s="418"/>
      <c r="U270" s="418"/>
      <c r="V270" s="418" t="s">
        <v>12</v>
      </c>
      <c r="W270" s="418"/>
      <c r="X270" s="418"/>
      <c r="Y270" s="418" t="s">
        <v>3483</v>
      </c>
      <c r="Z270" s="418"/>
      <c r="AA270" s="418"/>
      <c r="AB270" s="418"/>
      <c r="AC270" s="418"/>
      <c r="AD270" s="223">
        <v>27501</v>
      </c>
      <c r="AE270" s="92">
        <f t="shared" si="22"/>
        <v>39600</v>
      </c>
      <c r="AF270" s="223">
        <v>26467</v>
      </c>
      <c r="AG270" s="92">
        <f t="shared" si="23"/>
        <v>38110</v>
      </c>
      <c r="AH270" s="213" t="s">
        <v>1568</v>
      </c>
      <c r="AI270" s="137">
        <f t="shared" si="30"/>
        <v>-3.7598632776989938E-2</v>
      </c>
      <c r="AJ270" s="54" t="s">
        <v>3967</v>
      </c>
      <c r="AK270" s="172">
        <f t="shared" si="24"/>
        <v>2.857142857142847E-2</v>
      </c>
      <c r="AL270" s="87">
        <v>27501</v>
      </c>
      <c r="AM270" s="53">
        <v>38500</v>
      </c>
    </row>
    <row r="271" spans="1:39" s="3" customFormat="1" ht="24" customHeight="1" thickBot="1">
      <c r="A271" s="267"/>
      <c r="B271" s="267"/>
      <c r="C271" s="428"/>
      <c r="D271" s="428"/>
      <c r="E271" s="428"/>
      <c r="F271" s="428"/>
      <c r="G271" s="267"/>
      <c r="H271" s="267"/>
      <c r="I271" s="267"/>
      <c r="J271" s="267"/>
      <c r="K271" s="267"/>
      <c r="L271" s="272" t="s">
        <v>3476</v>
      </c>
      <c r="M271" s="272"/>
      <c r="N271" s="273"/>
      <c r="O271" s="418" t="s">
        <v>760</v>
      </c>
      <c r="P271" s="418"/>
      <c r="Q271" s="418"/>
      <c r="R271" s="418"/>
      <c r="S271" s="418" t="s">
        <v>1396</v>
      </c>
      <c r="T271" s="418"/>
      <c r="U271" s="418"/>
      <c r="V271" s="418" t="s">
        <v>12</v>
      </c>
      <c r="W271" s="418"/>
      <c r="X271" s="418"/>
      <c r="Y271" s="418" t="s">
        <v>3483</v>
      </c>
      <c r="Z271" s="418"/>
      <c r="AA271" s="418"/>
      <c r="AB271" s="418"/>
      <c r="AC271" s="418"/>
      <c r="AD271" s="223">
        <v>28067</v>
      </c>
      <c r="AE271" s="92">
        <f t="shared" si="22"/>
        <v>40420</v>
      </c>
      <c r="AF271" s="223">
        <v>27005</v>
      </c>
      <c r="AG271" s="92">
        <f t="shared" si="23"/>
        <v>38890</v>
      </c>
      <c r="AH271" s="213" t="s">
        <v>1568</v>
      </c>
      <c r="AI271" s="137">
        <f t="shared" si="30"/>
        <v>-3.7838030427192026E-2</v>
      </c>
      <c r="AJ271" s="54" t="s">
        <v>3967</v>
      </c>
      <c r="AK271" s="172">
        <f t="shared" si="24"/>
        <v>2.8760498854670358E-2</v>
      </c>
      <c r="AL271" s="87">
        <v>28067</v>
      </c>
      <c r="AM271" s="53">
        <v>39290</v>
      </c>
    </row>
    <row r="272" spans="1:39" s="3" customFormat="1" ht="24" customHeight="1" thickBot="1">
      <c r="A272" s="267"/>
      <c r="B272" s="267"/>
      <c r="C272" s="428"/>
      <c r="D272" s="428"/>
      <c r="E272" s="428"/>
      <c r="F272" s="428"/>
      <c r="G272" s="267"/>
      <c r="H272" s="267"/>
      <c r="I272" s="267"/>
      <c r="J272" s="267"/>
      <c r="K272" s="267"/>
      <c r="L272" s="272" t="s">
        <v>3477</v>
      </c>
      <c r="M272" s="272"/>
      <c r="N272" s="273"/>
      <c r="O272" s="418" t="s">
        <v>1828</v>
      </c>
      <c r="P272" s="418"/>
      <c r="Q272" s="418"/>
      <c r="R272" s="418"/>
      <c r="S272" s="418" t="s">
        <v>11</v>
      </c>
      <c r="T272" s="418"/>
      <c r="U272" s="418"/>
      <c r="V272" s="418" t="s">
        <v>12</v>
      </c>
      <c r="W272" s="418"/>
      <c r="X272" s="418"/>
      <c r="Y272" s="418" t="s">
        <v>3484</v>
      </c>
      <c r="Z272" s="418"/>
      <c r="AA272" s="418"/>
      <c r="AB272" s="418"/>
      <c r="AC272" s="418"/>
      <c r="AD272" s="223">
        <v>27408</v>
      </c>
      <c r="AE272" s="92">
        <f t="shared" si="22"/>
        <v>39470</v>
      </c>
      <c r="AF272" s="223">
        <v>26539</v>
      </c>
      <c r="AG272" s="92">
        <f t="shared" si="23"/>
        <v>38220</v>
      </c>
      <c r="AH272" s="213" t="s">
        <v>1568</v>
      </c>
      <c r="AI272" s="137">
        <f t="shared" si="30"/>
        <v>-3.1706071220081733E-2</v>
      </c>
      <c r="AJ272" s="54" t="s">
        <v>3967</v>
      </c>
      <c r="AK272" s="172">
        <f t="shared" si="24"/>
        <v>2.8668230388324112E-2</v>
      </c>
      <c r="AL272" s="87">
        <v>27408</v>
      </c>
      <c r="AM272" s="53">
        <v>38370</v>
      </c>
    </row>
    <row r="273" spans="1:39" s="3" customFormat="1" ht="24" customHeight="1" thickBot="1">
      <c r="A273" s="267"/>
      <c r="B273" s="267"/>
      <c r="C273" s="428"/>
      <c r="D273" s="428"/>
      <c r="E273" s="428"/>
      <c r="F273" s="428"/>
      <c r="G273" s="267"/>
      <c r="H273" s="267"/>
      <c r="I273" s="267"/>
      <c r="J273" s="267"/>
      <c r="K273" s="267"/>
      <c r="L273" s="272" t="s">
        <v>3478</v>
      </c>
      <c r="M273" s="272"/>
      <c r="N273" s="273"/>
      <c r="O273" s="418" t="s">
        <v>1828</v>
      </c>
      <c r="P273" s="418"/>
      <c r="Q273" s="418"/>
      <c r="R273" s="418"/>
      <c r="S273" s="418" t="s">
        <v>15</v>
      </c>
      <c r="T273" s="418"/>
      <c r="U273" s="418"/>
      <c r="V273" s="418" t="s">
        <v>12</v>
      </c>
      <c r="W273" s="418"/>
      <c r="X273" s="418"/>
      <c r="Y273" s="418" t="s">
        <v>3484</v>
      </c>
      <c r="Z273" s="418"/>
      <c r="AA273" s="418"/>
      <c r="AB273" s="418"/>
      <c r="AC273" s="418"/>
      <c r="AD273" s="223">
        <v>27947</v>
      </c>
      <c r="AE273" s="92">
        <f t="shared" si="22"/>
        <v>40240</v>
      </c>
      <c r="AF273" s="223">
        <v>26913</v>
      </c>
      <c r="AG273" s="92">
        <f t="shared" si="23"/>
        <v>38750</v>
      </c>
      <c r="AH273" s="213" t="s">
        <v>1568</v>
      </c>
      <c r="AI273" s="137">
        <f t="shared" si="30"/>
        <v>-3.6998604501377597E-2</v>
      </c>
      <c r="AJ273" s="54" t="s">
        <v>3967</v>
      </c>
      <c r="AK273" s="172">
        <f t="shared" si="24"/>
        <v>2.8366981855354023E-2</v>
      </c>
      <c r="AL273" s="87">
        <v>27947</v>
      </c>
      <c r="AM273" s="53">
        <v>39130</v>
      </c>
    </row>
    <row r="274" spans="1:39" s="3" customFormat="1" ht="24" customHeight="1" thickBot="1">
      <c r="A274" s="267"/>
      <c r="B274" s="267"/>
      <c r="C274" s="428"/>
      <c r="D274" s="428"/>
      <c r="E274" s="428"/>
      <c r="F274" s="428"/>
      <c r="G274" s="267"/>
      <c r="H274" s="267"/>
      <c r="I274" s="267"/>
      <c r="J274" s="267"/>
      <c r="K274" s="267"/>
      <c r="L274" s="272" t="s">
        <v>3479</v>
      </c>
      <c r="M274" s="272"/>
      <c r="N274" s="273"/>
      <c r="O274" s="418" t="s">
        <v>1828</v>
      </c>
      <c r="P274" s="418"/>
      <c r="Q274" s="418"/>
      <c r="R274" s="418"/>
      <c r="S274" s="418" t="s">
        <v>1396</v>
      </c>
      <c r="T274" s="418"/>
      <c r="U274" s="418"/>
      <c r="V274" s="418" t="s">
        <v>12</v>
      </c>
      <c r="W274" s="418"/>
      <c r="X274" s="418"/>
      <c r="Y274" s="418" t="s">
        <v>3484</v>
      </c>
      <c r="Z274" s="418"/>
      <c r="AA274" s="418"/>
      <c r="AB274" s="418"/>
      <c r="AC274" s="418"/>
      <c r="AD274" s="223">
        <v>28513</v>
      </c>
      <c r="AE274" s="92">
        <f t="shared" si="22"/>
        <v>41060</v>
      </c>
      <c r="AF274" s="223">
        <v>27450</v>
      </c>
      <c r="AG274" s="92">
        <f t="shared" si="23"/>
        <v>39530</v>
      </c>
      <c r="AH274" s="213" t="s">
        <v>1568</v>
      </c>
      <c r="AI274" s="137">
        <f t="shared" si="30"/>
        <v>-3.7281240136078253E-2</v>
      </c>
      <c r="AJ274" s="54" t="s">
        <v>3967</v>
      </c>
      <c r="AK274" s="172">
        <f t="shared" si="24"/>
        <v>2.8557114228456859E-2</v>
      </c>
      <c r="AL274" s="87">
        <v>28513</v>
      </c>
      <c r="AM274" s="53">
        <v>39920</v>
      </c>
    </row>
    <row r="275" spans="1:39" s="3" customFormat="1" ht="24" customHeight="1" thickBot="1">
      <c r="A275" s="267"/>
      <c r="B275" s="267"/>
      <c r="C275" s="428"/>
      <c r="D275" s="428"/>
      <c r="E275" s="428"/>
      <c r="F275" s="428"/>
      <c r="G275" s="267"/>
      <c r="H275" s="267"/>
      <c r="I275" s="267"/>
      <c r="J275" s="267"/>
      <c r="K275" s="267"/>
      <c r="L275" s="272" t="s">
        <v>3480</v>
      </c>
      <c r="M275" s="272"/>
      <c r="N275" s="273"/>
      <c r="O275" s="418" t="s">
        <v>761</v>
      </c>
      <c r="P275" s="418"/>
      <c r="Q275" s="418"/>
      <c r="R275" s="418"/>
      <c r="S275" s="418" t="s">
        <v>11</v>
      </c>
      <c r="T275" s="418"/>
      <c r="U275" s="418"/>
      <c r="V275" s="418" t="s">
        <v>12</v>
      </c>
      <c r="W275" s="418"/>
      <c r="X275" s="418"/>
      <c r="Y275" s="418" t="s">
        <v>3485</v>
      </c>
      <c r="Z275" s="418"/>
      <c r="AA275" s="418"/>
      <c r="AB275" s="418"/>
      <c r="AC275" s="418"/>
      <c r="AD275" s="223">
        <v>28009</v>
      </c>
      <c r="AE275" s="92">
        <f t="shared" si="22"/>
        <v>40330</v>
      </c>
      <c r="AF275" s="223">
        <v>26076</v>
      </c>
      <c r="AG275" s="92">
        <f t="shared" si="23"/>
        <v>37550</v>
      </c>
      <c r="AH275" s="213" t="s">
        <v>1568</v>
      </c>
      <c r="AI275" s="137">
        <f t="shared" si="30"/>
        <v>-6.901353136491839E-2</v>
      </c>
      <c r="AJ275" s="54" t="s">
        <v>3967</v>
      </c>
      <c r="AK275" s="172">
        <f t="shared" si="24"/>
        <v>2.8564141800561105E-2</v>
      </c>
      <c r="AL275" s="87">
        <v>28009</v>
      </c>
      <c r="AM275" s="53">
        <v>39210</v>
      </c>
    </row>
    <row r="276" spans="1:39" s="3" customFormat="1" ht="24" customHeight="1" thickBot="1">
      <c r="A276" s="267"/>
      <c r="B276" s="267"/>
      <c r="C276" s="428"/>
      <c r="D276" s="428"/>
      <c r="E276" s="428"/>
      <c r="F276" s="428"/>
      <c r="G276" s="267"/>
      <c r="H276" s="267"/>
      <c r="I276" s="267"/>
      <c r="J276" s="267"/>
      <c r="K276" s="267"/>
      <c r="L276" s="272" t="s">
        <v>3481</v>
      </c>
      <c r="M276" s="272"/>
      <c r="N276" s="273"/>
      <c r="O276" s="418" t="s">
        <v>761</v>
      </c>
      <c r="P276" s="418"/>
      <c r="Q276" s="418"/>
      <c r="R276" s="418"/>
      <c r="S276" s="418" t="s">
        <v>15</v>
      </c>
      <c r="T276" s="418"/>
      <c r="U276" s="418"/>
      <c r="V276" s="418" t="s">
        <v>12</v>
      </c>
      <c r="W276" s="418"/>
      <c r="X276" s="418"/>
      <c r="Y276" s="418" t="s">
        <v>3485</v>
      </c>
      <c r="Z276" s="418"/>
      <c r="AA276" s="418"/>
      <c r="AB276" s="418"/>
      <c r="AC276" s="418"/>
      <c r="AD276" s="223">
        <v>28581</v>
      </c>
      <c r="AE276" s="92">
        <f t="shared" si="22"/>
        <v>41160</v>
      </c>
      <c r="AF276" s="223">
        <v>27484</v>
      </c>
      <c r="AG276" s="92">
        <f t="shared" si="23"/>
        <v>39580</v>
      </c>
      <c r="AH276" s="213" t="s">
        <v>1568</v>
      </c>
      <c r="AI276" s="137">
        <f t="shared" si="30"/>
        <v>-3.8382141982435836E-2</v>
      </c>
      <c r="AJ276" s="54" t="s">
        <v>3967</v>
      </c>
      <c r="AK276" s="172">
        <f t="shared" si="24"/>
        <v>2.8742814296425889E-2</v>
      </c>
      <c r="AL276" s="87">
        <v>28581</v>
      </c>
      <c r="AM276" s="53">
        <v>40010</v>
      </c>
    </row>
    <row r="277" spans="1:39" s="3" customFormat="1" ht="24" customHeight="1" thickBot="1">
      <c r="A277" s="267"/>
      <c r="B277" s="267"/>
      <c r="C277" s="428"/>
      <c r="D277" s="428"/>
      <c r="E277" s="428"/>
      <c r="F277" s="428"/>
      <c r="G277" s="267"/>
      <c r="H277" s="267"/>
      <c r="I277" s="267"/>
      <c r="J277" s="267"/>
      <c r="K277" s="267"/>
      <c r="L277" s="272" t="s">
        <v>3482</v>
      </c>
      <c r="M277" s="272"/>
      <c r="N277" s="273"/>
      <c r="O277" s="418" t="s">
        <v>761</v>
      </c>
      <c r="P277" s="418"/>
      <c r="Q277" s="418"/>
      <c r="R277" s="418"/>
      <c r="S277" s="418" t="s">
        <v>1396</v>
      </c>
      <c r="T277" s="418"/>
      <c r="U277" s="418"/>
      <c r="V277" s="418" t="s">
        <v>12</v>
      </c>
      <c r="W277" s="418"/>
      <c r="X277" s="418"/>
      <c r="Y277" s="418" t="s">
        <v>3485</v>
      </c>
      <c r="Z277" s="418"/>
      <c r="AA277" s="418"/>
      <c r="AB277" s="418"/>
      <c r="AC277" s="418"/>
      <c r="AD277" s="223">
        <v>29148</v>
      </c>
      <c r="AE277" s="92">
        <f t="shared" si="22"/>
        <v>41970</v>
      </c>
      <c r="AF277" s="223">
        <v>28021</v>
      </c>
      <c r="AG277" s="92">
        <f t="shared" si="23"/>
        <v>40350</v>
      </c>
      <c r="AH277" s="213" t="s">
        <v>1568</v>
      </c>
      <c r="AI277" s="137">
        <f t="shared" si="30"/>
        <v>-3.8664745437079762E-2</v>
      </c>
      <c r="AJ277" s="54" t="s">
        <v>3967</v>
      </c>
      <c r="AK277" s="172">
        <f t="shared" si="24"/>
        <v>2.84244057828964E-2</v>
      </c>
      <c r="AL277" s="87">
        <v>29148</v>
      </c>
      <c r="AM277" s="53">
        <v>40810</v>
      </c>
    </row>
    <row r="278" spans="1:39" s="3" customFormat="1" ht="14.1" customHeight="1" thickBot="1">
      <c r="A278" s="430"/>
      <c r="B278" s="267"/>
      <c r="C278" s="378" t="s">
        <v>1816</v>
      </c>
      <c r="D278" s="267"/>
      <c r="E278" s="267"/>
      <c r="F278" s="267"/>
      <c r="G278" s="431" t="s">
        <v>1815</v>
      </c>
      <c r="H278" s="267"/>
      <c r="I278" s="267"/>
      <c r="J278" s="267"/>
      <c r="K278" s="267"/>
      <c r="L278" s="272" t="s">
        <v>1795</v>
      </c>
      <c r="M278" s="272"/>
      <c r="N278" s="273"/>
      <c r="O278" s="418" t="s">
        <v>1827</v>
      </c>
      <c r="P278" s="418"/>
      <c r="Q278" s="418"/>
      <c r="R278" s="418"/>
      <c r="S278" s="418" t="s">
        <v>11</v>
      </c>
      <c r="T278" s="418"/>
      <c r="U278" s="418"/>
      <c r="V278" s="418" t="s">
        <v>12</v>
      </c>
      <c r="W278" s="418"/>
      <c r="X278" s="418"/>
      <c r="Y278" s="418" t="s">
        <v>1817</v>
      </c>
      <c r="Z278" s="418"/>
      <c r="AA278" s="418"/>
      <c r="AB278" s="418"/>
      <c r="AC278" s="418"/>
      <c r="AD278" s="223">
        <v>28087</v>
      </c>
      <c r="AE278" s="92">
        <f t="shared" si="22"/>
        <v>40450</v>
      </c>
      <c r="AF278" s="223">
        <v>0</v>
      </c>
      <c r="AG278" s="92">
        <f t="shared" si="23"/>
        <v>0</v>
      </c>
      <c r="AH278" s="189"/>
      <c r="AI278" s="54"/>
      <c r="AJ278" s="54" t="s">
        <v>3967</v>
      </c>
      <c r="AK278" s="172">
        <f t="shared" si="24"/>
        <v>2.8738555442522795E-2</v>
      </c>
      <c r="AL278" s="87">
        <v>28087</v>
      </c>
      <c r="AM278" s="53">
        <v>39320</v>
      </c>
    </row>
    <row r="279" spans="1:39" s="3" customFormat="1" ht="23.25" customHeight="1" thickBot="1">
      <c r="A279" s="267"/>
      <c r="B279" s="267"/>
      <c r="C279" s="267"/>
      <c r="D279" s="267"/>
      <c r="E279" s="267"/>
      <c r="F279" s="267"/>
      <c r="G279" s="267"/>
      <c r="H279" s="267"/>
      <c r="I279" s="267"/>
      <c r="J279" s="267"/>
      <c r="K279" s="267"/>
      <c r="L279" s="424" t="s">
        <v>1779</v>
      </c>
      <c r="M279" s="425"/>
      <c r="N279" s="425"/>
      <c r="O279" s="418" t="s">
        <v>1789</v>
      </c>
      <c r="P279" s="418"/>
      <c r="Q279" s="418"/>
      <c r="R279" s="418"/>
      <c r="S279" s="418" t="s">
        <v>11</v>
      </c>
      <c r="T279" s="418"/>
      <c r="U279" s="418"/>
      <c r="V279" s="418" t="s">
        <v>12</v>
      </c>
      <c r="W279" s="418"/>
      <c r="X279" s="418"/>
      <c r="Y279" s="418" t="s">
        <v>1792</v>
      </c>
      <c r="Z279" s="418"/>
      <c r="AA279" s="418"/>
      <c r="AB279" s="418"/>
      <c r="AC279" s="418"/>
      <c r="AD279" s="223">
        <v>17703</v>
      </c>
      <c r="AE279" s="92">
        <f t="shared" si="22"/>
        <v>25490</v>
      </c>
      <c r="AF279" s="223">
        <v>15578</v>
      </c>
      <c r="AG279" s="92">
        <f t="shared" si="23"/>
        <v>22430</v>
      </c>
      <c r="AH279" s="213" t="s">
        <v>1568</v>
      </c>
      <c r="AI279" s="137">
        <f t="shared" ref="AI279:AI280" si="31">AF279/AD279-1</f>
        <v>-0.12003615206462181</v>
      </c>
      <c r="AJ279" s="54" t="s">
        <v>3967</v>
      </c>
      <c r="AK279" s="172">
        <f t="shared" si="24"/>
        <v>2.8652138821630313E-2</v>
      </c>
      <c r="AL279" s="87">
        <v>17703</v>
      </c>
      <c r="AM279" s="53">
        <v>24780</v>
      </c>
    </row>
    <row r="280" spans="1:39" s="3" customFormat="1" ht="23.25" customHeight="1" thickBot="1">
      <c r="A280" s="267"/>
      <c r="B280" s="267"/>
      <c r="C280" s="267"/>
      <c r="D280" s="267"/>
      <c r="E280" s="267"/>
      <c r="F280" s="267"/>
      <c r="G280" s="267"/>
      <c r="H280" s="267"/>
      <c r="I280" s="267"/>
      <c r="J280" s="267"/>
      <c r="K280" s="267"/>
      <c r="L280" s="424" t="s">
        <v>1780</v>
      </c>
      <c r="M280" s="425"/>
      <c r="N280" s="425"/>
      <c r="O280" s="418" t="s">
        <v>1789</v>
      </c>
      <c r="P280" s="418"/>
      <c r="Q280" s="418"/>
      <c r="R280" s="418"/>
      <c r="S280" s="418" t="s">
        <v>15</v>
      </c>
      <c r="T280" s="418"/>
      <c r="U280" s="418"/>
      <c r="V280" s="418" t="s">
        <v>12</v>
      </c>
      <c r="W280" s="418"/>
      <c r="X280" s="418"/>
      <c r="Y280" s="418" t="s">
        <v>1792</v>
      </c>
      <c r="Z280" s="418"/>
      <c r="AA280" s="418"/>
      <c r="AB280" s="418"/>
      <c r="AC280" s="418"/>
      <c r="AD280" s="223">
        <v>17691</v>
      </c>
      <c r="AE280" s="92">
        <f t="shared" si="22"/>
        <v>25480</v>
      </c>
      <c r="AF280" s="223">
        <v>16807</v>
      </c>
      <c r="AG280" s="92">
        <f t="shared" si="23"/>
        <v>24200</v>
      </c>
      <c r="AH280" s="213" t="s">
        <v>1568</v>
      </c>
      <c r="AI280" s="137">
        <f t="shared" si="31"/>
        <v>-4.9968910745576856E-2</v>
      </c>
      <c r="AJ280" s="54" t="s">
        <v>3967</v>
      </c>
      <c r="AK280" s="172">
        <f t="shared" si="24"/>
        <v>2.866370609608393E-2</v>
      </c>
      <c r="AL280" s="87">
        <v>17691</v>
      </c>
      <c r="AM280" s="53">
        <v>24770</v>
      </c>
    </row>
    <row r="281" spans="1:39" s="3" customFormat="1" ht="23.25" customHeight="1" thickBot="1">
      <c r="A281" s="267"/>
      <c r="B281" s="267"/>
      <c r="C281" s="267"/>
      <c r="D281" s="267"/>
      <c r="E281" s="267"/>
      <c r="F281" s="267"/>
      <c r="G281" s="267"/>
      <c r="H281" s="267"/>
      <c r="I281" s="267"/>
      <c r="J281" s="267"/>
      <c r="K281" s="267"/>
      <c r="L281" s="424" t="s">
        <v>2953</v>
      </c>
      <c r="M281" s="425"/>
      <c r="N281" s="425"/>
      <c r="O281" s="418" t="s">
        <v>1789</v>
      </c>
      <c r="P281" s="418"/>
      <c r="Q281" s="418"/>
      <c r="R281" s="418"/>
      <c r="S281" s="418" t="s">
        <v>15</v>
      </c>
      <c r="T281" s="418"/>
      <c r="U281" s="418"/>
      <c r="V281" s="418" t="s">
        <v>449</v>
      </c>
      <c r="W281" s="418"/>
      <c r="X281" s="418"/>
      <c r="Y281" s="418" t="s">
        <v>1792</v>
      </c>
      <c r="Z281" s="418"/>
      <c r="AA281" s="418"/>
      <c r="AB281" s="418"/>
      <c r="AC281" s="418"/>
      <c r="AD281" s="223">
        <v>18432</v>
      </c>
      <c r="AE281" s="92">
        <f t="shared" si="22"/>
        <v>26540</v>
      </c>
      <c r="AF281" s="223">
        <v>0</v>
      </c>
      <c r="AG281" s="92">
        <f t="shared" si="23"/>
        <v>0</v>
      </c>
      <c r="AH281" s="189"/>
      <c r="AI281" s="54"/>
      <c r="AJ281" s="54" t="s">
        <v>3967</v>
      </c>
      <c r="AK281" s="172">
        <f t="shared" si="24"/>
        <v>2.8682170542635665E-2</v>
      </c>
      <c r="AL281" s="87">
        <v>18432</v>
      </c>
      <c r="AM281" s="53">
        <v>25800</v>
      </c>
    </row>
    <row r="282" spans="1:39" s="3" customFormat="1" ht="23.25" customHeight="1" thickBot="1">
      <c r="A282" s="267"/>
      <c r="B282" s="267"/>
      <c r="C282" s="267"/>
      <c r="D282" s="267"/>
      <c r="E282" s="267"/>
      <c r="F282" s="267"/>
      <c r="G282" s="267"/>
      <c r="H282" s="267"/>
      <c r="I282" s="267"/>
      <c r="J282" s="267"/>
      <c r="K282" s="267"/>
      <c r="L282" s="424" t="s">
        <v>3202</v>
      </c>
      <c r="M282" s="425"/>
      <c r="N282" s="425"/>
      <c r="O282" s="418" t="s">
        <v>1789</v>
      </c>
      <c r="P282" s="418"/>
      <c r="Q282" s="418"/>
      <c r="R282" s="418"/>
      <c r="S282" s="399" t="s">
        <v>1396</v>
      </c>
      <c r="T282" s="400"/>
      <c r="U282" s="401"/>
      <c r="V282" s="418" t="s">
        <v>12</v>
      </c>
      <c r="W282" s="418"/>
      <c r="X282" s="418"/>
      <c r="Y282" s="418" t="s">
        <v>1792</v>
      </c>
      <c r="Z282" s="418"/>
      <c r="AA282" s="418"/>
      <c r="AB282" s="418"/>
      <c r="AC282" s="418"/>
      <c r="AD282" s="223">
        <v>19298</v>
      </c>
      <c r="AE282" s="92">
        <f t="shared" si="22"/>
        <v>27790</v>
      </c>
      <c r="AF282" s="223">
        <v>18333</v>
      </c>
      <c r="AG282" s="92">
        <f t="shared" si="23"/>
        <v>26400</v>
      </c>
      <c r="AH282" s="213" t="s">
        <v>1568</v>
      </c>
      <c r="AI282" s="137">
        <f t="shared" ref="AI282:AI288" si="32">AF282/AD282-1</f>
        <v>-5.0005181884133054E-2</v>
      </c>
      <c r="AJ282" s="54" t="s">
        <v>3967</v>
      </c>
      <c r="AK282" s="172">
        <f t="shared" si="24"/>
        <v>2.8497409326424972E-2</v>
      </c>
      <c r="AL282" s="87">
        <v>19298</v>
      </c>
      <c r="AM282" s="53">
        <v>27020</v>
      </c>
    </row>
    <row r="283" spans="1:39" s="3" customFormat="1" ht="23.25" customHeight="1" thickBot="1">
      <c r="A283" s="267"/>
      <c r="B283" s="267"/>
      <c r="C283" s="267"/>
      <c r="D283" s="267"/>
      <c r="E283" s="267"/>
      <c r="F283" s="267"/>
      <c r="G283" s="267"/>
      <c r="H283" s="267"/>
      <c r="I283" s="267"/>
      <c r="J283" s="267"/>
      <c r="K283" s="267"/>
      <c r="L283" s="424" t="s">
        <v>1781</v>
      </c>
      <c r="M283" s="425"/>
      <c r="N283" s="425"/>
      <c r="O283" s="418" t="s">
        <v>1787</v>
      </c>
      <c r="P283" s="418"/>
      <c r="Q283" s="418"/>
      <c r="R283" s="418"/>
      <c r="S283" s="418" t="s">
        <v>11</v>
      </c>
      <c r="T283" s="418"/>
      <c r="U283" s="418"/>
      <c r="V283" s="418" t="s">
        <v>12</v>
      </c>
      <c r="W283" s="418"/>
      <c r="X283" s="418"/>
      <c r="Y283" s="418" t="s">
        <v>1562</v>
      </c>
      <c r="Z283" s="418"/>
      <c r="AA283" s="418"/>
      <c r="AB283" s="418"/>
      <c r="AC283" s="418"/>
      <c r="AD283" s="223">
        <v>18597</v>
      </c>
      <c r="AE283" s="92">
        <f t="shared" si="22"/>
        <v>26780</v>
      </c>
      <c r="AF283" s="223">
        <v>16737</v>
      </c>
      <c r="AG283" s="92">
        <f t="shared" si="23"/>
        <v>24100</v>
      </c>
      <c r="AH283" s="213" t="s">
        <v>1568</v>
      </c>
      <c r="AI283" s="137">
        <f t="shared" si="32"/>
        <v>-0.10001613163413459</v>
      </c>
      <c r="AJ283" s="54" t="s">
        <v>3967</v>
      </c>
      <c r="AK283" s="172">
        <f t="shared" si="24"/>
        <v>2.8417818740399392E-2</v>
      </c>
      <c r="AL283" s="87">
        <v>18597</v>
      </c>
      <c r="AM283" s="53">
        <v>26040</v>
      </c>
    </row>
    <row r="284" spans="1:39" s="3" customFormat="1" ht="23.25" customHeight="1" thickBot="1">
      <c r="A284" s="267"/>
      <c r="B284" s="267"/>
      <c r="C284" s="267"/>
      <c r="D284" s="267"/>
      <c r="E284" s="267"/>
      <c r="F284" s="267"/>
      <c r="G284" s="267"/>
      <c r="H284" s="267"/>
      <c r="I284" s="267"/>
      <c r="J284" s="267"/>
      <c r="K284" s="267"/>
      <c r="L284" s="424" t="s">
        <v>1782</v>
      </c>
      <c r="M284" s="425"/>
      <c r="N284" s="425"/>
      <c r="O284" s="418" t="s">
        <v>1787</v>
      </c>
      <c r="P284" s="418"/>
      <c r="Q284" s="418"/>
      <c r="R284" s="418"/>
      <c r="S284" s="418" t="s">
        <v>15</v>
      </c>
      <c r="T284" s="418"/>
      <c r="U284" s="418"/>
      <c r="V284" s="418" t="s">
        <v>12</v>
      </c>
      <c r="W284" s="418"/>
      <c r="X284" s="418"/>
      <c r="Y284" s="418" t="s">
        <v>1562</v>
      </c>
      <c r="Z284" s="418"/>
      <c r="AA284" s="418"/>
      <c r="AB284" s="418"/>
      <c r="AC284" s="418"/>
      <c r="AD284" s="223">
        <v>18652</v>
      </c>
      <c r="AE284" s="92">
        <f t="shared" si="22"/>
        <v>26860</v>
      </c>
      <c r="AF284" s="223">
        <v>17719</v>
      </c>
      <c r="AG284" s="92">
        <f t="shared" si="23"/>
        <v>25520</v>
      </c>
      <c r="AH284" s="213" t="s">
        <v>1568</v>
      </c>
      <c r="AI284" s="137">
        <f t="shared" si="32"/>
        <v>-5.0021445421402522E-2</v>
      </c>
      <c r="AJ284" s="54" t="s">
        <v>3967</v>
      </c>
      <c r="AK284" s="172">
        <f t="shared" si="24"/>
        <v>2.8724626579854418E-2</v>
      </c>
      <c r="AL284" s="87">
        <v>18652</v>
      </c>
      <c r="AM284" s="53">
        <v>26110</v>
      </c>
    </row>
    <row r="285" spans="1:39" s="3" customFormat="1" ht="23.25" customHeight="1" thickBot="1">
      <c r="A285" s="267"/>
      <c r="B285" s="267"/>
      <c r="C285" s="267"/>
      <c r="D285" s="267"/>
      <c r="E285" s="267"/>
      <c r="F285" s="267"/>
      <c r="G285" s="267"/>
      <c r="H285" s="267"/>
      <c r="I285" s="267"/>
      <c r="J285" s="267"/>
      <c r="K285" s="267"/>
      <c r="L285" s="424" t="s">
        <v>2954</v>
      </c>
      <c r="M285" s="425"/>
      <c r="N285" s="425"/>
      <c r="O285" s="418" t="s">
        <v>1787</v>
      </c>
      <c r="P285" s="418"/>
      <c r="Q285" s="418"/>
      <c r="R285" s="418"/>
      <c r="S285" s="418" t="s">
        <v>15</v>
      </c>
      <c r="T285" s="418"/>
      <c r="U285" s="418"/>
      <c r="V285" s="418" t="s">
        <v>449</v>
      </c>
      <c r="W285" s="418"/>
      <c r="X285" s="418"/>
      <c r="Y285" s="418" t="s">
        <v>1562</v>
      </c>
      <c r="Z285" s="418"/>
      <c r="AA285" s="418"/>
      <c r="AB285" s="418"/>
      <c r="AC285" s="418"/>
      <c r="AD285" s="223">
        <v>20168</v>
      </c>
      <c r="AE285" s="92">
        <f t="shared" si="22"/>
        <v>29040</v>
      </c>
      <c r="AF285" s="223">
        <v>19160</v>
      </c>
      <c r="AG285" s="92">
        <f t="shared" si="23"/>
        <v>27590</v>
      </c>
      <c r="AH285" s="213" t="s">
        <v>1568</v>
      </c>
      <c r="AI285" s="137">
        <f t="shared" si="32"/>
        <v>-4.9980166600555376E-2</v>
      </c>
      <c r="AJ285" s="54" t="s">
        <v>3967</v>
      </c>
      <c r="AK285" s="172">
        <f t="shared" si="24"/>
        <v>2.8328611898017053E-2</v>
      </c>
      <c r="AL285" s="87">
        <v>20168</v>
      </c>
      <c r="AM285" s="53">
        <v>28240</v>
      </c>
    </row>
    <row r="286" spans="1:39" s="3" customFormat="1" ht="23.25" customHeight="1" thickBot="1">
      <c r="A286" s="267"/>
      <c r="B286" s="267"/>
      <c r="C286" s="267"/>
      <c r="D286" s="267"/>
      <c r="E286" s="267"/>
      <c r="F286" s="267"/>
      <c r="G286" s="267"/>
      <c r="H286" s="267"/>
      <c r="I286" s="267"/>
      <c r="J286" s="267"/>
      <c r="K286" s="267"/>
      <c r="L286" s="424" t="s">
        <v>3203</v>
      </c>
      <c r="M286" s="425"/>
      <c r="N286" s="425"/>
      <c r="O286" s="418" t="s">
        <v>1787</v>
      </c>
      <c r="P286" s="418"/>
      <c r="Q286" s="418"/>
      <c r="R286" s="418"/>
      <c r="S286" s="399" t="s">
        <v>1396</v>
      </c>
      <c r="T286" s="400"/>
      <c r="U286" s="401"/>
      <c r="V286" s="418" t="s">
        <v>12</v>
      </c>
      <c r="W286" s="418"/>
      <c r="X286" s="418"/>
      <c r="Y286" s="418" t="s">
        <v>1562</v>
      </c>
      <c r="Z286" s="418"/>
      <c r="AA286" s="418"/>
      <c r="AB286" s="418"/>
      <c r="AC286" s="418"/>
      <c r="AD286" s="223">
        <v>21318</v>
      </c>
      <c r="AE286" s="92">
        <f t="shared" si="22"/>
        <v>30700</v>
      </c>
      <c r="AF286" s="223">
        <v>19826</v>
      </c>
      <c r="AG286" s="92">
        <f t="shared" si="23"/>
        <v>28550</v>
      </c>
      <c r="AH286" s="213" t="s">
        <v>1568</v>
      </c>
      <c r="AI286" s="137">
        <f t="shared" si="32"/>
        <v>-6.9987803733933762E-2</v>
      </c>
      <c r="AJ286" s="54" t="s">
        <v>3967</v>
      </c>
      <c r="AK286" s="172">
        <f t="shared" si="24"/>
        <v>2.8475711892797406E-2</v>
      </c>
      <c r="AL286" s="87">
        <v>21318</v>
      </c>
      <c r="AM286" s="53">
        <v>29850</v>
      </c>
    </row>
    <row r="287" spans="1:39" s="3" customFormat="1" ht="23.25" customHeight="1" thickBot="1">
      <c r="A287" s="267"/>
      <c r="B287" s="267"/>
      <c r="C287" s="267"/>
      <c r="D287" s="267"/>
      <c r="E287" s="267"/>
      <c r="F287" s="267"/>
      <c r="G287" s="267"/>
      <c r="H287" s="267"/>
      <c r="I287" s="267"/>
      <c r="J287" s="267"/>
      <c r="K287" s="267"/>
      <c r="L287" s="424" t="s">
        <v>1783</v>
      </c>
      <c r="M287" s="425"/>
      <c r="N287" s="425"/>
      <c r="O287" s="418" t="s">
        <v>1790</v>
      </c>
      <c r="P287" s="418"/>
      <c r="Q287" s="418"/>
      <c r="R287" s="418"/>
      <c r="S287" s="418" t="s">
        <v>11</v>
      </c>
      <c r="T287" s="418"/>
      <c r="U287" s="418"/>
      <c r="V287" s="418" t="s">
        <v>12</v>
      </c>
      <c r="W287" s="418"/>
      <c r="X287" s="418"/>
      <c r="Y287" s="418" t="s">
        <v>1793</v>
      </c>
      <c r="Z287" s="418"/>
      <c r="AA287" s="418"/>
      <c r="AB287" s="418"/>
      <c r="AC287" s="418"/>
      <c r="AD287" s="223">
        <v>18562</v>
      </c>
      <c r="AE287" s="92">
        <f t="shared" si="22"/>
        <v>26730</v>
      </c>
      <c r="AF287" s="223">
        <v>16706</v>
      </c>
      <c r="AG287" s="92">
        <f t="shared" si="23"/>
        <v>24060</v>
      </c>
      <c r="AH287" s="213" t="s">
        <v>1568</v>
      </c>
      <c r="AI287" s="137">
        <f t="shared" si="32"/>
        <v>-9.9989225298998008E-2</v>
      </c>
      <c r="AJ287" s="54" t="s">
        <v>3967</v>
      </c>
      <c r="AK287" s="172">
        <f t="shared" si="24"/>
        <v>2.8472489419007374E-2</v>
      </c>
      <c r="AL287" s="87">
        <v>18562</v>
      </c>
      <c r="AM287" s="53">
        <v>25990</v>
      </c>
    </row>
    <row r="288" spans="1:39" s="3" customFormat="1" ht="23.25" customHeight="1" thickBot="1">
      <c r="A288" s="267"/>
      <c r="B288" s="267"/>
      <c r="C288" s="267"/>
      <c r="D288" s="267"/>
      <c r="E288" s="267"/>
      <c r="F288" s="267"/>
      <c r="G288" s="267"/>
      <c r="H288" s="267"/>
      <c r="I288" s="267"/>
      <c r="J288" s="267"/>
      <c r="K288" s="267"/>
      <c r="L288" s="424" t="s">
        <v>1784</v>
      </c>
      <c r="M288" s="425"/>
      <c r="N288" s="425"/>
      <c r="O288" s="418" t="s">
        <v>1790</v>
      </c>
      <c r="P288" s="418"/>
      <c r="Q288" s="418"/>
      <c r="R288" s="418"/>
      <c r="S288" s="418" t="s">
        <v>15</v>
      </c>
      <c r="T288" s="418"/>
      <c r="U288" s="418"/>
      <c r="V288" s="418" t="s">
        <v>12</v>
      </c>
      <c r="W288" s="418"/>
      <c r="X288" s="418"/>
      <c r="Y288" s="418" t="s">
        <v>1793</v>
      </c>
      <c r="Z288" s="418"/>
      <c r="AA288" s="418"/>
      <c r="AB288" s="418"/>
      <c r="AC288" s="418"/>
      <c r="AD288" s="223">
        <v>19449</v>
      </c>
      <c r="AE288" s="92">
        <f t="shared" si="22"/>
        <v>28010</v>
      </c>
      <c r="AF288" s="223">
        <v>18477</v>
      </c>
      <c r="AG288" s="92">
        <f t="shared" si="23"/>
        <v>26610</v>
      </c>
      <c r="AH288" s="213" t="s">
        <v>1568</v>
      </c>
      <c r="AI288" s="137">
        <f t="shared" si="32"/>
        <v>-4.9976862563627988E-2</v>
      </c>
      <c r="AJ288" s="54" t="s">
        <v>3967</v>
      </c>
      <c r="AK288" s="172">
        <f t="shared" si="24"/>
        <v>2.8644876973925815E-2</v>
      </c>
      <c r="AL288" s="87">
        <v>19449</v>
      </c>
      <c r="AM288" s="53">
        <v>27230</v>
      </c>
    </row>
    <row r="289" spans="1:39" s="3" customFormat="1" ht="23.25" customHeight="1" thickBot="1">
      <c r="A289" s="267"/>
      <c r="B289" s="267"/>
      <c r="C289" s="267"/>
      <c r="D289" s="267"/>
      <c r="E289" s="267"/>
      <c r="F289" s="267"/>
      <c r="G289" s="267"/>
      <c r="H289" s="267"/>
      <c r="I289" s="267"/>
      <c r="J289" s="267"/>
      <c r="K289" s="267"/>
      <c r="L289" s="424" t="s">
        <v>2955</v>
      </c>
      <c r="M289" s="425"/>
      <c r="N289" s="425"/>
      <c r="O289" s="418" t="s">
        <v>1790</v>
      </c>
      <c r="P289" s="418"/>
      <c r="Q289" s="418"/>
      <c r="R289" s="418"/>
      <c r="S289" s="418" t="s">
        <v>15</v>
      </c>
      <c r="T289" s="418"/>
      <c r="U289" s="418"/>
      <c r="V289" s="418" t="s">
        <v>449</v>
      </c>
      <c r="W289" s="418"/>
      <c r="X289" s="418"/>
      <c r="Y289" s="418" t="s">
        <v>1793</v>
      </c>
      <c r="Z289" s="418"/>
      <c r="AA289" s="418"/>
      <c r="AB289" s="418"/>
      <c r="AC289" s="418"/>
      <c r="AD289" s="223">
        <v>21196</v>
      </c>
      <c r="AE289" s="92">
        <f t="shared" si="22"/>
        <v>30520</v>
      </c>
      <c r="AF289" s="223">
        <v>0</v>
      </c>
      <c r="AG289" s="92">
        <f t="shared" si="23"/>
        <v>0</v>
      </c>
      <c r="AH289" s="189"/>
      <c r="AI289" s="54"/>
      <c r="AJ289" s="54" t="s">
        <v>3967</v>
      </c>
      <c r="AK289" s="172">
        <f t="shared" si="24"/>
        <v>2.864846646444219E-2</v>
      </c>
      <c r="AL289" s="87">
        <v>21196</v>
      </c>
      <c r="AM289" s="53">
        <v>29670</v>
      </c>
    </row>
    <row r="290" spans="1:39" s="3" customFormat="1" ht="23.25" customHeight="1" thickBot="1">
      <c r="A290" s="267"/>
      <c r="B290" s="267"/>
      <c r="C290" s="267"/>
      <c r="D290" s="267"/>
      <c r="E290" s="267"/>
      <c r="F290" s="267"/>
      <c r="G290" s="267"/>
      <c r="H290" s="267"/>
      <c r="I290" s="267"/>
      <c r="J290" s="267"/>
      <c r="K290" s="267"/>
      <c r="L290" s="424" t="s">
        <v>3204</v>
      </c>
      <c r="M290" s="425"/>
      <c r="N290" s="425"/>
      <c r="O290" s="418" t="s">
        <v>1790</v>
      </c>
      <c r="P290" s="418"/>
      <c r="Q290" s="418"/>
      <c r="R290" s="418"/>
      <c r="S290" s="399" t="s">
        <v>1396</v>
      </c>
      <c r="T290" s="400"/>
      <c r="U290" s="401"/>
      <c r="V290" s="418" t="s">
        <v>12</v>
      </c>
      <c r="W290" s="418"/>
      <c r="X290" s="418"/>
      <c r="Y290" s="418" t="s">
        <v>1793</v>
      </c>
      <c r="Z290" s="418"/>
      <c r="AA290" s="418"/>
      <c r="AB290" s="418"/>
      <c r="AC290" s="418"/>
      <c r="AD290" s="223">
        <v>20242</v>
      </c>
      <c r="AE290" s="92">
        <f t="shared" si="22"/>
        <v>29150</v>
      </c>
      <c r="AF290" s="223">
        <v>19230</v>
      </c>
      <c r="AG290" s="92">
        <f t="shared" si="23"/>
        <v>27690</v>
      </c>
      <c r="AH290" s="213" t="s">
        <v>1568</v>
      </c>
      <c r="AI290" s="137">
        <f t="shared" ref="AI290:AI297" si="33">AF290/AD290-1</f>
        <v>-4.9995059776701933E-2</v>
      </c>
      <c r="AJ290" s="54" t="s">
        <v>3967</v>
      </c>
      <c r="AK290" s="172">
        <f t="shared" si="24"/>
        <v>2.8581510232886354E-2</v>
      </c>
      <c r="AL290" s="87">
        <v>20242</v>
      </c>
      <c r="AM290" s="53">
        <v>28340</v>
      </c>
    </row>
    <row r="291" spans="1:39" s="3" customFormat="1" ht="23.25" customHeight="1" thickBot="1">
      <c r="A291" s="267"/>
      <c r="B291" s="267"/>
      <c r="C291" s="267"/>
      <c r="D291" s="267"/>
      <c r="E291" s="267"/>
      <c r="F291" s="267"/>
      <c r="G291" s="267"/>
      <c r="H291" s="267"/>
      <c r="I291" s="267"/>
      <c r="J291" s="267"/>
      <c r="K291" s="267"/>
      <c r="L291" s="424" t="s">
        <v>1785</v>
      </c>
      <c r="M291" s="425"/>
      <c r="N291" s="425"/>
      <c r="O291" s="418" t="s">
        <v>1791</v>
      </c>
      <c r="P291" s="418"/>
      <c r="Q291" s="418"/>
      <c r="R291" s="418"/>
      <c r="S291" s="418" t="s">
        <v>11</v>
      </c>
      <c r="T291" s="418"/>
      <c r="U291" s="418"/>
      <c r="V291" s="418" t="s">
        <v>12</v>
      </c>
      <c r="W291" s="418"/>
      <c r="X291" s="418"/>
      <c r="Y291" s="418" t="s">
        <v>1794</v>
      </c>
      <c r="Z291" s="418"/>
      <c r="AA291" s="418"/>
      <c r="AB291" s="418"/>
      <c r="AC291" s="418"/>
      <c r="AD291" s="223">
        <v>19424</v>
      </c>
      <c r="AE291" s="92">
        <f t="shared" si="22"/>
        <v>27970</v>
      </c>
      <c r="AF291" s="223">
        <v>18064</v>
      </c>
      <c r="AG291" s="92">
        <f t="shared" si="23"/>
        <v>26010</v>
      </c>
      <c r="AH291" s="213" t="s">
        <v>1568</v>
      </c>
      <c r="AI291" s="137">
        <f t="shared" si="33"/>
        <v>-7.0016474464579925E-2</v>
      </c>
      <c r="AJ291" s="54" t="s">
        <v>3967</v>
      </c>
      <c r="AK291" s="172">
        <f t="shared" si="24"/>
        <v>2.8687017285766725E-2</v>
      </c>
      <c r="AL291" s="87">
        <v>19424</v>
      </c>
      <c r="AM291" s="53">
        <v>27190</v>
      </c>
    </row>
    <row r="292" spans="1:39" s="3" customFormat="1" ht="23.25" customHeight="1" thickBot="1">
      <c r="A292" s="267"/>
      <c r="B292" s="267"/>
      <c r="C292" s="267"/>
      <c r="D292" s="267"/>
      <c r="E292" s="267"/>
      <c r="F292" s="267"/>
      <c r="G292" s="267"/>
      <c r="H292" s="267"/>
      <c r="I292" s="267"/>
      <c r="J292" s="267"/>
      <c r="K292" s="267"/>
      <c r="L292" s="424" t="s">
        <v>1786</v>
      </c>
      <c r="M292" s="425"/>
      <c r="N292" s="425"/>
      <c r="O292" s="418" t="s">
        <v>1791</v>
      </c>
      <c r="P292" s="418"/>
      <c r="Q292" s="418"/>
      <c r="R292" s="418"/>
      <c r="S292" s="418" t="s">
        <v>15</v>
      </c>
      <c r="T292" s="418"/>
      <c r="U292" s="418"/>
      <c r="V292" s="418" t="s">
        <v>12</v>
      </c>
      <c r="W292" s="418"/>
      <c r="X292" s="418"/>
      <c r="Y292" s="418" t="s">
        <v>1794</v>
      </c>
      <c r="Z292" s="418"/>
      <c r="AA292" s="418"/>
      <c r="AB292" s="418"/>
      <c r="AC292" s="418"/>
      <c r="AD292" s="223">
        <v>20340</v>
      </c>
      <c r="AE292" s="92">
        <f t="shared" si="22"/>
        <v>29290</v>
      </c>
      <c r="AF292" s="223">
        <v>19323</v>
      </c>
      <c r="AG292" s="92">
        <f t="shared" si="23"/>
        <v>27830</v>
      </c>
      <c r="AH292" s="213" t="s">
        <v>1568</v>
      </c>
      <c r="AI292" s="137">
        <f t="shared" si="33"/>
        <v>-5.0000000000000044E-2</v>
      </c>
      <c r="AJ292" s="54" t="s">
        <v>3967</v>
      </c>
      <c r="AK292" s="172">
        <f t="shared" si="24"/>
        <v>2.8441011235954994E-2</v>
      </c>
      <c r="AL292" s="87">
        <v>20340</v>
      </c>
      <c r="AM292" s="53">
        <v>28480</v>
      </c>
    </row>
    <row r="293" spans="1:39" s="3" customFormat="1" ht="23.25" customHeight="1" thickBot="1">
      <c r="A293" s="267"/>
      <c r="B293" s="267"/>
      <c r="C293" s="267"/>
      <c r="D293" s="267"/>
      <c r="E293" s="267"/>
      <c r="F293" s="267"/>
      <c r="G293" s="267"/>
      <c r="H293" s="267"/>
      <c r="I293" s="267"/>
      <c r="J293" s="267"/>
      <c r="K293" s="267"/>
      <c r="L293" s="424" t="s">
        <v>2956</v>
      </c>
      <c r="M293" s="425"/>
      <c r="N293" s="425"/>
      <c r="O293" s="418" t="s">
        <v>1791</v>
      </c>
      <c r="P293" s="418"/>
      <c r="Q293" s="418"/>
      <c r="R293" s="418"/>
      <c r="S293" s="418" t="s">
        <v>15</v>
      </c>
      <c r="T293" s="418"/>
      <c r="U293" s="418"/>
      <c r="V293" s="418" t="s">
        <v>449</v>
      </c>
      <c r="W293" s="418"/>
      <c r="X293" s="418"/>
      <c r="Y293" s="418" t="s">
        <v>1794</v>
      </c>
      <c r="Z293" s="418"/>
      <c r="AA293" s="418"/>
      <c r="AB293" s="418"/>
      <c r="AC293" s="418"/>
      <c r="AD293" s="223">
        <v>22188</v>
      </c>
      <c r="AE293" s="92">
        <f t="shared" si="22"/>
        <v>31950</v>
      </c>
      <c r="AF293" s="223">
        <v>21078</v>
      </c>
      <c r="AG293" s="92">
        <f t="shared" si="23"/>
        <v>30350</v>
      </c>
      <c r="AH293" s="213" t="s">
        <v>1568</v>
      </c>
      <c r="AI293" s="137">
        <f t="shared" si="33"/>
        <v>-5.0027041644131964E-2</v>
      </c>
      <c r="AJ293" s="54" t="s">
        <v>3967</v>
      </c>
      <c r="AK293" s="172">
        <f t="shared" si="24"/>
        <v>2.865421764327114E-2</v>
      </c>
      <c r="AL293" s="87">
        <v>22188</v>
      </c>
      <c r="AM293" s="53">
        <v>31060</v>
      </c>
    </row>
    <row r="294" spans="1:39" s="3" customFormat="1" ht="23.25" customHeight="1" thickBot="1">
      <c r="A294" s="267"/>
      <c r="B294" s="267"/>
      <c r="C294" s="267"/>
      <c r="D294" s="267"/>
      <c r="E294" s="267"/>
      <c r="F294" s="267"/>
      <c r="G294" s="267"/>
      <c r="H294" s="267"/>
      <c r="I294" s="267"/>
      <c r="J294" s="267"/>
      <c r="K294" s="267"/>
      <c r="L294" s="424" t="s">
        <v>3205</v>
      </c>
      <c r="M294" s="425"/>
      <c r="N294" s="425"/>
      <c r="O294" s="418" t="s">
        <v>1791</v>
      </c>
      <c r="P294" s="418"/>
      <c r="Q294" s="418"/>
      <c r="R294" s="418"/>
      <c r="S294" s="399" t="s">
        <v>1396</v>
      </c>
      <c r="T294" s="400"/>
      <c r="U294" s="401"/>
      <c r="V294" s="418" t="s">
        <v>12</v>
      </c>
      <c r="W294" s="418"/>
      <c r="X294" s="418"/>
      <c r="Y294" s="418" t="s">
        <v>1794</v>
      </c>
      <c r="Z294" s="418"/>
      <c r="AA294" s="418"/>
      <c r="AB294" s="418"/>
      <c r="AC294" s="418"/>
      <c r="AD294" s="223">
        <v>21136</v>
      </c>
      <c r="AE294" s="92">
        <f t="shared" ref="AE294:AE357" si="34">ROUND(AD294*1.44/10,0)*10</f>
        <v>30440</v>
      </c>
      <c r="AF294" s="223">
        <v>19656</v>
      </c>
      <c r="AG294" s="92">
        <f t="shared" ref="AG294:AG357" si="35">ROUND(AF294*1.44/10,0)*10</f>
        <v>28300</v>
      </c>
      <c r="AH294" s="213" t="s">
        <v>1568</v>
      </c>
      <c r="AI294" s="137">
        <f t="shared" si="33"/>
        <v>-7.0022710068130212E-2</v>
      </c>
      <c r="AJ294" s="54" t="s">
        <v>3967</v>
      </c>
      <c r="AK294" s="172">
        <f t="shared" ref="AK294:AK357" si="36">AE294/AM294-1</f>
        <v>2.8725920919229431E-2</v>
      </c>
      <c r="AL294" s="87">
        <v>21136</v>
      </c>
      <c r="AM294" s="53">
        <v>29590</v>
      </c>
    </row>
    <row r="295" spans="1:39" s="3" customFormat="1" ht="23.25" customHeight="1" thickBot="1">
      <c r="A295" s="267"/>
      <c r="B295" s="267"/>
      <c r="C295" s="267"/>
      <c r="D295" s="267"/>
      <c r="E295" s="267"/>
      <c r="F295" s="267"/>
      <c r="G295" s="267"/>
      <c r="H295" s="267"/>
      <c r="I295" s="267"/>
      <c r="J295" s="267"/>
      <c r="K295" s="267"/>
      <c r="L295" s="424" t="s">
        <v>3592</v>
      </c>
      <c r="M295" s="425"/>
      <c r="N295" s="425"/>
      <c r="O295" s="418" t="s">
        <v>1789</v>
      </c>
      <c r="P295" s="418"/>
      <c r="Q295" s="418"/>
      <c r="R295" s="418"/>
      <c r="S295" s="399" t="s">
        <v>1863</v>
      </c>
      <c r="T295" s="400"/>
      <c r="U295" s="401"/>
      <c r="V295" s="418" t="s">
        <v>12</v>
      </c>
      <c r="W295" s="418"/>
      <c r="X295" s="418"/>
      <c r="Y295" s="418" t="s">
        <v>1792</v>
      </c>
      <c r="Z295" s="418"/>
      <c r="AA295" s="418"/>
      <c r="AB295" s="418"/>
      <c r="AC295" s="418"/>
      <c r="AD295" s="223">
        <v>19235</v>
      </c>
      <c r="AE295" s="92">
        <f t="shared" si="34"/>
        <v>27700</v>
      </c>
      <c r="AF295" s="223">
        <v>18273</v>
      </c>
      <c r="AG295" s="92">
        <f t="shared" si="35"/>
        <v>26310</v>
      </c>
      <c r="AH295" s="213" t="s">
        <v>1568</v>
      </c>
      <c r="AI295" s="137">
        <f t="shared" si="33"/>
        <v>-5.0012997140629012E-2</v>
      </c>
      <c r="AJ295" s="54" t="s">
        <v>3967</v>
      </c>
      <c r="AK295" s="172">
        <f t="shared" si="36"/>
        <v>2.8592647604901655E-2</v>
      </c>
      <c r="AL295" s="87">
        <v>19235</v>
      </c>
      <c r="AM295" s="53">
        <v>26930</v>
      </c>
    </row>
    <row r="296" spans="1:39" s="3" customFormat="1" ht="23.25" customHeight="1" thickBot="1">
      <c r="A296" s="267"/>
      <c r="B296" s="267"/>
      <c r="C296" s="267"/>
      <c r="D296" s="267"/>
      <c r="E296" s="267"/>
      <c r="F296" s="267"/>
      <c r="G296" s="267"/>
      <c r="H296" s="267"/>
      <c r="I296" s="267"/>
      <c r="J296" s="267"/>
      <c r="K296" s="267"/>
      <c r="L296" s="424" t="s">
        <v>3593</v>
      </c>
      <c r="M296" s="425"/>
      <c r="N296" s="425"/>
      <c r="O296" s="418" t="s">
        <v>1787</v>
      </c>
      <c r="P296" s="418"/>
      <c r="Q296" s="418"/>
      <c r="R296" s="418"/>
      <c r="S296" s="399" t="s">
        <v>1863</v>
      </c>
      <c r="T296" s="400"/>
      <c r="U296" s="401"/>
      <c r="V296" s="418" t="s">
        <v>12</v>
      </c>
      <c r="W296" s="418"/>
      <c r="X296" s="418"/>
      <c r="Y296" s="418" t="s">
        <v>1562</v>
      </c>
      <c r="Z296" s="418"/>
      <c r="AA296" s="418"/>
      <c r="AB296" s="418"/>
      <c r="AC296" s="418"/>
      <c r="AD296" s="223">
        <v>19332</v>
      </c>
      <c r="AE296" s="92">
        <f t="shared" si="34"/>
        <v>27840</v>
      </c>
      <c r="AF296" s="223">
        <v>18365</v>
      </c>
      <c r="AG296" s="92">
        <f t="shared" si="35"/>
        <v>26450</v>
      </c>
      <c r="AH296" s="213" t="s">
        <v>1568</v>
      </c>
      <c r="AI296" s="137">
        <f t="shared" si="33"/>
        <v>-5.0020691082143576E-2</v>
      </c>
      <c r="AJ296" s="54" t="s">
        <v>3967</v>
      </c>
      <c r="AK296" s="172">
        <f t="shared" si="36"/>
        <v>2.8824833702882469E-2</v>
      </c>
      <c r="AL296" s="87">
        <v>19332</v>
      </c>
      <c r="AM296" s="53">
        <v>27060</v>
      </c>
    </row>
    <row r="297" spans="1:39" s="3" customFormat="1" ht="23.25" customHeight="1" thickBot="1">
      <c r="A297" s="267"/>
      <c r="B297" s="267"/>
      <c r="C297" s="267"/>
      <c r="D297" s="267"/>
      <c r="E297" s="267"/>
      <c r="F297" s="267"/>
      <c r="G297" s="267"/>
      <c r="H297" s="267"/>
      <c r="I297" s="267"/>
      <c r="J297" s="267"/>
      <c r="K297" s="267"/>
      <c r="L297" s="424" t="s">
        <v>3594</v>
      </c>
      <c r="M297" s="425"/>
      <c r="N297" s="425"/>
      <c r="O297" s="418" t="s">
        <v>1790</v>
      </c>
      <c r="P297" s="418"/>
      <c r="Q297" s="418"/>
      <c r="R297" s="418"/>
      <c r="S297" s="399" t="s">
        <v>1863</v>
      </c>
      <c r="T297" s="400"/>
      <c r="U297" s="401"/>
      <c r="V297" s="418" t="s">
        <v>12</v>
      </c>
      <c r="W297" s="418"/>
      <c r="X297" s="418"/>
      <c r="Y297" s="418" t="s">
        <v>1793</v>
      </c>
      <c r="Z297" s="418"/>
      <c r="AA297" s="418"/>
      <c r="AB297" s="418"/>
      <c r="AC297" s="418"/>
      <c r="AD297" s="223">
        <v>20257</v>
      </c>
      <c r="AE297" s="92">
        <f t="shared" si="34"/>
        <v>29170</v>
      </c>
      <c r="AF297" s="223">
        <v>19244</v>
      </c>
      <c r="AG297" s="92">
        <f t="shared" si="35"/>
        <v>27710</v>
      </c>
      <c r="AH297" s="213" t="s">
        <v>1568</v>
      </c>
      <c r="AI297" s="137">
        <f t="shared" si="33"/>
        <v>-5.0007404847706938E-2</v>
      </c>
      <c r="AJ297" s="54" t="s">
        <v>3967</v>
      </c>
      <c r="AK297" s="172">
        <f t="shared" si="36"/>
        <v>2.8561354019746021E-2</v>
      </c>
      <c r="AL297" s="87">
        <v>20257</v>
      </c>
      <c r="AM297" s="53">
        <v>28360</v>
      </c>
    </row>
    <row r="298" spans="1:39" s="3" customFormat="1" ht="23.25" customHeight="1" thickBot="1">
      <c r="A298" s="267"/>
      <c r="B298" s="267"/>
      <c r="C298" s="267"/>
      <c r="D298" s="267"/>
      <c r="E298" s="267"/>
      <c r="F298" s="267"/>
      <c r="G298" s="267"/>
      <c r="H298" s="267"/>
      <c r="I298" s="267"/>
      <c r="J298" s="267"/>
      <c r="K298" s="267"/>
      <c r="L298" s="424" t="s">
        <v>3595</v>
      </c>
      <c r="M298" s="425"/>
      <c r="N298" s="425"/>
      <c r="O298" s="418" t="s">
        <v>1791</v>
      </c>
      <c r="P298" s="418"/>
      <c r="Q298" s="418"/>
      <c r="R298" s="418"/>
      <c r="S298" s="399" t="s">
        <v>1863</v>
      </c>
      <c r="T298" s="400"/>
      <c r="U298" s="401"/>
      <c r="V298" s="418" t="s">
        <v>12</v>
      </c>
      <c r="W298" s="418"/>
      <c r="X298" s="418"/>
      <c r="Y298" s="418" t="s">
        <v>1794</v>
      </c>
      <c r="Z298" s="418"/>
      <c r="AA298" s="418"/>
      <c r="AB298" s="418"/>
      <c r="AC298" s="418"/>
      <c r="AD298" s="223">
        <v>21212</v>
      </c>
      <c r="AE298" s="92">
        <f t="shared" si="34"/>
        <v>30550</v>
      </c>
      <c r="AF298" s="223">
        <v>0</v>
      </c>
      <c r="AG298" s="92">
        <f t="shared" si="35"/>
        <v>0</v>
      </c>
      <c r="AH298" s="189"/>
      <c r="AI298" s="54"/>
      <c r="AJ298" s="54" t="s">
        <v>3967</v>
      </c>
      <c r="AK298" s="172">
        <f t="shared" si="36"/>
        <v>2.8619528619528545E-2</v>
      </c>
      <c r="AL298" s="87">
        <v>21212</v>
      </c>
      <c r="AM298" s="53">
        <v>29700</v>
      </c>
    </row>
    <row r="299" spans="1:39" s="3" customFormat="1" ht="14.1" customHeight="1" thickBot="1">
      <c r="A299" s="430"/>
      <c r="B299" s="267"/>
      <c r="C299" s="378" t="s">
        <v>1838</v>
      </c>
      <c r="D299" s="267"/>
      <c r="E299" s="267"/>
      <c r="F299" s="267"/>
      <c r="G299" s="431" t="s">
        <v>1837</v>
      </c>
      <c r="H299" s="267"/>
      <c r="I299" s="267"/>
      <c r="J299" s="267"/>
      <c r="K299" s="267"/>
      <c r="L299" s="272" t="s">
        <v>1795</v>
      </c>
      <c r="M299" s="272"/>
      <c r="N299" s="273"/>
      <c r="O299" s="418" t="s">
        <v>1827</v>
      </c>
      <c r="P299" s="418"/>
      <c r="Q299" s="418"/>
      <c r="R299" s="418"/>
      <c r="S299" s="418" t="s">
        <v>11</v>
      </c>
      <c r="T299" s="418"/>
      <c r="U299" s="418"/>
      <c r="V299" s="418" t="s">
        <v>12</v>
      </c>
      <c r="W299" s="418"/>
      <c r="X299" s="418"/>
      <c r="Y299" s="418" t="s">
        <v>1817</v>
      </c>
      <c r="Z299" s="418"/>
      <c r="AA299" s="418"/>
      <c r="AB299" s="418"/>
      <c r="AC299" s="418"/>
      <c r="AD299" s="223">
        <v>28087</v>
      </c>
      <c r="AE299" s="92">
        <f t="shared" si="34"/>
        <v>40450</v>
      </c>
      <c r="AF299" s="223">
        <v>0</v>
      </c>
      <c r="AG299" s="92">
        <f t="shared" si="35"/>
        <v>0</v>
      </c>
      <c r="AH299" s="189"/>
      <c r="AI299" s="54"/>
      <c r="AJ299" s="54" t="s">
        <v>3967</v>
      </c>
      <c r="AK299" s="172">
        <f t="shared" si="36"/>
        <v>2.8738555442522795E-2</v>
      </c>
      <c r="AL299" s="87">
        <v>28087</v>
      </c>
      <c r="AM299" s="53">
        <v>39320</v>
      </c>
    </row>
    <row r="300" spans="1:39" s="3" customFormat="1" ht="14.1" customHeight="1" thickBot="1">
      <c r="A300" s="267"/>
      <c r="B300" s="267"/>
      <c r="C300" s="267"/>
      <c r="D300" s="267"/>
      <c r="E300" s="267"/>
      <c r="F300" s="267"/>
      <c r="G300" s="267"/>
      <c r="H300" s="267"/>
      <c r="I300" s="267"/>
      <c r="J300" s="267"/>
      <c r="K300" s="267"/>
      <c r="L300" s="272" t="s">
        <v>1796</v>
      </c>
      <c r="M300" s="272"/>
      <c r="N300" s="273"/>
      <c r="O300" s="418" t="s">
        <v>1828</v>
      </c>
      <c r="P300" s="418"/>
      <c r="Q300" s="418"/>
      <c r="R300" s="418"/>
      <c r="S300" s="418" t="s">
        <v>11</v>
      </c>
      <c r="T300" s="418"/>
      <c r="U300" s="418"/>
      <c r="V300" s="418" t="s">
        <v>12</v>
      </c>
      <c r="W300" s="418"/>
      <c r="X300" s="418"/>
      <c r="Y300" s="418" t="s">
        <v>1818</v>
      </c>
      <c r="Z300" s="418"/>
      <c r="AA300" s="418"/>
      <c r="AB300" s="418"/>
      <c r="AC300" s="418"/>
      <c r="AD300" s="223">
        <v>28981</v>
      </c>
      <c r="AE300" s="92">
        <f t="shared" si="34"/>
        <v>41730</v>
      </c>
      <c r="AF300" s="223">
        <v>28357</v>
      </c>
      <c r="AG300" s="92">
        <f t="shared" si="35"/>
        <v>40830</v>
      </c>
      <c r="AH300" s="213" t="s">
        <v>1568</v>
      </c>
      <c r="AI300" s="137">
        <f t="shared" ref="AI300:AI351" si="37">AF300/AD300-1</f>
        <v>-2.153134812463342E-2</v>
      </c>
      <c r="AJ300" s="54" t="s">
        <v>3967</v>
      </c>
      <c r="AK300" s="172">
        <f t="shared" si="36"/>
        <v>2.8592556075918152E-2</v>
      </c>
      <c r="AL300" s="87">
        <v>28981</v>
      </c>
      <c r="AM300" s="53">
        <v>40570</v>
      </c>
    </row>
    <row r="301" spans="1:39" s="3" customFormat="1" ht="14.1" customHeight="1" thickBot="1">
      <c r="A301" s="267"/>
      <c r="B301" s="267"/>
      <c r="C301" s="267"/>
      <c r="D301" s="267"/>
      <c r="E301" s="267"/>
      <c r="F301" s="267"/>
      <c r="G301" s="267"/>
      <c r="H301" s="267"/>
      <c r="I301" s="267"/>
      <c r="J301" s="267"/>
      <c r="K301" s="267"/>
      <c r="L301" s="272" t="s">
        <v>1797</v>
      </c>
      <c r="M301" s="272"/>
      <c r="N301" s="273"/>
      <c r="O301" s="418" t="s">
        <v>1829</v>
      </c>
      <c r="P301" s="418"/>
      <c r="Q301" s="418"/>
      <c r="R301" s="418"/>
      <c r="S301" s="418" t="s">
        <v>11</v>
      </c>
      <c r="T301" s="418"/>
      <c r="U301" s="418"/>
      <c r="V301" s="418" t="s">
        <v>12</v>
      </c>
      <c r="W301" s="418"/>
      <c r="X301" s="418"/>
      <c r="Y301" s="418" t="s">
        <v>1820</v>
      </c>
      <c r="Z301" s="418"/>
      <c r="AA301" s="418"/>
      <c r="AB301" s="418"/>
      <c r="AC301" s="418"/>
      <c r="AD301" s="223">
        <v>29294</v>
      </c>
      <c r="AE301" s="92">
        <f t="shared" si="34"/>
        <v>42180</v>
      </c>
      <c r="AF301" s="223">
        <v>27170</v>
      </c>
      <c r="AG301" s="92">
        <f t="shared" si="35"/>
        <v>39120</v>
      </c>
      <c r="AH301" s="213" t="s">
        <v>1568</v>
      </c>
      <c r="AI301" s="137">
        <f t="shared" si="37"/>
        <v>-7.250631528640672E-2</v>
      </c>
      <c r="AJ301" s="54" t="s">
        <v>3967</v>
      </c>
      <c r="AK301" s="172">
        <f t="shared" si="36"/>
        <v>2.8529626920263285E-2</v>
      </c>
      <c r="AL301" s="87">
        <v>29294</v>
      </c>
      <c r="AM301" s="53">
        <v>41010</v>
      </c>
    </row>
    <row r="302" spans="1:39" s="3" customFormat="1" ht="14.1" customHeight="1" thickBot="1">
      <c r="A302" s="267"/>
      <c r="B302" s="267"/>
      <c r="C302" s="267"/>
      <c r="D302" s="267"/>
      <c r="E302" s="267"/>
      <c r="F302" s="267"/>
      <c r="G302" s="267"/>
      <c r="H302" s="267"/>
      <c r="I302" s="267"/>
      <c r="J302" s="267"/>
      <c r="K302" s="267"/>
      <c r="L302" s="272" t="s">
        <v>1798</v>
      </c>
      <c r="M302" s="272"/>
      <c r="N302" s="273"/>
      <c r="O302" s="418" t="s">
        <v>1829</v>
      </c>
      <c r="P302" s="418"/>
      <c r="Q302" s="418"/>
      <c r="R302" s="418"/>
      <c r="S302" s="418" t="s">
        <v>15</v>
      </c>
      <c r="T302" s="418"/>
      <c r="U302" s="418"/>
      <c r="V302" s="418" t="s">
        <v>12</v>
      </c>
      <c r="W302" s="418"/>
      <c r="X302" s="418"/>
      <c r="Y302" s="418" t="s">
        <v>1820</v>
      </c>
      <c r="Z302" s="418"/>
      <c r="AA302" s="418"/>
      <c r="AB302" s="418"/>
      <c r="AC302" s="418"/>
      <c r="AD302" s="223">
        <v>29428</v>
      </c>
      <c r="AE302" s="92">
        <f t="shared" si="34"/>
        <v>42380</v>
      </c>
      <c r="AF302" s="223">
        <v>27957</v>
      </c>
      <c r="AG302" s="92">
        <f t="shared" si="35"/>
        <v>40260</v>
      </c>
      <c r="AH302" s="213" t="s">
        <v>1568</v>
      </c>
      <c r="AI302" s="137">
        <f t="shared" si="37"/>
        <v>-4.9986407503058272E-2</v>
      </c>
      <c r="AJ302" s="54" t="s">
        <v>3967</v>
      </c>
      <c r="AK302" s="172">
        <f t="shared" si="36"/>
        <v>2.8640776699029091E-2</v>
      </c>
      <c r="AL302" s="87">
        <v>29428</v>
      </c>
      <c r="AM302" s="53">
        <v>41200</v>
      </c>
    </row>
    <row r="303" spans="1:39" s="3" customFormat="1" ht="14.1" customHeight="1" thickBot="1">
      <c r="A303" s="267"/>
      <c r="B303" s="267"/>
      <c r="C303" s="267"/>
      <c r="D303" s="267"/>
      <c r="E303" s="267"/>
      <c r="F303" s="267"/>
      <c r="G303" s="267"/>
      <c r="H303" s="267"/>
      <c r="I303" s="267"/>
      <c r="J303" s="267"/>
      <c r="K303" s="267"/>
      <c r="L303" s="272" t="s">
        <v>2957</v>
      </c>
      <c r="M303" s="272"/>
      <c r="N303" s="273"/>
      <c r="O303" s="418" t="s">
        <v>1829</v>
      </c>
      <c r="P303" s="418"/>
      <c r="Q303" s="418"/>
      <c r="R303" s="418"/>
      <c r="S303" s="418" t="s">
        <v>15</v>
      </c>
      <c r="T303" s="418"/>
      <c r="U303" s="418"/>
      <c r="V303" s="418" t="s">
        <v>449</v>
      </c>
      <c r="W303" s="418"/>
      <c r="X303" s="418"/>
      <c r="Y303" s="418" t="s">
        <v>1820</v>
      </c>
      <c r="Z303" s="418"/>
      <c r="AA303" s="418"/>
      <c r="AB303" s="418"/>
      <c r="AC303" s="418"/>
      <c r="AD303" s="223">
        <v>30871</v>
      </c>
      <c r="AE303" s="92">
        <f t="shared" si="34"/>
        <v>44450</v>
      </c>
      <c r="AF303" s="223">
        <v>30249</v>
      </c>
      <c r="AG303" s="92">
        <f t="shared" si="35"/>
        <v>43560</v>
      </c>
      <c r="AH303" s="213" t="s">
        <v>1568</v>
      </c>
      <c r="AI303" s="137">
        <f t="shared" si="37"/>
        <v>-2.0148359301609964E-2</v>
      </c>
      <c r="AJ303" s="54" t="s">
        <v>3967</v>
      </c>
      <c r="AK303" s="172">
        <f t="shared" si="36"/>
        <v>2.8459046737621563E-2</v>
      </c>
      <c r="AL303" s="87">
        <v>30871</v>
      </c>
      <c r="AM303" s="53">
        <v>43220</v>
      </c>
    </row>
    <row r="304" spans="1:39" s="3" customFormat="1" ht="14.1" customHeight="1" thickBot="1">
      <c r="A304" s="267"/>
      <c r="B304" s="267"/>
      <c r="C304" s="267"/>
      <c r="D304" s="267"/>
      <c r="E304" s="267"/>
      <c r="F304" s="267"/>
      <c r="G304" s="267"/>
      <c r="H304" s="267"/>
      <c r="I304" s="267"/>
      <c r="J304" s="267"/>
      <c r="K304" s="267"/>
      <c r="L304" s="272" t="s">
        <v>3209</v>
      </c>
      <c r="M304" s="272"/>
      <c r="N304" s="273"/>
      <c r="O304" s="418" t="s">
        <v>1829</v>
      </c>
      <c r="P304" s="418"/>
      <c r="Q304" s="418"/>
      <c r="R304" s="418"/>
      <c r="S304" s="399" t="s">
        <v>1396</v>
      </c>
      <c r="T304" s="400"/>
      <c r="U304" s="401"/>
      <c r="V304" s="418" t="s">
        <v>12</v>
      </c>
      <c r="W304" s="418"/>
      <c r="X304" s="418"/>
      <c r="Y304" s="418" t="s">
        <v>1820</v>
      </c>
      <c r="Z304" s="418"/>
      <c r="AA304" s="418"/>
      <c r="AB304" s="418"/>
      <c r="AC304" s="418"/>
      <c r="AD304" s="223">
        <v>31034</v>
      </c>
      <c r="AE304" s="92">
        <f t="shared" si="34"/>
        <v>44690</v>
      </c>
      <c r="AF304" s="223">
        <v>29482</v>
      </c>
      <c r="AG304" s="92">
        <f t="shared" si="35"/>
        <v>42450</v>
      </c>
      <c r="AH304" s="213" t="s">
        <v>1568</v>
      </c>
      <c r="AI304" s="137">
        <f t="shared" si="37"/>
        <v>-5.0009666817039333E-2</v>
      </c>
      <c r="AJ304" s="54" t="s">
        <v>3967</v>
      </c>
      <c r="AK304" s="172">
        <f t="shared" si="36"/>
        <v>2.8538550057537471E-2</v>
      </c>
      <c r="AL304" s="87">
        <v>31034</v>
      </c>
      <c r="AM304" s="53">
        <v>43450</v>
      </c>
    </row>
    <row r="305" spans="1:39" s="3" customFormat="1" ht="14.1" customHeight="1" thickBot="1">
      <c r="A305" s="267"/>
      <c r="B305" s="267"/>
      <c r="C305" s="267"/>
      <c r="D305" s="267"/>
      <c r="E305" s="267"/>
      <c r="F305" s="267"/>
      <c r="G305" s="267"/>
      <c r="H305" s="267"/>
      <c r="I305" s="267"/>
      <c r="J305" s="267"/>
      <c r="K305" s="267"/>
      <c r="L305" s="272" t="s">
        <v>1799</v>
      </c>
      <c r="M305" s="272"/>
      <c r="N305" s="273"/>
      <c r="O305" s="418" t="s">
        <v>1830</v>
      </c>
      <c r="P305" s="418"/>
      <c r="Q305" s="418"/>
      <c r="R305" s="418"/>
      <c r="S305" s="418" t="s">
        <v>11</v>
      </c>
      <c r="T305" s="418"/>
      <c r="U305" s="418"/>
      <c r="V305" s="418" t="s">
        <v>12</v>
      </c>
      <c r="W305" s="418"/>
      <c r="X305" s="418"/>
      <c r="Y305" s="418" t="s">
        <v>1819</v>
      </c>
      <c r="Z305" s="418"/>
      <c r="AA305" s="418"/>
      <c r="AB305" s="418"/>
      <c r="AC305" s="418"/>
      <c r="AD305" s="223">
        <v>30189</v>
      </c>
      <c r="AE305" s="92">
        <f t="shared" si="34"/>
        <v>43470</v>
      </c>
      <c r="AF305" s="223">
        <v>27440</v>
      </c>
      <c r="AG305" s="92">
        <f t="shared" si="35"/>
        <v>39510</v>
      </c>
      <c r="AH305" s="213" t="s">
        <v>1568</v>
      </c>
      <c r="AI305" s="137">
        <f t="shared" si="37"/>
        <v>-9.1059657491139201E-2</v>
      </c>
      <c r="AJ305" s="54" t="s">
        <v>3967</v>
      </c>
      <c r="AK305" s="172">
        <f t="shared" si="36"/>
        <v>2.8632276384287669E-2</v>
      </c>
      <c r="AL305" s="87">
        <v>30189</v>
      </c>
      <c r="AM305" s="53">
        <v>42260</v>
      </c>
    </row>
    <row r="306" spans="1:39" s="3" customFormat="1" ht="14.1" customHeight="1" thickBot="1">
      <c r="A306" s="267"/>
      <c r="B306" s="267"/>
      <c r="C306" s="267"/>
      <c r="D306" s="267"/>
      <c r="E306" s="267"/>
      <c r="F306" s="267"/>
      <c r="G306" s="267"/>
      <c r="H306" s="267"/>
      <c r="I306" s="267"/>
      <c r="J306" s="267"/>
      <c r="K306" s="267"/>
      <c r="L306" s="272" t="s">
        <v>1800</v>
      </c>
      <c r="M306" s="272"/>
      <c r="N306" s="273"/>
      <c r="O306" s="418" t="s">
        <v>1830</v>
      </c>
      <c r="P306" s="418"/>
      <c r="Q306" s="418"/>
      <c r="R306" s="418"/>
      <c r="S306" s="418" t="s">
        <v>15</v>
      </c>
      <c r="T306" s="418"/>
      <c r="U306" s="418"/>
      <c r="V306" s="418" t="s">
        <v>12</v>
      </c>
      <c r="W306" s="418"/>
      <c r="X306" s="418"/>
      <c r="Y306" s="418" t="s">
        <v>1819</v>
      </c>
      <c r="Z306" s="418"/>
      <c r="AA306" s="418"/>
      <c r="AB306" s="418"/>
      <c r="AC306" s="418"/>
      <c r="AD306" s="223">
        <v>30324</v>
      </c>
      <c r="AE306" s="92">
        <f t="shared" si="34"/>
        <v>43670</v>
      </c>
      <c r="AF306" s="223">
        <v>29439</v>
      </c>
      <c r="AG306" s="92">
        <f t="shared" si="35"/>
        <v>42390</v>
      </c>
      <c r="AH306" s="213" t="s">
        <v>1568</v>
      </c>
      <c r="AI306" s="137">
        <f t="shared" si="37"/>
        <v>-2.9184804115552021E-2</v>
      </c>
      <c r="AJ306" s="54" t="s">
        <v>3967</v>
      </c>
      <c r="AK306" s="172">
        <f t="shared" si="36"/>
        <v>2.8739693757361628E-2</v>
      </c>
      <c r="AL306" s="87">
        <v>30324</v>
      </c>
      <c r="AM306" s="53">
        <v>42450</v>
      </c>
    </row>
    <row r="307" spans="1:39" s="3" customFormat="1" ht="14.1" customHeight="1" thickBot="1">
      <c r="A307" s="267"/>
      <c r="B307" s="267"/>
      <c r="C307" s="267"/>
      <c r="D307" s="267"/>
      <c r="E307" s="267"/>
      <c r="F307" s="267"/>
      <c r="G307" s="267"/>
      <c r="H307" s="267"/>
      <c r="I307" s="267"/>
      <c r="J307" s="267"/>
      <c r="K307" s="267"/>
      <c r="L307" s="272" t="s">
        <v>2961</v>
      </c>
      <c r="M307" s="272"/>
      <c r="N307" s="273"/>
      <c r="O307" s="418" t="s">
        <v>1830</v>
      </c>
      <c r="P307" s="418"/>
      <c r="Q307" s="418"/>
      <c r="R307" s="418"/>
      <c r="S307" s="418" t="s">
        <v>15</v>
      </c>
      <c r="T307" s="418"/>
      <c r="U307" s="418"/>
      <c r="V307" s="418" t="s">
        <v>449</v>
      </c>
      <c r="W307" s="418"/>
      <c r="X307" s="418"/>
      <c r="Y307" s="418" t="s">
        <v>1819</v>
      </c>
      <c r="Z307" s="418"/>
      <c r="AA307" s="418"/>
      <c r="AB307" s="418"/>
      <c r="AC307" s="418"/>
      <c r="AD307" s="223">
        <v>31884</v>
      </c>
      <c r="AE307" s="92">
        <f t="shared" si="34"/>
        <v>45910</v>
      </c>
      <c r="AF307" s="223">
        <v>31212</v>
      </c>
      <c r="AG307" s="92">
        <f t="shared" si="35"/>
        <v>44950</v>
      </c>
      <c r="AH307" s="213" t="s">
        <v>1568</v>
      </c>
      <c r="AI307" s="137">
        <f t="shared" si="37"/>
        <v>-2.1076401957094482E-2</v>
      </c>
      <c r="AJ307" s="54" t="s">
        <v>3967</v>
      </c>
      <c r="AK307" s="172">
        <f t="shared" si="36"/>
        <v>2.8449820788530422E-2</v>
      </c>
      <c r="AL307" s="87">
        <v>31884</v>
      </c>
      <c r="AM307" s="53">
        <v>44640</v>
      </c>
    </row>
    <row r="308" spans="1:39" s="3" customFormat="1" ht="14.1" customHeight="1" thickBot="1">
      <c r="A308" s="267"/>
      <c r="B308" s="267"/>
      <c r="C308" s="267"/>
      <c r="D308" s="267"/>
      <c r="E308" s="267"/>
      <c r="F308" s="267"/>
      <c r="G308" s="267"/>
      <c r="H308" s="267"/>
      <c r="I308" s="267"/>
      <c r="J308" s="267"/>
      <c r="K308" s="267"/>
      <c r="L308" s="272" t="s">
        <v>3210</v>
      </c>
      <c r="M308" s="272"/>
      <c r="N308" s="273"/>
      <c r="O308" s="418" t="s">
        <v>1830</v>
      </c>
      <c r="P308" s="418"/>
      <c r="Q308" s="418"/>
      <c r="R308" s="418"/>
      <c r="S308" s="399" t="s">
        <v>1396</v>
      </c>
      <c r="T308" s="400"/>
      <c r="U308" s="401"/>
      <c r="V308" s="418" t="s">
        <v>12</v>
      </c>
      <c r="W308" s="418"/>
      <c r="X308" s="418"/>
      <c r="Y308" s="418" t="s">
        <v>1819</v>
      </c>
      <c r="Z308" s="418"/>
      <c r="AA308" s="418"/>
      <c r="AB308" s="418"/>
      <c r="AC308" s="418"/>
      <c r="AD308" s="223">
        <v>31978</v>
      </c>
      <c r="AE308" s="92">
        <f t="shared" si="34"/>
        <v>46050</v>
      </c>
      <c r="AF308" s="223">
        <v>30379</v>
      </c>
      <c r="AG308" s="92">
        <f t="shared" si="35"/>
        <v>43750</v>
      </c>
      <c r="AH308" s="213" t="s">
        <v>1568</v>
      </c>
      <c r="AI308" s="137">
        <f t="shared" si="37"/>
        <v>-5.0003127149915616E-2</v>
      </c>
      <c r="AJ308" s="54" t="s">
        <v>3967</v>
      </c>
      <c r="AK308" s="172">
        <f t="shared" si="36"/>
        <v>2.8590574045119554E-2</v>
      </c>
      <c r="AL308" s="87">
        <v>31978</v>
      </c>
      <c r="AM308" s="53">
        <v>44770</v>
      </c>
    </row>
    <row r="309" spans="1:39" s="3" customFormat="1" ht="14.1" customHeight="1" thickBot="1">
      <c r="A309" s="267"/>
      <c r="B309" s="267"/>
      <c r="C309" s="267"/>
      <c r="D309" s="267"/>
      <c r="E309" s="267"/>
      <c r="F309" s="267"/>
      <c r="G309" s="267"/>
      <c r="H309" s="267"/>
      <c r="I309" s="267"/>
      <c r="J309" s="267"/>
      <c r="K309" s="267"/>
      <c r="L309" s="272" t="s">
        <v>1801</v>
      </c>
      <c r="M309" s="272"/>
      <c r="N309" s="273"/>
      <c r="O309" s="418" t="s">
        <v>1831</v>
      </c>
      <c r="P309" s="418"/>
      <c r="Q309" s="418"/>
      <c r="R309" s="418"/>
      <c r="S309" s="418" t="s">
        <v>11</v>
      </c>
      <c r="T309" s="418"/>
      <c r="U309" s="418"/>
      <c r="V309" s="418" t="s">
        <v>12</v>
      </c>
      <c r="W309" s="418"/>
      <c r="X309" s="418"/>
      <c r="Y309" s="418" t="s">
        <v>1822</v>
      </c>
      <c r="Z309" s="418"/>
      <c r="AA309" s="418"/>
      <c r="AB309" s="418"/>
      <c r="AC309" s="418"/>
      <c r="AD309" s="223">
        <v>30188</v>
      </c>
      <c r="AE309" s="92">
        <f t="shared" si="34"/>
        <v>43470</v>
      </c>
      <c r="AF309" s="223">
        <v>28328</v>
      </c>
      <c r="AG309" s="92">
        <f t="shared" si="35"/>
        <v>40790</v>
      </c>
      <c r="AH309" s="213" t="s">
        <v>1568</v>
      </c>
      <c r="AI309" s="137">
        <f t="shared" si="37"/>
        <v>-6.1613886312442023E-2</v>
      </c>
      <c r="AJ309" s="54" t="s">
        <v>3967</v>
      </c>
      <c r="AK309" s="172">
        <f t="shared" si="36"/>
        <v>2.8632276384287669E-2</v>
      </c>
      <c r="AL309" s="87">
        <v>30188</v>
      </c>
      <c r="AM309" s="53">
        <v>42260</v>
      </c>
    </row>
    <row r="310" spans="1:39" s="3" customFormat="1" ht="14.1" customHeight="1" thickBot="1">
      <c r="A310" s="267"/>
      <c r="B310" s="267"/>
      <c r="C310" s="267"/>
      <c r="D310" s="267"/>
      <c r="E310" s="267"/>
      <c r="F310" s="267"/>
      <c r="G310" s="267"/>
      <c r="H310" s="267"/>
      <c r="I310" s="267"/>
      <c r="J310" s="267"/>
      <c r="K310" s="267"/>
      <c r="L310" s="272" t="s">
        <v>1802</v>
      </c>
      <c r="M310" s="272"/>
      <c r="N310" s="273"/>
      <c r="O310" s="418" t="s">
        <v>1831</v>
      </c>
      <c r="P310" s="418"/>
      <c r="Q310" s="418"/>
      <c r="R310" s="418"/>
      <c r="S310" s="418" t="s">
        <v>15</v>
      </c>
      <c r="T310" s="418"/>
      <c r="U310" s="418"/>
      <c r="V310" s="418" t="s">
        <v>12</v>
      </c>
      <c r="W310" s="418"/>
      <c r="X310" s="418"/>
      <c r="Y310" s="418" t="s">
        <v>1822</v>
      </c>
      <c r="Z310" s="418"/>
      <c r="AA310" s="418"/>
      <c r="AB310" s="418"/>
      <c r="AC310" s="418"/>
      <c r="AD310" s="223">
        <v>30389</v>
      </c>
      <c r="AE310" s="92">
        <f t="shared" si="34"/>
        <v>43760</v>
      </c>
      <c r="AF310" s="223">
        <v>28870</v>
      </c>
      <c r="AG310" s="92">
        <f t="shared" si="35"/>
        <v>41570</v>
      </c>
      <c r="AH310" s="213" t="s">
        <v>1568</v>
      </c>
      <c r="AI310" s="137">
        <f t="shared" si="37"/>
        <v>-4.9985192010266855E-2</v>
      </c>
      <c r="AJ310" s="54" t="s">
        <v>3967</v>
      </c>
      <c r="AK310" s="172">
        <f t="shared" si="36"/>
        <v>2.8678890456041328E-2</v>
      </c>
      <c r="AL310" s="87">
        <v>30389</v>
      </c>
      <c r="AM310" s="53">
        <v>42540</v>
      </c>
    </row>
    <row r="311" spans="1:39" s="3" customFormat="1" ht="14.1" customHeight="1" thickBot="1">
      <c r="A311" s="267"/>
      <c r="B311" s="267"/>
      <c r="C311" s="267"/>
      <c r="D311" s="267"/>
      <c r="E311" s="267"/>
      <c r="F311" s="267"/>
      <c r="G311" s="267"/>
      <c r="H311" s="267"/>
      <c r="I311" s="267"/>
      <c r="J311" s="267"/>
      <c r="K311" s="267"/>
      <c r="L311" s="272" t="s">
        <v>2958</v>
      </c>
      <c r="M311" s="272"/>
      <c r="N311" s="273"/>
      <c r="O311" s="418" t="s">
        <v>1831</v>
      </c>
      <c r="P311" s="418"/>
      <c r="Q311" s="418"/>
      <c r="R311" s="418"/>
      <c r="S311" s="418" t="s">
        <v>15</v>
      </c>
      <c r="T311" s="418"/>
      <c r="U311" s="418"/>
      <c r="V311" s="418" t="s">
        <v>449</v>
      </c>
      <c r="W311" s="418"/>
      <c r="X311" s="418"/>
      <c r="Y311" s="418" t="s">
        <v>1822</v>
      </c>
      <c r="Z311" s="418"/>
      <c r="AA311" s="418"/>
      <c r="AB311" s="418"/>
      <c r="AC311" s="418"/>
      <c r="AD311" s="223">
        <v>32607</v>
      </c>
      <c r="AE311" s="92">
        <f t="shared" si="34"/>
        <v>46950</v>
      </c>
      <c r="AF311" s="223">
        <v>30976</v>
      </c>
      <c r="AG311" s="92">
        <f t="shared" si="35"/>
        <v>44610</v>
      </c>
      <c r="AH311" s="213" t="s">
        <v>1568</v>
      </c>
      <c r="AI311" s="137">
        <f t="shared" si="37"/>
        <v>-5.0019934369920582E-2</v>
      </c>
      <c r="AJ311" s="54" t="s">
        <v>3967</v>
      </c>
      <c r="AK311" s="172">
        <f t="shared" si="36"/>
        <v>2.8477546549835697E-2</v>
      </c>
      <c r="AL311" s="87">
        <v>32607</v>
      </c>
      <c r="AM311" s="53">
        <v>45650</v>
      </c>
    </row>
    <row r="312" spans="1:39" s="3" customFormat="1" ht="14.1" customHeight="1" thickBot="1">
      <c r="A312" s="267"/>
      <c r="B312" s="267"/>
      <c r="C312" s="267"/>
      <c r="D312" s="267"/>
      <c r="E312" s="267"/>
      <c r="F312" s="267"/>
      <c r="G312" s="267"/>
      <c r="H312" s="267"/>
      <c r="I312" s="267"/>
      <c r="J312" s="267"/>
      <c r="K312" s="267"/>
      <c r="L312" s="272" t="s">
        <v>3211</v>
      </c>
      <c r="M312" s="272"/>
      <c r="N312" s="273"/>
      <c r="O312" s="418" t="s">
        <v>1831</v>
      </c>
      <c r="P312" s="418"/>
      <c r="Q312" s="418"/>
      <c r="R312" s="418"/>
      <c r="S312" s="399" t="s">
        <v>1396</v>
      </c>
      <c r="T312" s="400"/>
      <c r="U312" s="401"/>
      <c r="V312" s="418" t="s">
        <v>12</v>
      </c>
      <c r="W312" s="418"/>
      <c r="X312" s="418"/>
      <c r="Y312" s="418" t="s">
        <v>1822</v>
      </c>
      <c r="Z312" s="418"/>
      <c r="AA312" s="418"/>
      <c r="AB312" s="418"/>
      <c r="AC312" s="418"/>
      <c r="AD312" s="223">
        <v>33053</v>
      </c>
      <c r="AE312" s="92">
        <f t="shared" si="34"/>
        <v>47600</v>
      </c>
      <c r="AF312" s="223">
        <v>30974</v>
      </c>
      <c r="AG312" s="92">
        <f t="shared" si="35"/>
        <v>44600</v>
      </c>
      <c r="AH312" s="213" t="s">
        <v>1568</v>
      </c>
      <c r="AI312" s="137">
        <f t="shared" si="37"/>
        <v>-6.2898980425377449E-2</v>
      </c>
      <c r="AJ312" s="54" t="s">
        <v>3967</v>
      </c>
      <c r="AK312" s="172">
        <f t="shared" si="36"/>
        <v>2.8744326777609741E-2</v>
      </c>
      <c r="AL312" s="87">
        <v>33053</v>
      </c>
      <c r="AM312" s="53">
        <v>46270</v>
      </c>
    </row>
    <row r="313" spans="1:39" s="3" customFormat="1" ht="14.1" customHeight="1" thickBot="1">
      <c r="A313" s="267"/>
      <c r="B313" s="267"/>
      <c r="C313" s="267"/>
      <c r="D313" s="267"/>
      <c r="E313" s="267"/>
      <c r="F313" s="267"/>
      <c r="G313" s="267"/>
      <c r="H313" s="267"/>
      <c r="I313" s="267"/>
      <c r="J313" s="267"/>
      <c r="K313" s="267"/>
      <c r="L313" s="272" t="s">
        <v>1803</v>
      </c>
      <c r="M313" s="272"/>
      <c r="N313" s="273"/>
      <c r="O313" s="418" t="s">
        <v>1832</v>
      </c>
      <c r="P313" s="418"/>
      <c r="Q313" s="418"/>
      <c r="R313" s="418"/>
      <c r="S313" s="418" t="s">
        <v>11</v>
      </c>
      <c r="T313" s="418"/>
      <c r="U313" s="418"/>
      <c r="V313" s="418" t="s">
        <v>12</v>
      </c>
      <c r="W313" s="418"/>
      <c r="X313" s="418"/>
      <c r="Y313" s="418" t="s">
        <v>1821</v>
      </c>
      <c r="Z313" s="418"/>
      <c r="AA313" s="418"/>
      <c r="AB313" s="418"/>
      <c r="AC313" s="418"/>
      <c r="AD313" s="223">
        <v>31082</v>
      </c>
      <c r="AE313" s="92">
        <f t="shared" si="34"/>
        <v>44760</v>
      </c>
      <c r="AF313" s="223">
        <v>28599</v>
      </c>
      <c r="AG313" s="92">
        <f t="shared" si="35"/>
        <v>41180</v>
      </c>
      <c r="AH313" s="213" t="s">
        <v>1568</v>
      </c>
      <c r="AI313" s="137">
        <f t="shared" si="37"/>
        <v>-7.9885464255839422E-2</v>
      </c>
      <c r="AJ313" s="54" t="s">
        <v>3967</v>
      </c>
      <c r="AK313" s="172">
        <f t="shared" si="36"/>
        <v>2.8729027809698993E-2</v>
      </c>
      <c r="AL313" s="87">
        <v>31082</v>
      </c>
      <c r="AM313" s="53">
        <v>43510</v>
      </c>
    </row>
    <row r="314" spans="1:39" s="3" customFormat="1" ht="14.1" customHeight="1" thickBot="1">
      <c r="A314" s="267"/>
      <c r="B314" s="267"/>
      <c r="C314" s="267"/>
      <c r="D314" s="267"/>
      <c r="E314" s="267"/>
      <c r="F314" s="267"/>
      <c r="G314" s="267"/>
      <c r="H314" s="267"/>
      <c r="I314" s="267"/>
      <c r="J314" s="267"/>
      <c r="K314" s="267"/>
      <c r="L314" s="272" t="s">
        <v>1804</v>
      </c>
      <c r="M314" s="272"/>
      <c r="N314" s="273"/>
      <c r="O314" s="418" t="s">
        <v>1832</v>
      </c>
      <c r="P314" s="418"/>
      <c r="Q314" s="418"/>
      <c r="R314" s="418"/>
      <c r="S314" s="418" t="s">
        <v>15</v>
      </c>
      <c r="T314" s="418"/>
      <c r="U314" s="418"/>
      <c r="V314" s="418" t="s">
        <v>12</v>
      </c>
      <c r="W314" s="418"/>
      <c r="X314" s="418"/>
      <c r="Y314" s="418" t="s">
        <v>1821</v>
      </c>
      <c r="Z314" s="418"/>
      <c r="AA314" s="418"/>
      <c r="AB314" s="418"/>
      <c r="AC314" s="418"/>
      <c r="AD314" s="223">
        <v>31284</v>
      </c>
      <c r="AE314" s="92">
        <f t="shared" si="34"/>
        <v>45050</v>
      </c>
      <c r="AF314" s="223">
        <v>30352</v>
      </c>
      <c r="AG314" s="92">
        <f t="shared" si="35"/>
        <v>43710</v>
      </c>
      <c r="AH314" s="213" t="s">
        <v>1568</v>
      </c>
      <c r="AI314" s="137">
        <f t="shared" si="37"/>
        <v>-2.9791586753612043E-2</v>
      </c>
      <c r="AJ314" s="54" t="s">
        <v>3967</v>
      </c>
      <c r="AK314" s="172">
        <f t="shared" si="36"/>
        <v>2.8538812785388057E-2</v>
      </c>
      <c r="AL314" s="87">
        <v>31284</v>
      </c>
      <c r="AM314" s="53">
        <v>43800</v>
      </c>
    </row>
    <row r="315" spans="1:39" s="3" customFormat="1" ht="14.1" customHeight="1" thickBot="1">
      <c r="A315" s="267"/>
      <c r="B315" s="267"/>
      <c r="C315" s="267"/>
      <c r="D315" s="267"/>
      <c r="E315" s="267"/>
      <c r="F315" s="267"/>
      <c r="G315" s="267"/>
      <c r="H315" s="267"/>
      <c r="I315" s="267"/>
      <c r="J315" s="267"/>
      <c r="K315" s="267"/>
      <c r="L315" s="272" t="s">
        <v>2962</v>
      </c>
      <c r="M315" s="272"/>
      <c r="N315" s="273"/>
      <c r="O315" s="418" t="s">
        <v>1832</v>
      </c>
      <c r="P315" s="418"/>
      <c r="Q315" s="418"/>
      <c r="R315" s="418"/>
      <c r="S315" s="418" t="s">
        <v>15</v>
      </c>
      <c r="T315" s="418"/>
      <c r="U315" s="418"/>
      <c r="V315" s="418" t="s">
        <v>449</v>
      </c>
      <c r="W315" s="418"/>
      <c r="X315" s="418"/>
      <c r="Y315" s="418" t="s">
        <v>1821</v>
      </c>
      <c r="Z315" s="418"/>
      <c r="AA315" s="418"/>
      <c r="AB315" s="418"/>
      <c r="AC315" s="418"/>
      <c r="AD315" s="223">
        <v>33620</v>
      </c>
      <c r="AE315" s="92">
        <f t="shared" si="34"/>
        <v>48410</v>
      </c>
      <c r="AF315" s="223">
        <v>31939</v>
      </c>
      <c r="AG315" s="92">
        <f t="shared" si="35"/>
        <v>45990</v>
      </c>
      <c r="AH315" s="213" t="s">
        <v>1568</v>
      </c>
      <c r="AI315" s="137">
        <f t="shared" si="37"/>
        <v>-5.0000000000000044E-2</v>
      </c>
      <c r="AJ315" s="54" t="s">
        <v>3967</v>
      </c>
      <c r="AK315" s="172">
        <f t="shared" si="36"/>
        <v>2.8468238793286638E-2</v>
      </c>
      <c r="AL315" s="87">
        <v>33620</v>
      </c>
      <c r="AM315" s="53">
        <v>47070</v>
      </c>
    </row>
    <row r="316" spans="1:39" s="3" customFormat="1" ht="14.1" customHeight="1" thickBot="1">
      <c r="A316" s="267"/>
      <c r="B316" s="267"/>
      <c r="C316" s="267"/>
      <c r="D316" s="267"/>
      <c r="E316" s="267"/>
      <c r="F316" s="267"/>
      <c r="G316" s="267"/>
      <c r="H316" s="267"/>
      <c r="I316" s="267"/>
      <c r="J316" s="267"/>
      <c r="K316" s="267"/>
      <c r="L316" s="272" t="s">
        <v>3214</v>
      </c>
      <c r="M316" s="272"/>
      <c r="N316" s="273"/>
      <c r="O316" s="418" t="s">
        <v>1832</v>
      </c>
      <c r="P316" s="418"/>
      <c r="Q316" s="418"/>
      <c r="R316" s="418"/>
      <c r="S316" s="399" t="s">
        <v>1396</v>
      </c>
      <c r="T316" s="400"/>
      <c r="U316" s="401"/>
      <c r="V316" s="418" t="s">
        <v>12</v>
      </c>
      <c r="W316" s="418"/>
      <c r="X316" s="418"/>
      <c r="Y316" s="418" t="s">
        <v>1821</v>
      </c>
      <c r="Z316" s="418"/>
      <c r="AA316" s="418"/>
      <c r="AB316" s="418"/>
      <c r="AC316" s="418"/>
      <c r="AD316" s="223">
        <v>33998</v>
      </c>
      <c r="AE316" s="92">
        <f t="shared" si="34"/>
        <v>48960</v>
      </c>
      <c r="AF316" s="223">
        <v>31871</v>
      </c>
      <c r="AG316" s="92">
        <f t="shared" si="35"/>
        <v>45890</v>
      </c>
      <c r="AH316" s="213" t="s">
        <v>1568</v>
      </c>
      <c r="AI316" s="137">
        <f t="shared" si="37"/>
        <v>-6.2562503676686809E-2</v>
      </c>
      <c r="AJ316" s="54" t="s">
        <v>3967</v>
      </c>
      <c r="AK316" s="172">
        <f t="shared" si="36"/>
        <v>2.857142857142847E-2</v>
      </c>
      <c r="AL316" s="87">
        <v>33998</v>
      </c>
      <c r="AM316" s="53">
        <v>47600</v>
      </c>
    </row>
    <row r="317" spans="1:39" s="3" customFormat="1" ht="14.1" customHeight="1" thickBot="1">
      <c r="A317" s="267"/>
      <c r="B317" s="267"/>
      <c r="C317" s="267"/>
      <c r="D317" s="267"/>
      <c r="E317" s="267"/>
      <c r="F317" s="267"/>
      <c r="G317" s="267"/>
      <c r="H317" s="267"/>
      <c r="I317" s="267"/>
      <c r="J317" s="267"/>
      <c r="K317" s="267"/>
      <c r="L317" s="272" t="s">
        <v>1811</v>
      </c>
      <c r="M317" s="272"/>
      <c r="N317" s="273"/>
      <c r="O317" s="418" t="s">
        <v>1833</v>
      </c>
      <c r="P317" s="418"/>
      <c r="Q317" s="418"/>
      <c r="R317" s="418"/>
      <c r="S317" s="418" t="s">
        <v>11</v>
      </c>
      <c r="T317" s="418"/>
      <c r="U317" s="418"/>
      <c r="V317" s="418" t="s">
        <v>12</v>
      </c>
      <c r="W317" s="418"/>
      <c r="X317" s="418"/>
      <c r="Y317" s="418" t="s">
        <v>1823</v>
      </c>
      <c r="Z317" s="418"/>
      <c r="AA317" s="418"/>
      <c r="AB317" s="418"/>
      <c r="AC317" s="418"/>
      <c r="AD317" s="223">
        <v>30153</v>
      </c>
      <c r="AE317" s="92">
        <f t="shared" si="34"/>
        <v>43420</v>
      </c>
      <c r="AF317" s="223">
        <v>28297</v>
      </c>
      <c r="AG317" s="92">
        <f t="shared" si="35"/>
        <v>40750</v>
      </c>
      <c r="AH317" s="213" t="s">
        <v>1568</v>
      </c>
      <c r="AI317" s="137">
        <f t="shared" si="37"/>
        <v>-6.1552747653633166E-2</v>
      </c>
      <c r="AJ317" s="54" t="s">
        <v>3967</v>
      </c>
      <c r="AK317" s="172">
        <f t="shared" si="36"/>
        <v>2.8666192845297367E-2</v>
      </c>
      <c r="AL317" s="87">
        <v>30153</v>
      </c>
      <c r="AM317" s="53">
        <v>42210</v>
      </c>
    </row>
    <row r="318" spans="1:39" s="3" customFormat="1" ht="14.1" customHeight="1" thickBot="1">
      <c r="A318" s="267"/>
      <c r="B318" s="267"/>
      <c r="C318" s="267"/>
      <c r="D318" s="267"/>
      <c r="E318" s="267"/>
      <c r="F318" s="267"/>
      <c r="G318" s="267"/>
      <c r="H318" s="267"/>
      <c r="I318" s="267"/>
      <c r="J318" s="267"/>
      <c r="K318" s="267"/>
      <c r="L318" s="272" t="s">
        <v>1812</v>
      </c>
      <c r="M318" s="272"/>
      <c r="N318" s="273"/>
      <c r="O318" s="418" t="s">
        <v>1833</v>
      </c>
      <c r="P318" s="418"/>
      <c r="Q318" s="418"/>
      <c r="R318" s="418"/>
      <c r="S318" s="418" t="s">
        <v>15</v>
      </c>
      <c r="T318" s="418"/>
      <c r="U318" s="418"/>
      <c r="V318" s="418" t="s">
        <v>12</v>
      </c>
      <c r="W318" s="418"/>
      <c r="X318" s="418"/>
      <c r="Y318" s="418" t="s">
        <v>1823</v>
      </c>
      <c r="Z318" s="418"/>
      <c r="AA318" s="418"/>
      <c r="AB318" s="418"/>
      <c r="AC318" s="418"/>
      <c r="AD318" s="223">
        <v>31187</v>
      </c>
      <c r="AE318" s="92">
        <f t="shared" si="34"/>
        <v>44910</v>
      </c>
      <c r="AF318" s="223">
        <v>29628</v>
      </c>
      <c r="AG318" s="92">
        <f t="shared" si="35"/>
        <v>42660</v>
      </c>
      <c r="AH318" s="213" t="s">
        <v>1568</v>
      </c>
      <c r="AI318" s="137">
        <f t="shared" si="37"/>
        <v>-4.9988777375188365E-2</v>
      </c>
      <c r="AJ318" s="54" t="s">
        <v>3967</v>
      </c>
      <c r="AK318" s="172">
        <f t="shared" si="36"/>
        <v>2.8630325240494692E-2</v>
      </c>
      <c r="AL318" s="87">
        <v>31187</v>
      </c>
      <c r="AM318" s="53">
        <v>43660</v>
      </c>
    </row>
    <row r="319" spans="1:39" s="3" customFormat="1" ht="14.1" customHeight="1" thickBot="1">
      <c r="A319" s="267"/>
      <c r="B319" s="267"/>
      <c r="C319" s="267"/>
      <c r="D319" s="267"/>
      <c r="E319" s="267"/>
      <c r="F319" s="267"/>
      <c r="G319" s="267"/>
      <c r="H319" s="267"/>
      <c r="I319" s="267"/>
      <c r="J319" s="267"/>
      <c r="K319" s="267"/>
      <c r="L319" s="272" t="s">
        <v>2959</v>
      </c>
      <c r="M319" s="272"/>
      <c r="N319" s="273"/>
      <c r="O319" s="418" t="s">
        <v>1833</v>
      </c>
      <c r="P319" s="418"/>
      <c r="Q319" s="418"/>
      <c r="R319" s="418"/>
      <c r="S319" s="418" t="s">
        <v>15</v>
      </c>
      <c r="T319" s="418"/>
      <c r="U319" s="418"/>
      <c r="V319" s="418" t="s">
        <v>449</v>
      </c>
      <c r="W319" s="418"/>
      <c r="X319" s="418"/>
      <c r="Y319" s="418" t="s">
        <v>1823</v>
      </c>
      <c r="Z319" s="418"/>
      <c r="AA319" s="418"/>
      <c r="AB319" s="418"/>
      <c r="AC319" s="418"/>
      <c r="AD319" s="223">
        <v>33635</v>
      </c>
      <c r="AE319" s="92">
        <f t="shared" si="34"/>
        <v>48430</v>
      </c>
      <c r="AF319" s="223">
        <v>33012</v>
      </c>
      <c r="AG319" s="92">
        <f t="shared" si="35"/>
        <v>47540</v>
      </c>
      <c r="AH319" s="213" t="s">
        <v>1568</v>
      </c>
      <c r="AI319" s="137">
        <f t="shared" si="37"/>
        <v>-1.8522372528615993E-2</v>
      </c>
      <c r="AJ319" s="54" t="s">
        <v>3967</v>
      </c>
      <c r="AK319" s="172">
        <f t="shared" si="36"/>
        <v>2.8456147802081055E-2</v>
      </c>
      <c r="AL319" s="87">
        <v>33635</v>
      </c>
      <c r="AM319" s="53">
        <v>47090</v>
      </c>
    </row>
    <row r="320" spans="1:39" s="3" customFormat="1" ht="14.1" customHeight="1" thickBot="1">
      <c r="A320" s="267"/>
      <c r="B320" s="267"/>
      <c r="C320" s="267"/>
      <c r="D320" s="267"/>
      <c r="E320" s="267"/>
      <c r="F320" s="267"/>
      <c r="G320" s="267"/>
      <c r="H320" s="267"/>
      <c r="I320" s="267"/>
      <c r="J320" s="267"/>
      <c r="K320" s="267"/>
      <c r="L320" s="272" t="s">
        <v>3212</v>
      </c>
      <c r="M320" s="272"/>
      <c r="N320" s="273"/>
      <c r="O320" s="418" t="s">
        <v>1833</v>
      </c>
      <c r="P320" s="418"/>
      <c r="Q320" s="418"/>
      <c r="R320" s="418"/>
      <c r="S320" s="399" t="s">
        <v>1396</v>
      </c>
      <c r="T320" s="400"/>
      <c r="U320" s="401"/>
      <c r="V320" s="418" t="s">
        <v>12</v>
      </c>
      <c r="W320" s="418"/>
      <c r="X320" s="418"/>
      <c r="Y320" s="418" t="s">
        <v>1823</v>
      </c>
      <c r="Z320" s="418"/>
      <c r="AA320" s="418"/>
      <c r="AB320" s="418"/>
      <c r="AC320" s="418"/>
      <c r="AD320" s="223">
        <v>31977</v>
      </c>
      <c r="AE320" s="92">
        <f t="shared" si="34"/>
        <v>46050</v>
      </c>
      <c r="AF320" s="223">
        <v>30379</v>
      </c>
      <c r="AG320" s="92">
        <f t="shared" si="35"/>
        <v>43750</v>
      </c>
      <c r="AH320" s="213" t="s">
        <v>1568</v>
      </c>
      <c r="AI320" s="137">
        <f t="shared" si="37"/>
        <v>-4.9973418394471003E-2</v>
      </c>
      <c r="AJ320" s="54" t="s">
        <v>3967</v>
      </c>
      <c r="AK320" s="172">
        <f t="shared" si="36"/>
        <v>2.8590574045119554E-2</v>
      </c>
      <c r="AL320" s="87">
        <v>31977</v>
      </c>
      <c r="AM320" s="53">
        <v>44770</v>
      </c>
    </row>
    <row r="321" spans="1:39" s="3" customFormat="1" ht="14.1" customHeight="1" thickBot="1">
      <c r="A321" s="267"/>
      <c r="B321" s="267"/>
      <c r="C321" s="267"/>
      <c r="D321" s="267"/>
      <c r="E321" s="267"/>
      <c r="F321" s="267"/>
      <c r="G321" s="267"/>
      <c r="H321" s="267"/>
      <c r="I321" s="267"/>
      <c r="J321" s="267"/>
      <c r="K321" s="267"/>
      <c r="L321" s="272" t="s">
        <v>1805</v>
      </c>
      <c r="M321" s="272"/>
      <c r="N321" s="273"/>
      <c r="O321" s="418" t="s">
        <v>1834</v>
      </c>
      <c r="P321" s="418"/>
      <c r="Q321" s="418"/>
      <c r="R321" s="418"/>
      <c r="S321" s="418" t="s">
        <v>11</v>
      </c>
      <c r="T321" s="418"/>
      <c r="U321" s="418"/>
      <c r="V321" s="418" t="s">
        <v>12</v>
      </c>
      <c r="W321" s="418"/>
      <c r="X321" s="418"/>
      <c r="Y321" s="418" t="s">
        <v>1824</v>
      </c>
      <c r="Z321" s="418"/>
      <c r="AA321" s="418"/>
      <c r="AB321" s="418"/>
      <c r="AC321" s="418"/>
      <c r="AD321" s="223">
        <v>31048</v>
      </c>
      <c r="AE321" s="92">
        <f t="shared" si="34"/>
        <v>44710</v>
      </c>
      <c r="AF321" s="223">
        <v>28567</v>
      </c>
      <c r="AG321" s="92">
        <f t="shared" si="35"/>
        <v>41140</v>
      </c>
      <c r="AH321" s="213" t="s">
        <v>1568</v>
      </c>
      <c r="AI321" s="137">
        <f t="shared" si="37"/>
        <v>-7.9908528729708883E-2</v>
      </c>
      <c r="AJ321" s="54" t="s">
        <v>3967</v>
      </c>
      <c r="AK321" s="172">
        <f t="shared" si="36"/>
        <v>2.8525419829767751E-2</v>
      </c>
      <c r="AL321" s="87">
        <v>31048</v>
      </c>
      <c r="AM321" s="53">
        <v>43470</v>
      </c>
    </row>
    <row r="322" spans="1:39" s="3" customFormat="1" ht="14.1" customHeight="1" thickBot="1">
      <c r="A322" s="267"/>
      <c r="B322" s="267"/>
      <c r="C322" s="267"/>
      <c r="D322" s="267"/>
      <c r="E322" s="267"/>
      <c r="F322" s="267"/>
      <c r="G322" s="267"/>
      <c r="H322" s="267"/>
      <c r="I322" s="267"/>
      <c r="J322" s="267"/>
      <c r="K322" s="267"/>
      <c r="L322" s="272" t="s">
        <v>1806</v>
      </c>
      <c r="M322" s="272"/>
      <c r="N322" s="273"/>
      <c r="O322" s="418" t="s">
        <v>1834</v>
      </c>
      <c r="P322" s="418"/>
      <c r="Q322" s="418"/>
      <c r="R322" s="418"/>
      <c r="S322" s="418" t="s">
        <v>15</v>
      </c>
      <c r="T322" s="418"/>
      <c r="U322" s="418"/>
      <c r="V322" s="418" t="s">
        <v>12</v>
      </c>
      <c r="W322" s="418"/>
      <c r="X322" s="418"/>
      <c r="Y322" s="418" t="s">
        <v>1824</v>
      </c>
      <c r="Z322" s="418"/>
      <c r="AA322" s="418"/>
      <c r="AB322" s="418"/>
      <c r="AC322" s="418"/>
      <c r="AD322" s="223">
        <v>32082</v>
      </c>
      <c r="AE322" s="92">
        <f t="shared" si="34"/>
        <v>46200</v>
      </c>
      <c r="AF322" s="223">
        <v>31110</v>
      </c>
      <c r="AG322" s="92">
        <f t="shared" si="35"/>
        <v>44800</v>
      </c>
      <c r="AH322" s="213" t="s">
        <v>1568</v>
      </c>
      <c r="AI322" s="137">
        <f t="shared" si="37"/>
        <v>-3.0297363007293798E-2</v>
      </c>
      <c r="AJ322" s="54" t="s">
        <v>3967</v>
      </c>
      <c r="AK322" s="172">
        <f t="shared" si="36"/>
        <v>2.8724114896459652E-2</v>
      </c>
      <c r="AL322" s="87">
        <v>32082</v>
      </c>
      <c r="AM322" s="53">
        <v>44910</v>
      </c>
    </row>
    <row r="323" spans="1:39" s="3" customFormat="1" ht="14.1" customHeight="1" thickBot="1">
      <c r="A323" s="267"/>
      <c r="B323" s="267"/>
      <c r="C323" s="267"/>
      <c r="D323" s="267"/>
      <c r="E323" s="267"/>
      <c r="F323" s="267"/>
      <c r="G323" s="267"/>
      <c r="H323" s="267"/>
      <c r="I323" s="267"/>
      <c r="J323" s="267"/>
      <c r="K323" s="267"/>
      <c r="L323" s="272" t="s">
        <v>2963</v>
      </c>
      <c r="M323" s="272"/>
      <c r="N323" s="273"/>
      <c r="O323" s="418" t="s">
        <v>1834</v>
      </c>
      <c r="P323" s="418"/>
      <c r="Q323" s="418"/>
      <c r="R323" s="418"/>
      <c r="S323" s="418" t="s">
        <v>15</v>
      </c>
      <c r="T323" s="418"/>
      <c r="U323" s="418"/>
      <c r="V323" s="418" t="s">
        <v>449</v>
      </c>
      <c r="W323" s="418"/>
      <c r="X323" s="418"/>
      <c r="Y323" s="418" t="s">
        <v>1824</v>
      </c>
      <c r="Z323" s="418"/>
      <c r="AA323" s="418"/>
      <c r="AB323" s="418"/>
      <c r="AC323" s="418"/>
      <c r="AD323" s="223">
        <v>34647</v>
      </c>
      <c r="AE323" s="92">
        <f t="shared" si="34"/>
        <v>49890</v>
      </c>
      <c r="AF323" s="223">
        <v>33976</v>
      </c>
      <c r="AG323" s="92">
        <f t="shared" si="35"/>
        <v>48930</v>
      </c>
      <c r="AH323" s="213" t="s">
        <v>1568</v>
      </c>
      <c r="AI323" s="137">
        <f t="shared" si="37"/>
        <v>-1.9366756140502761E-2</v>
      </c>
      <c r="AJ323" s="54" t="s">
        <v>3967</v>
      </c>
      <c r="AK323" s="172">
        <f t="shared" si="36"/>
        <v>2.8447742733457071E-2</v>
      </c>
      <c r="AL323" s="87">
        <v>34647</v>
      </c>
      <c r="AM323" s="53">
        <v>48510</v>
      </c>
    </row>
    <row r="324" spans="1:39" s="3" customFormat="1" ht="14.1" customHeight="1" thickBot="1">
      <c r="A324" s="267"/>
      <c r="B324" s="267"/>
      <c r="C324" s="267"/>
      <c r="D324" s="267"/>
      <c r="E324" s="267"/>
      <c r="F324" s="267"/>
      <c r="G324" s="267"/>
      <c r="H324" s="267"/>
      <c r="I324" s="267"/>
      <c r="J324" s="267"/>
      <c r="K324" s="267"/>
      <c r="L324" s="272" t="s">
        <v>3215</v>
      </c>
      <c r="M324" s="272"/>
      <c r="N324" s="273"/>
      <c r="O324" s="418" t="s">
        <v>1834</v>
      </c>
      <c r="P324" s="418"/>
      <c r="Q324" s="418"/>
      <c r="R324" s="418"/>
      <c r="S324" s="399" t="s">
        <v>1396</v>
      </c>
      <c r="T324" s="400"/>
      <c r="U324" s="401"/>
      <c r="V324" s="418" t="s">
        <v>12</v>
      </c>
      <c r="W324" s="418"/>
      <c r="X324" s="418"/>
      <c r="Y324" s="418" t="s">
        <v>1824</v>
      </c>
      <c r="Z324" s="418"/>
      <c r="AA324" s="418"/>
      <c r="AB324" s="418"/>
      <c r="AC324" s="418"/>
      <c r="AD324" s="223">
        <v>32922</v>
      </c>
      <c r="AE324" s="92">
        <f t="shared" si="34"/>
        <v>47410</v>
      </c>
      <c r="AF324" s="223">
        <v>31275</v>
      </c>
      <c r="AG324" s="92">
        <f t="shared" si="35"/>
        <v>45040</v>
      </c>
      <c r="AH324" s="213" t="s">
        <v>1568</v>
      </c>
      <c r="AI324" s="137">
        <f t="shared" si="37"/>
        <v>-5.0027337342810285E-2</v>
      </c>
      <c r="AJ324" s="54" t="s">
        <v>3967</v>
      </c>
      <c r="AK324" s="172">
        <f t="shared" si="36"/>
        <v>2.8639618138424749E-2</v>
      </c>
      <c r="AL324" s="87">
        <v>32922</v>
      </c>
      <c r="AM324" s="53">
        <v>46090</v>
      </c>
    </row>
    <row r="325" spans="1:39" s="3" customFormat="1" ht="14.1" customHeight="1" thickBot="1">
      <c r="A325" s="267"/>
      <c r="B325" s="267"/>
      <c r="C325" s="267"/>
      <c r="D325" s="267"/>
      <c r="E325" s="267"/>
      <c r="F325" s="267"/>
      <c r="G325" s="267"/>
      <c r="H325" s="267"/>
      <c r="I325" s="267"/>
      <c r="J325" s="267"/>
      <c r="K325" s="267"/>
      <c r="L325" s="272" t="s">
        <v>1807</v>
      </c>
      <c r="M325" s="272"/>
      <c r="N325" s="273"/>
      <c r="O325" s="418" t="s">
        <v>1836</v>
      </c>
      <c r="P325" s="418"/>
      <c r="Q325" s="418"/>
      <c r="R325" s="418"/>
      <c r="S325" s="418" t="s">
        <v>11</v>
      </c>
      <c r="T325" s="418"/>
      <c r="U325" s="418"/>
      <c r="V325" s="418" t="s">
        <v>12</v>
      </c>
      <c r="W325" s="418"/>
      <c r="X325" s="418"/>
      <c r="Y325" s="418" t="s">
        <v>1825</v>
      </c>
      <c r="Z325" s="418"/>
      <c r="AA325" s="418"/>
      <c r="AB325" s="418"/>
      <c r="AC325" s="418"/>
      <c r="AD325" s="223">
        <v>31015</v>
      </c>
      <c r="AE325" s="92">
        <f t="shared" si="34"/>
        <v>44660</v>
      </c>
      <c r="AF325" s="223">
        <v>29655</v>
      </c>
      <c r="AG325" s="92">
        <f t="shared" si="35"/>
        <v>42700</v>
      </c>
      <c r="AH325" s="213" t="s">
        <v>1568</v>
      </c>
      <c r="AI325" s="137">
        <f t="shared" si="37"/>
        <v>-4.3849750120909192E-2</v>
      </c>
      <c r="AJ325" s="54" t="s">
        <v>3967</v>
      </c>
      <c r="AK325" s="172">
        <f t="shared" si="36"/>
        <v>2.8558268079226234E-2</v>
      </c>
      <c r="AL325" s="87">
        <v>31015</v>
      </c>
      <c r="AM325" s="53">
        <v>43420</v>
      </c>
    </row>
    <row r="326" spans="1:39" s="3" customFormat="1" ht="14.1" customHeight="1" thickBot="1">
      <c r="A326" s="267"/>
      <c r="B326" s="267"/>
      <c r="C326" s="267"/>
      <c r="D326" s="267"/>
      <c r="E326" s="267"/>
      <c r="F326" s="267"/>
      <c r="G326" s="267"/>
      <c r="H326" s="267"/>
      <c r="I326" s="267"/>
      <c r="J326" s="267"/>
      <c r="K326" s="267"/>
      <c r="L326" s="272" t="s">
        <v>1808</v>
      </c>
      <c r="M326" s="272"/>
      <c r="N326" s="273"/>
      <c r="O326" s="418" t="s">
        <v>1836</v>
      </c>
      <c r="P326" s="418"/>
      <c r="Q326" s="418"/>
      <c r="R326" s="418"/>
      <c r="S326" s="418" t="s">
        <v>15</v>
      </c>
      <c r="T326" s="418"/>
      <c r="U326" s="418"/>
      <c r="V326" s="418" t="s">
        <v>12</v>
      </c>
      <c r="W326" s="418"/>
      <c r="X326" s="418"/>
      <c r="Y326" s="418" t="s">
        <v>1825</v>
      </c>
      <c r="Z326" s="418"/>
      <c r="AA326" s="418"/>
      <c r="AB326" s="418"/>
      <c r="AC326" s="418"/>
      <c r="AD326" s="223">
        <v>32077</v>
      </c>
      <c r="AE326" s="92">
        <f t="shared" si="34"/>
        <v>46190</v>
      </c>
      <c r="AF326" s="223">
        <v>30474</v>
      </c>
      <c r="AG326" s="92">
        <f t="shared" si="35"/>
        <v>43880</v>
      </c>
      <c r="AH326" s="213" t="s">
        <v>1568</v>
      </c>
      <c r="AI326" s="137">
        <f t="shared" si="37"/>
        <v>-4.9973501262586928E-2</v>
      </c>
      <c r="AJ326" s="54" t="s">
        <v>3967</v>
      </c>
      <c r="AK326" s="172">
        <f t="shared" si="36"/>
        <v>2.8501447339122743E-2</v>
      </c>
      <c r="AL326" s="87">
        <v>32077</v>
      </c>
      <c r="AM326" s="53">
        <v>44910</v>
      </c>
    </row>
    <row r="327" spans="1:39" s="3" customFormat="1" ht="14.1" customHeight="1" thickBot="1">
      <c r="A327" s="267"/>
      <c r="B327" s="267"/>
      <c r="C327" s="267"/>
      <c r="D327" s="267"/>
      <c r="E327" s="267"/>
      <c r="F327" s="267"/>
      <c r="G327" s="267"/>
      <c r="H327" s="267"/>
      <c r="I327" s="267"/>
      <c r="J327" s="267"/>
      <c r="K327" s="267"/>
      <c r="L327" s="272" t="s">
        <v>2960</v>
      </c>
      <c r="M327" s="272"/>
      <c r="N327" s="273"/>
      <c r="O327" s="418" t="s">
        <v>1836</v>
      </c>
      <c r="P327" s="418"/>
      <c r="Q327" s="418"/>
      <c r="R327" s="418"/>
      <c r="S327" s="418" t="s">
        <v>15</v>
      </c>
      <c r="T327" s="418"/>
      <c r="U327" s="418"/>
      <c r="V327" s="418" t="s">
        <v>449</v>
      </c>
      <c r="W327" s="418"/>
      <c r="X327" s="418"/>
      <c r="Y327" s="418" t="s">
        <v>1825</v>
      </c>
      <c r="Z327" s="418"/>
      <c r="AA327" s="418"/>
      <c r="AB327" s="418"/>
      <c r="AC327" s="418"/>
      <c r="AD327" s="223">
        <v>34627</v>
      </c>
      <c r="AE327" s="92">
        <f t="shared" si="34"/>
        <v>49860</v>
      </c>
      <c r="AF327" s="223">
        <v>32895</v>
      </c>
      <c r="AG327" s="92">
        <f t="shared" si="35"/>
        <v>47370</v>
      </c>
      <c r="AH327" s="213" t="s">
        <v>1568</v>
      </c>
      <c r="AI327" s="137">
        <f t="shared" si="37"/>
        <v>-5.0018771478903767E-2</v>
      </c>
      <c r="AJ327" s="54" t="s">
        <v>3967</v>
      </c>
      <c r="AK327" s="172">
        <f t="shared" si="36"/>
        <v>2.846534653465338E-2</v>
      </c>
      <c r="AL327" s="87">
        <v>34627</v>
      </c>
      <c r="AM327" s="53">
        <v>48480</v>
      </c>
    </row>
    <row r="328" spans="1:39" s="3" customFormat="1" ht="14.1" customHeight="1" thickBot="1">
      <c r="A328" s="267"/>
      <c r="B328" s="267"/>
      <c r="C328" s="267"/>
      <c r="D328" s="267"/>
      <c r="E328" s="267"/>
      <c r="F328" s="267"/>
      <c r="G328" s="267"/>
      <c r="H328" s="267"/>
      <c r="I328" s="267"/>
      <c r="J328" s="267"/>
      <c r="K328" s="267"/>
      <c r="L328" s="272" t="s">
        <v>3213</v>
      </c>
      <c r="M328" s="272"/>
      <c r="N328" s="273"/>
      <c r="O328" s="418" t="s">
        <v>1836</v>
      </c>
      <c r="P328" s="418"/>
      <c r="Q328" s="418"/>
      <c r="R328" s="418"/>
      <c r="S328" s="399" t="s">
        <v>1396</v>
      </c>
      <c r="T328" s="400"/>
      <c r="U328" s="401"/>
      <c r="V328" s="418" t="s">
        <v>12</v>
      </c>
      <c r="W328" s="418"/>
      <c r="X328" s="418"/>
      <c r="Y328" s="418" t="s">
        <v>1825</v>
      </c>
      <c r="Z328" s="418"/>
      <c r="AA328" s="418"/>
      <c r="AB328" s="418"/>
      <c r="AC328" s="418"/>
      <c r="AD328" s="223">
        <v>32872</v>
      </c>
      <c r="AE328" s="92">
        <f t="shared" si="34"/>
        <v>47340</v>
      </c>
      <c r="AF328" s="223">
        <v>30805</v>
      </c>
      <c r="AG328" s="92">
        <f t="shared" si="35"/>
        <v>44360</v>
      </c>
      <c r="AH328" s="213" t="s">
        <v>1568</v>
      </c>
      <c r="AI328" s="137">
        <f t="shared" si="37"/>
        <v>-6.2880262837673451E-2</v>
      </c>
      <c r="AJ328" s="54" t="s">
        <v>3967</v>
      </c>
      <c r="AK328" s="172">
        <f t="shared" si="36"/>
        <v>2.8683181225554133E-2</v>
      </c>
      <c r="AL328" s="87">
        <v>32872</v>
      </c>
      <c r="AM328" s="53">
        <v>46020</v>
      </c>
    </row>
    <row r="329" spans="1:39" s="3" customFormat="1" ht="14.1" customHeight="1" thickBot="1">
      <c r="A329" s="267"/>
      <c r="B329" s="267"/>
      <c r="C329" s="267"/>
      <c r="D329" s="267"/>
      <c r="E329" s="267"/>
      <c r="F329" s="267"/>
      <c r="G329" s="267"/>
      <c r="H329" s="267"/>
      <c r="I329" s="267"/>
      <c r="J329" s="267"/>
      <c r="K329" s="267"/>
      <c r="L329" s="272" t="s">
        <v>1809</v>
      </c>
      <c r="M329" s="272"/>
      <c r="N329" s="273"/>
      <c r="O329" s="418" t="s">
        <v>1835</v>
      </c>
      <c r="P329" s="418"/>
      <c r="Q329" s="418"/>
      <c r="R329" s="418"/>
      <c r="S329" s="418" t="s">
        <v>11</v>
      </c>
      <c r="T329" s="418"/>
      <c r="U329" s="418"/>
      <c r="V329" s="418" t="s">
        <v>12</v>
      </c>
      <c r="W329" s="418"/>
      <c r="X329" s="418"/>
      <c r="Y329" s="418" t="s">
        <v>1826</v>
      </c>
      <c r="Z329" s="418"/>
      <c r="AA329" s="418"/>
      <c r="AB329" s="418"/>
      <c r="AC329" s="418"/>
      <c r="AD329" s="223">
        <v>31910</v>
      </c>
      <c r="AE329" s="92">
        <f t="shared" si="34"/>
        <v>45950</v>
      </c>
      <c r="AF329" s="223">
        <v>29926</v>
      </c>
      <c r="AG329" s="92">
        <f t="shared" si="35"/>
        <v>43090</v>
      </c>
      <c r="AH329" s="213" t="s">
        <v>1568</v>
      </c>
      <c r="AI329" s="137">
        <f t="shared" si="37"/>
        <v>-6.2174866812911289E-2</v>
      </c>
      <c r="AJ329" s="54" t="s">
        <v>3967</v>
      </c>
      <c r="AK329" s="172">
        <f t="shared" si="36"/>
        <v>2.8654578016565901E-2</v>
      </c>
      <c r="AL329" s="87">
        <v>31910</v>
      </c>
      <c r="AM329" s="53">
        <v>44670</v>
      </c>
    </row>
    <row r="330" spans="1:39" s="3" customFormat="1" ht="14.1" customHeight="1" thickBot="1">
      <c r="A330" s="267"/>
      <c r="B330" s="267"/>
      <c r="C330" s="267"/>
      <c r="D330" s="267"/>
      <c r="E330" s="267"/>
      <c r="F330" s="267"/>
      <c r="G330" s="267"/>
      <c r="H330" s="267"/>
      <c r="I330" s="267"/>
      <c r="J330" s="267"/>
      <c r="K330" s="267"/>
      <c r="L330" s="272" t="s">
        <v>1810</v>
      </c>
      <c r="M330" s="272"/>
      <c r="N330" s="273"/>
      <c r="O330" s="418" t="s">
        <v>1835</v>
      </c>
      <c r="P330" s="418"/>
      <c r="Q330" s="418"/>
      <c r="R330" s="418"/>
      <c r="S330" s="418" t="s">
        <v>15</v>
      </c>
      <c r="T330" s="418"/>
      <c r="U330" s="418"/>
      <c r="V330" s="418" t="s">
        <v>12</v>
      </c>
      <c r="W330" s="418"/>
      <c r="X330" s="418"/>
      <c r="Y330" s="418" t="s">
        <v>1826</v>
      </c>
      <c r="Z330" s="418"/>
      <c r="AA330" s="418"/>
      <c r="AB330" s="418"/>
      <c r="AC330" s="418"/>
      <c r="AD330" s="223">
        <v>32973</v>
      </c>
      <c r="AE330" s="92">
        <f t="shared" si="34"/>
        <v>47480</v>
      </c>
      <c r="AF330" s="223">
        <v>31956</v>
      </c>
      <c r="AG330" s="92">
        <f t="shared" si="35"/>
        <v>46020</v>
      </c>
      <c r="AH330" s="213" t="s">
        <v>1568</v>
      </c>
      <c r="AI330" s="137">
        <f t="shared" si="37"/>
        <v>-3.0843417341461232E-2</v>
      </c>
      <c r="AJ330" s="54" t="s">
        <v>3967</v>
      </c>
      <c r="AK330" s="172">
        <f t="shared" si="36"/>
        <v>2.8596187175043308E-2</v>
      </c>
      <c r="AL330" s="87">
        <v>32973</v>
      </c>
      <c r="AM330" s="53">
        <v>46160</v>
      </c>
    </row>
    <row r="331" spans="1:39" s="3" customFormat="1" ht="14.1" customHeight="1" thickBot="1">
      <c r="A331" s="267"/>
      <c r="B331" s="267"/>
      <c r="C331" s="267"/>
      <c r="D331" s="267"/>
      <c r="E331" s="267"/>
      <c r="F331" s="267"/>
      <c r="G331" s="267"/>
      <c r="H331" s="267"/>
      <c r="I331" s="267"/>
      <c r="J331" s="267"/>
      <c r="K331" s="267"/>
      <c r="L331" s="272" t="s">
        <v>2964</v>
      </c>
      <c r="M331" s="272"/>
      <c r="N331" s="273"/>
      <c r="O331" s="418" t="s">
        <v>1835</v>
      </c>
      <c r="P331" s="418"/>
      <c r="Q331" s="418"/>
      <c r="R331" s="418"/>
      <c r="S331" s="418" t="s">
        <v>15</v>
      </c>
      <c r="T331" s="418"/>
      <c r="U331" s="418"/>
      <c r="V331" s="418" t="s">
        <v>449</v>
      </c>
      <c r="W331" s="418"/>
      <c r="X331" s="418"/>
      <c r="Y331" s="418" t="s">
        <v>1826</v>
      </c>
      <c r="Z331" s="418"/>
      <c r="AA331" s="418"/>
      <c r="AB331" s="418"/>
      <c r="AC331" s="418"/>
      <c r="AD331" s="223">
        <v>35640</v>
      </c>
      <c r="AE331" s="92">
        <f t="shared" si="34"/>
        <v>51320</v>
      </c>
      <c r="AF331" s="223">
        <v>33858</v>
      </c>
      <c r="AG331" s="92">
        <f t="shared" si="35"/>
        <v>48760</v>
      </c>
      <c r="AH331" s="213" t="s">
        <v>1568</v>
      </c>
      <c r="AI331" s="137">
        <f t="shared" si="37"/>
        <v>-5.0000000000000044E-2</v>
      </c>
      <c r="AJ331" s="54" t="s">
        <v>3967</v>
      </c>
      <c r="AK331" s="172">
        <f t="shared" si="36"/>
        <v>2.8456913827655361E-2</v>
      </c>
      <c r="AL331" s="87">
        <v>35640</v>
      </c>
      <c r="AM331" s="53">
        <v>49900</v>
      </c>
    </row>
    <row r="332" spans="1:39" s="3" customFormat="1" ht="14.1" customHeight="1" thickBot="1">
      <c r="A332" s="267"/>
      <c r="B332" s="267"/>
      <c r="C332" s="267"/>
      <c r="D332" s="267"/>
      <c r="E332" s="267"/>
      <c r="F332" s="267"/>
      <c r="G332" s="267"/>
      <c r="H332" s="267"/>
      <c r="I332" s="267"/>
      <c r="J332" s="267"/>
      <c r="K332" s="267"/>
      <c r="L332" s="272" t="s">
        <v>3216</v>
      </c>
      <c r="M332" s="272"/>
      <c r="N332" s="273"/>
      <c r="O332" s="418" t="s">
        <v>1835</v>
      </c>
      <c r="P332" s="418"/>
      <c r="Q332" s="418"/>
      <c r="R332" s="418"/>
      <c r="S332" s="399" t="s">
        <v>1396</v>
      </c>
      <c r="T332" s="400"/>
      <c r="U332" s="401"/>
      <c r="V332" s="418" t="s">
        <v>12</v>
      </c>
      <c r="W332" s="418"/>
      <c r="X332" s="418"/>
      <c r="Y332" s="418" t="s">
        <v>1826</v>
      </c>
      <c r="Z332" s="418"/>
      <c r="AA332" s="418"/>
      <c r="AB332" s="418"/>
      <c r="AC332" s="418"/>
      <c r="AD332" s="223">
        <v>33816</v>
      </c>
      <c r="AE332" s="92">
        <f t="shared" si="34"/>
        <v>48700</v>
      </c>
      <c r="AF332" s="223">
        <v>31702</v>
      </c>
      <c r="AG332" s="92">
        <f t="shared" si="35"/>
        <v>45650</v>
      </c>
      <c r="AH332" s="213" t="s">
        <v>1568</v>
      </c>
      <c r="AI332" s="137">
        <f t="shared" si="37"/>
        <v>-6.251478590016557E-2</v>
      </c>
      <c r="AJ332" s="54" t="s">
        <v>3967</v>
      </c>
      <c r="AK332" s="172">
        <f t="shared" si="36"/>
        <v>2.8728348119983149E-2</v>
      </c>
      <c r="AL332" s="87">
        <v>33816</v>
      </c>
      <c r="AM332" s="53">
        <v>47340</v>
      </c>
    </row>
    <row r="333" spans="1:39" s="3" customFormat="1" ht="14.1" customHeight="1" thickBot="1">
      <c r="A333" s="267"/>
      <c r="B333" s="267"/>
      <c r="C333" s="267"/>
      <c r="D333" s="267"/>
      <c r="E333" s="267"/>
      <c r="F333" s="267"/>
      <c r="G333" s="267"/>
      <c r="H333" s="267"/>
      <c r="I333" s="267"/>
      <c r="J333" s="267"/>
      <c r="K333" s="267"/>
      <c r="L333" s="272" t="s">
        <v>3596</v>
      </c>
      <c r="M333" s="272"/>
      <c r="N333" s="273"/>
      <c r="O333" s="418" t="s">
        <v>1829</v>
      </c>
      <c r="P333" s="418"/>
      <c r="Q333" s="418"/>
      <c r="R333" s="418"/>
      <c r="S333" s="399" t="s">
        <v>1863</v>
      </c>
      <c r="T333" s="400"/>
      <c r="U333" s="401"/>
      <c r="V333" s="418" t="s">
        <v>12</v>
      </c>
      <c r="W333" s="418"/>
      <c r="X333" s="418"/>
      <c r="Y333" s="418" t="s">
        <v>1820</v>
      </c>
      <c r="Z333" s="418"/>
      <c r="AA333" s="418"/>
      <c r="AB333" s="418"/>
      <c r="AC333" s="418"/>
      <c r="AD333" s="223">
        <v>32192</v>
      </c>
      <c r="AE333" s="92">
        <f t="shared" si="34"/>
        <v>46360</v>
      </c>
      <c r="AF333" s="223">
        <v>30583</v>
      </c>
      <c r="AG333" s="92">
        <f t="shared" si="35"/>
        <v>44040</v>
      </c>
      <c r="AH333" s="213" t="s">
        <v>1568</v>
      </c>
      <c r="AI333" s="137">
        <f t="shared" si="37"/>
        <v>-4.9981361829025794E-2</v>
      </c>
      <c r="AJ333" s="54" t="s">
        <v>3967</v>
      </c>
      <c r="AK333" s="172">
        <f t="shared" si="36"/>
        <v>2.8622143332593719E-2</v>
      </c>
      <c r="AL333" s="87">
        <v>32192</v>
      </c>
      <c r="AM333" s="53">
        <v>45070</v>
      </c>
    </row>
    <row r="334" spans="1:39" s="3" customFormat="1" ht="14.1" customHeight="1" thickBot="1">
      <c r="A334" s="267"/>
      <c r="B334" s="267"/>
      <c r="C334" s="267"/>
      <c r="D334" s="267"/>
      <c r="E334" s="267"/>
      <c r="F334" s="267"/>
      <c r="G334" s="267"/>
      <c r="H334" s="267"/>
      <c r="I334" s="267"/>
      <c r="J334" s="267"/>
      <c r="K334" s="267"/>
      <c r="L334" s="272" t="s">
        <v>3597</v>
      </c>
      <c r="M334" s="272"/>
      <c r="N334" s="273"/>
      <c r="O334" s="418" t="s">
        <v>1830</v>
      </c>
      <c r="P334" s="418"/>
      <c r="Q334" s="418"/>
      <c r="R334" s="418"/>
      <c r="S334" s="418" t="s">
        <v>1863</v>
      </c>
      <c r="T334" s="418"/>
      <c r="U334" s="418"/>
      <c r="V334" s="418" t="s">
        <v>12</v>
      </c>
      <c r="W334" s="418"/>
      <c r="X334" s="418"/>
      <c r="Y334" s="418" t="s">
        <v>1819</v>
      </c>
      <c r="Z334" s="418"/>
      <c r="AA334" s="418"/>
      <c r="AB334" s="418"/>
      <c r="AC334" s="418"/>
      <c r="AD334" s="223">
        <v>33292</v>
      </c>
      <c r="AE334" s="92">
        <f t="shared" si="34"/>
        <v>47940</v>
      </c>
      <c r="AF334" s="223">
        <v>31627</v>
      </c>
      <c r="AG334" s="92">
        <f t="shared" si="35"/>
        <v>45540</v>
      </c>
      <c r="AH334" s="213" t="s">
        <v>1568</v>
      </c>
      <c r="AI334" s="137">
        <f t="shared" si="37"/>
        <v>-5.0012014898474066E-2</v>
      </c>
      <c r="AJ334" s="54" t="s">
        <v>3967</v>
      </c>
      <c r="AK334" s="172">
        <f t="shared" si="36"/>
        <v>2.8534649216906294E-2</v>
      </c>
      <c r="AL334" s="87">
        <v>33292</v>
      </c>
      <c r="AM334" s="53">
        <v>46610</v>
      </c>
    </row>
    <row r="335" spans="1:39" s="3" customFormat="1" ht="14.1" customHeight="1" thickBot="1">
      <c r="A335" s="267"/>
      <c r="B335" s="267"/>
      <c r="C335" s="267"/>
      <c r="D335" s="267"/>
      <c r="E335" s="267"/>
      <c r="F335" s="267"/>
      <c r="G335" s="267"/>
      <c r="H335" s="267"/>
      <c r="I335" s="267"/>
      <c r="J335" s="267"/>
      <c r="K335" s="267"/>
      <c r="L335" s="272" t="s">
        <v>3598</v>
      </c>
      <c r="M335" s="272"/>
      <c r="N335" s="273"/>
      <c r="O335" s="418" t="s">
        <v>1831</v>
      </c>
      <c r="P335" s="418"/>
      <c r="Q335" s="418"/>
      <c r="R335" s="418"/>
      <c r="S335" s="399" t="s">
        <v>1863</v>
      </c>
      <c r="T335" s="400"/>
      <c r="U335" s="401"/>
      <c r="V335" s="418" t="s">
        <v>12</v>
      </c>
      <c r="W335" s="418"/>
      <c r="X335" s="418"/>
      <c r="Y335" s="418" t="s">
        <v>1822</v>
      </c>
      <c r="Z335" s="418"/>
      <c r="AA335" s="418"/>
      <c r="AB335" s="418"/>
      <c r="AC335" s="418"/>
      <c r="AD335" s="223">
        <v>32289</v>
      </c>
      <c r="AE335" s="92">
        <f t="shared" si="34"/>
        <v>46500</v>
      </c>
      <c r="AF335" s="223">
        <v>30674</v>
      </c>
      <c r="AG335" s="92">
        <f t="shared" si="35"/>
        <v>44170</v>
      </c>
      <c r="AH335" s="213" t="s">
        <v>1568</v>
      </c>
      <c r="AI335" s="137">
        <f t="shared" si="37"/>
        <v>-5.0017033664715549E-2</v>
      </c>
      <c r="AJ335" s="54" t="s">
        <v>3967</v>
      </c>
      <c r="AK335" s="172">
        <f t="shared" si="36"/>
        <v>2.8761061946902755E-2</v>
      </c>
      <c r="AL335" s="87">
        <v>32289</v>
      </c>
      <c r="AM335" s="53">
        <v>45200</v>
      </c>
    </row>
    <row r="336" spans="1:39" s="3" customFormat="1" ht="14.1" customHeight="1" thickBot="1">
      <c r="A336" s="267"/>
      <c r="B336" s="267"/>
      <c r="C336" s="267"/>
      <c r="D336" s="267"/>
      <c r="E336" s="267"/>
      <c r="F336" s="267"/>
      <c r="G336" s="267"/>
      <c r="H336" s="267"/>
      <c r="I336" s="267"/>
      <c r="J336" s="267"/>
      <c r="K336" s="267"/>
      <c r="L336" s="272" t="s">
        <v>3599</v>
      </c>
      <c r="M336" s="272"/>
      <c r="N336" s="273"/>
      <c r="O336" s="418" t="s">
        <v>1832</v>
      </c>
      <c r="P336" s="418"/>
      <c r="Q336" s="418"/>
      <c r="R336" s="418"/>
      <c r="S336" s="418" t="s">
        <v>1863</v>
      </c>
      <c r="T336" s="418"/>
      <c r="U336" s="418"/>
      <c r="V336" s="418" t="s">
        <v>12</v>
      </c>
      <c r="W336" s="418"/>
      <c r="X336" s="418"/>
      <c r="Y336" s="418" t="s">
        <v>1821</v>
      </c>
      <c r="Z336" s="418"/>
      <c r="AA336" s="418"/>
      <c r="AB336" s="418"/>
      <c r="AC336" s="418"/>
      <c r="AD336" s="223">
        <v>33389</v>
      </c>
      <c r="AE336" s="92">
        <f t="shared" si="34"/>
        <v>48080</v>
      </c>
      <c r="AF336" s="223">
        <v>31719</v>
      </c>
      <c r="AG336" s="92">
        <f t="shared" si="35"/>
        <v>45680</v>
      </c>
      <c r="AH336" s="213" t="s">
        <v>1568</v>
      </c>
      <c r="AI336" s="137">
        <f t="shared" si="37"/>
        <v>-5.00164724909401E-2</v>
      </c>
      <c r="AJ336" s="54" t="s">
        <v>3967</v>
      </c>
      <c r="AK336" s="172">
        <f t="shared" si="36"/>
        <v>2.8669234060761717E-2</v>
      </c>
      <c r="AL336" s="87">
        <v>33389</v>
      </c>
      <c r="AM336" s="53">
        <v>46740</v>
      </c>
    </row>
    <row r="337" spans="1:39" s="3" customFormat="1" ht="14.1" customHeight="1" thickBot="1">
      <c r="A337" s="267"/>
      <c r="B337" s="267"/>
      <c r="C337" s="267"/>
      <c r="D337" s="267"/>
      <c r="E337" s="267"/>
      <c r="F337" s="267"/>
      <c r="G337" s="267"/>
      <c r="H337" s="267"/>
      <c r="I337" s="267"/>
      <c r="J337" s="267"/>
      <c r="K337" s="267"/>
      <c r="L337" s="272" t="s">
        <v>3600</v>
      </c>
      <c r="M337" s="272"/>
      <c r="N337" s="273"/>
      <c r="O337" s="418" t="s">
        <v>1833</v>
      </c>
      <c r="P337" s="418"/>
      <c r="Q337" s="418"/>
      <c r="R337" s="418"/>
      <c r="S337" s="399" t="s">
        <v>1863</v>
      </c>
      <c r="T337" s="400"/>
      <c r="U337" s="401"/>
      <c r="V337" s="418" t="s">
        <v>12</v>
      </c>
      <c r="W337" s="418"/>
      <c r="X337" s="418"/>
      <c r="Y337" s="418" t="s">
        <v>1823</v>
      </c>
      <c r="Z337" s="418"/>
      <c r="AA337" s="418"/>
      <c r="AB337" s="418"/>
      <c r="AC337" s="418"/>
      <c r="AD337" s="223">
        <v>33214</v>
      </c>
      <c r="AE337" s="92">
        <f t="shared" si="34"/>
        <v>47830</v>
      </c>
      <c r="AF337" s="223">
        <v>31554</v>
      </c>
      <c r="AG337" s="92">
        <f t="shared" si="35"/>
        <v>45440</v>
      </c>
      <c r="AH337" s="213" t="s">
        <v>1568</v>
      </c>
      <c r="AI337" s="137">
        <f t="shared" si="37"/>
        <v>-4.9978924549888615E-2</v>
      </c>
      <c r="AJ337" s="54" t="s">
        <v>3967</v>
      </c>
      <c r="AK337" s="172">
        <f t="shared" si="36"/>
        <v>2.8602150537634374E-2</v>
      </c>
      <c r="AL337" s="87">
        <v>33214</v>
      </c>
      <c r="AM337" s="53">
        <v>46500</v>
      </c>
    </row>
    <row r="338" spans="1:39" s="3" customFormat="1" ht="14.1" customHeight="1" thickBot="1">
      <c r="A338" s="267"/>
      <c r="B338" s="267"/>
      <c r="C338" s="267"/>
      <c r="D338" s="267"/>
      <c r="E338" s="267"/>
      <c r="F338" s="267"/>
      <c r="G338" s="267"/>
      <c r="H338" s="267"/>
      <c r="I338" s="267"/>
      <c r="J338" s="267"/>
      <c r="K338" s="267"/>
      <c r="L338" s="272" t="s">
        <v>3601</v>
      </c>
      <c r="M338" s="272"/>
      <c r="N338" s="273"/>
      <c r="O338" s="418" t="s">
        <v>1834</v>
      </c>
      <c r="P338" s="418"/>
      <c r="Q338" s="418"/>
      <c r="R338" s="418"/>
      <c r="S338" s="418" t="s">
        <v>1863</v>
      </c>
      <c r="T338" s="418"/>
      <c r="U338" s="418"/>
      <c r="V338" s="418" t="s">
        <v>12</v>
      </c>
      <c r="W338" s="418"/>
      <c r="X338" s="418"/>
      <c r="Y338" s="418" t="s">
        <v>1824</v>
      </c>
      <c r="Z338" s="418"/>
      <c r="AA338" s="418"/>
      <c r="AB338" s="418"/>
      <c r="AC338" s="418"/>
      <c r="AD338" s="223">
        <v>34314</v>
      </c>
      <c r="AE338" s="92">
        <f t="shared" si="34"/>
        <v>49410</v>
      </c>
      <c r="AF338" s="223">
        <v>32598</v>
      </c>
      <c r="AG338" s="92">
        <f t="shared" si="35"/>
        <v>46940</v>
      </c>
      <c r="AH338" s="213" t="s">
        <v>1568</v>
      </c>
      <c r="AI338" s="137">
        <f t="shared" si="37"/>
        <v>-5.0008742787200577E-2</v>
      </c>
      <c r="AJ338" s="54" t="s">
        <v>3967</v>
      </c>
      <c r="AK338" s="172">
        <f t="shared" si="36"/>
        <v>2.8517901748542851E-2</v>
      </c>
      <c r="AL338" s="87">
        <v>34314</v>
      </c>
      <c r="AM338" s="53">
        <v>48040</v>
      </c>
    </row>
    <row r="339" spans="1:39" s="3" customFormat="1" ht="14.1" customHeight="1" thickBot="1">
      <c r="A339" s="267"/>
      <c r="B339" s="267"/>
      <c r="C339" s="267"/>
      <c r="D339" s="267"/>
      <c r="E339" s="267"/>
      <c r="F339" s="267"/>
      <c r="G339" s="267"/>
      <c r="H339" s="267"/>
      <c r="I339" s="267"/>
      <c r="J339" s="267"/>
      <c r="K339" s="267"/>
      <c r="L339" s="272" t="s">
        <v>3602</v>
      </c>
      <c r="M339" s="272"/>
      <c r="N339" s="273"/>
      <c r="O339" s="418" t="s">
        <v>1836</v>
      </c>
      <c r="P339" s="418"/>
      <c r="Q339" s="418"/>
      <c r="R339" s="418"/>
      <c r="S339" s="399" t="s">
        <v>1863</v>
      </c>
      <c r="T339" s="400"/>
      <c r="U339" s="401"/>
      <c r="V339" s="418" t="s">
        <v>12</v>
      </c>
      <c r="W339" s="418"/>
      <c r="X339" s="418"/>
      <c r="Y339" s="418" t="s">
        <v>1825</v>
      </c>
      <c r="Z339" s="418"/>
      <c r="AA339" s="418"/>
      <c r="AB339" s="418"/>
      <c r="AC339" s="418"/>
      <c r="AD339" s="223">
        <v>34169</v>
      </c>
      <c r="AE339" s="92">
        <f t="shared" si="34"/>
        <v>49200</v>
      </c>
      <c r="AF339" s="223">
        <v>33521</v>
      </c>
      <c r="AG339" s="92">
        <f t="shared" si="35"/>
        <v>48270</v>
      </c>
      <c r="AH339" s="213" t="s">
        <v>1568</v>
      </c>
      <c r="AI339" s="137">
        <f t="shared" si="37"/>
        <v>-1.8964558517954866E-2</v>
      </c>
      <c r="AJ339" s="54" t="s">
        <v>3967</v>
      </c>
      <c r="AK339" s="172">
        <f t="shared" si="36"/>
        <v>2.8428093645485042E-2</v>
      </c>
      <c r="AL339" s="87">
        <v>34169</v>
      </c>
      <c r="AM339" s="53">
        <v>47840</v>
      </c>
    </row>
    <row r="340" spans="1:39" s="3" customFormat="1" ht="14.1" customHeight="1" thickBot="1">
      <c r="A340" s="267"/>
      <c r="B340" s="267"/>
      <c r="C340" s="267"/>
      <c r="D340" s="267"/>
      <c r="E340" s="267"/>
      <c r="F340" s="267"/>
      <c r="G340" s="267"/>
      <c r="H340" s="267"/>
      <c r="I340" s="267"/>
      <c r="J340" s="267"/>
      <c r="K340" s="267"/>
      <c r="L340" s="272" t="s">
        <v>3603</v>
      </c>
      <c r="M340" s="272"/>
      <c r="N340" s="273"/>
      <c r="O340" s="418" t="s">
        <v>1835</v>
      </c>
      <c r="P340" s="418"/>
      <c r="Q340" s="418"/>
      <c r="R340" s="418"/>
      <c r="S340" s="399" t="s">
        <v>1863</v>
      </c>
      <c r="T340" s="400"/>
      <c r="U340" s="401"/>
      <c r="V340" s="418" t="s">
        <v>12</v>
      </c>
      <c r="W340" s="418"/>
      <c r="X340" s="418"/>
      <c r="Y340" s="418" t="s">
        <v>1826</v>
      </c>
      <c r="Z340" s="418"/>
      <c r="AA340" s="418"/>
      <c r="AB340" s="418"/>
      <c r="AC340" s="418"/>
      <c r="AD340" s="223">
        <v>35269</v>
      </c>
      <c r="AE340" s="92">
        <f t="shared" si="34"/>
        <v>50790</v>
      </c>
      <c r="AF340" s="223">
        <v>34566</v>
      </c>
      <c r="AG340" s="92">
        <f t="shared" si="35"/>
        <v>49780</v>
      </c>
      <c r="AH340" s="213" t="s">
        <v>1568</v>
      </c>
      <c r="AI340" s="137">
        <f t="shared" si="37"/>
        <v>-1.9932518642433839E-2</v>
      </c>
      <c r="AJ340" s="54" t="s">
        <v>3967</v>
      </c>
      <c r="AK340" s="172">
        <f t="shared" si="36"/>
        <v>2.8554070473876036E-2</v>
      </c>
      <c r="AL340" s="87">
        <v>35269</v>
      </c>
      <c r="AM340" s="53">
        <v>49380</v>
      </c>
    </row>
    <row r="341" spans="1:39" s="3" customFormat="1" ht="34.5" customHeight="1" thickBot="1">
      <c r="A341" s="267"/>
      <c r="B341" s="267"/>
      <c r="C341" s="428" t="s">
        <v>1839</v>
      </c>
      <c r="D341" s="267"/>
      <c r="E341" s="267"/>
      <c r="F341" s="267"/>
      <c r="G341" s="429" t="s">
        <v>1847</v>
      </c>
      <c r="H341" s="267"/>
      <c r="I341" s="267"/>
      <c r="J341" s="267"/>
      <c r="K341" s="267"/>
      <c r="L341" s="424" t="s">
        <v>1840</v>
      </c>
      <c r="M341" s="425"/>
      <c r="N341" s="425"/>
      <c r="O341" s="418" t="s">
        <v>760</v>
      </c>
      <c r="P341" s="418"/>
      <c r="Q341" s="418"/>
      <c r="R341" s="418"/>
      <c r="S341" s="418" t="s">
        <v>11</v>
      </c>
      <c r="T341" s="418"/>
      <c r="U341" s="418"/>
      <c r="V341" s="418" t="s">
        <v>12</v>
      </c>
      <c r="W341" s="418"/>
      <c r="X341" s="418"/>
      <c r="Y341" s="274" t="s">
        <v>406</v>
      </c>
      <c r="Z341" s="275"/>
      <c r="AA341" s="275"/>
      <c r="AB341" s="275"/>
      <c r="AC341" s="276"/>
      <c r="AD341" s="223">
        <v>23062</v>
      </c>
      <c r="AE341" s="92">
        <f t="shared" si="34"/>
        <v>33210</v>
      </c>
      <c r="AF341" s="223">
        <v>21448</v>
      </c>
      <c r="AG341" s="92">
        <f t="shared" si="35"/>
        <v>30890</v>
      </c>
      <c r="AH341" s="213" t="s">
        <v>1568</v>
      </c>
      <c r="AI341" s="137">
        <f t="shared" si="37"/>
        <v>-6.998525713294601E-2</v>
      </c>
      <c r="AJ341" s="54" t="s">
        <v>3967</v>
      </c>
      <c r="AK341" s="172">
        <f t="shared" si="36"/>
        <v>2.8491793124806541E-2</v>
      </c>
      <c r="AL341" s="87">
        <v>23062</v>
      </c>
      <c r="AM341" s="53">
        <v>32290</v>
      </c>
    </row>
    <row r="342" spans="1:39" s="3" customFormat="1" ht="34.5" customHeight="1" thickBot="1">
      <c r="A342" s="267"/>
      <c r="B342" s="267"/>
      <c r="C342" s="267"/>
      <c r="D342" s="267"/>
      <c r="E342" s="267"/>
      <c r="F342" s="267"/>
      <c r="G342" s="267"/>
      <c r="H342" s="267"/>
      <c r="I342" s="267"/>
      <c r="J342" s="267"/>
      <c r="K342" s="267"/>
      <c r="L342" s="424" t="s">
        <v>1841</v>
      </c>
      <c r="M342" s="425"/>
      <c r="N342" s="425"/>
      <c r="O342" s="418" t="s">
        <v>760</v>
      </c>
      <c r="P342" s="418"/>
      <c r="Q342" s="418"/>
      <c r="R342" s="418"/>
      <c r="S342" s="418" t="s">
        <v>15</v>
      </c>
      <c r="T342" s="418"/>
      <c r="U342" s="418"/>
      <c r="V342" s="418" t="s">
        <v>12</v>
      </c>
      <c r="W342" s="418"/>
      <c r="X342" s="418"/>
      <c r="Y342" s="274" t="s">
        <v>406</v>
      </c>
      <c r="Z342" s="275"/>
      <c r="AA342" s="275"/>
      <c r="AB342" s="275"/>
      <c r="AC342" s="276"/>
      <c r="AD342" s="223">
        <v>24312</v>
      </c>
      <c r="AE342" s="92">
        <f t="shared" si="34"/>
        <v>35010</v>
      </c>
      <c r="AF342" s="223">
        <v>21395</v>
      </c>
      <c r="AG342" s="92">
        <f t="shared" si="35"/>
        <v>30810</v>
      </c>
      <c r="AH342" s="213" t="s">
        <v>1568</v>
      </c>
      <c r="AI342" s="137">
        <f t="shared" si="37"/>
        <v>-0.1199819019414281</v>
      </c>
      <c r="AJ342" s="54" t="s">
        <v>3967</v>
      </c>
      <c r="AK342" s="172">
        <f t="shared" si="36"/>
        <v>2.8495887191539282E-2</v>
      </c>
      <c r="AL342" s="87">
        <v>24312</v>
      </c>
      <c r="AM342" s="53">
        <v>34040</v>
      </c>
    </row>
    <row r="343" spans="1:39" s="3" customFormat="1" ht="34.5" customHeight="1" thickBot="1">
      <c r="A343" s="267"/>
      <c r="B343" s="267"/>
      <c r="C343" s="267"/>
      <c r="D343" s="267"/>
      <c r="E343" s="267"/>
      <c r="F343" s="267"/>
      <c r="G343" s="267"/>
      <c r="H343" s="267"/>
      <c r="I343" s="267"/>
      <c r="J343" s="267"/>
      <c r="K343" s="267"/>
      <c r="L343" s="424" t="s">
        <v>2966</v>
      </c>
      <c r="M343" s="425"/>
      <c r="N343" s="425"/>
      <c r="O343" s="418" t="s">
        <v>760</v>
      </c>
      <c r="P343" s="418"/>
      <c r="Q343" s="418"/>
      <c r="R343" s="418"/>
      <c r="S343" s="418" t="s">
        <v>15</v>
      </c>
      <c r="T343" s="418"/>
      <c r="U343" s="418"/>
      <c r="V343" s="418" t="s">
        <v>449</v>
      </c>
      <c r="W343" s="418"/>
      <c r="X343" s="418"/>
      <c r="Y343" s="274" t="s">
        <v>406</v>
      </c>
      <c r="Z343" s="275"/>
      <c r="AA343" s="275"/>
      <c r="AB343" s="275"/>
      <c r="AC343" s="276"/>
      <c r="AD343" s="223">
        <v>24998</v>
      </c>
      <c r="AE343" s="92">
        <f t="shared" si="34"/>
        <v>36000</v>
      </c>
      <c r="AF343" s="223">
        <v>23749</v>
      </c>
      <c r="AG343" s="92">
        <f t="shared" si="35"/>
        <v>34200</v>
      </c>
      <c r="AH343" s="213" t="s">
        <v>1568</v>
      </c>
      <c r="AI343" s="137">
        <f t="shared" si="37"/>
        <v>-4.9963997119769621E-2</v>
      </c>
      <c r="AJ343" s="54" t="s">
        <v>3967</v>
      </c>
      <c r="AK343" s="172">
        <f t="shared" si="36"/>
        <v>2.857142857142847E-2</v>
      </c>
      <c r="AL343" s="87">
        <v>24998</v>
      </c>
      <c r="AM343" s="53">
        <v>35000</v>
      </c>
    </row>
    <row r="344" spans="1:39" s="3" customFormat="1" ht="34.5" customHeight="1" thickBot="1">
      <c r="A344" s="267"/>
      <c r="B344" s="267"/>
      <c r="C344" s="267"/>
      <c r="D344" s="267"/>
      <c r="E344" s="267"/>
      <c r="F344" s="267"/>
      <c r="G344" s="267"/>
      <c r="H344" s="267"/>
      <c r="I344" s="267"/>
      <c r="J344" s="267"/>
      <c r="K344" s="267"/>
      <c r="L344" s="424" t="s">
        <v>3207</v>
      </c>
      <c r="M344" s="425"/>
      <c r="N344" s="425"/>
      <c r="O344" s="418" t="s">
        <v>760</v>
      </c>
      <c r="P344" s="418"/>
      <c r="Q344" s="418"/>
      <c r="R344" s="418"/>
      <c r="S344" s="399" t="s">
        <v>1396</v>
      </c>
      <c r="T344" s="400"/>
      <c r="U344" s="401"/>
      <c r="V344" s="418" t="s">
        <v>12</v>
      </c>
      <c r="W344" s="418"/>
      <c r="X344" s="418"/>
      <c r="Y344" s="274" t="s">
        <v>406</v>
      </c>
      <c r="Z344" s="275"/>
      <c r="AA344" s="275"/>
      <c r="AB344" s="275"/>
      <c r="AC344" s="276"/>
      <c r="AD344" s="223">
        <v>24302</v>
      </c>
      <c r="AE344" s="92">
        <f t="shared" si="34"/>
        <v>34990</v>
      </c>
      <c r="AF344" s="223">
        <v>23087</v>
      </c>
      <c r="AG344" s="92">
        <f t="shared" si="35"/>
        <v>33250</v>
      </c>
      <c r="AH344" s="213" t="s">
        <v>1568</v>
      </c>
      <c r="AI344" s="137">
        <f t="shared" si="37"/>
        <v>-4.9995885112336436E-2</v>
      </c>
      <c r="AJ344" s="54" t="s">
        <v>3967</v>
      </c>
      <c r="AK344" s="172">
        <f t="shared" si="36"/>
        <v>2.8512639623750724E-2</v>
      </c>
      <c r="AL344" s="87">
        <v>24302</v>
      </c>
      <c r="AM344" s="53">
        <v>34020</v>
      </c>
    </row>
    <row r="345" spans="1:39" s="3" customFormat="1" ht="34.5" customHeight="1" thickBot="1">
      <c r="A345" s="267"/>
      <c r="B345" s="267"/>
      <c r="C345" s="267"/>
      <c r="D345" s="267"/>
      <c r="E345" s="267"/>
      <c r="F345" s="267"/>
      <c r="G345" s="267"/>
      <c r="H345" s="267"/>
      <c r="I345" s="267"/>
      <c r="J345" s="267"/>
      <c r="K345" s="267"/>
      <c r="L345" s="424" t="s">
        <v>1842</v>
      </c>
      <c r="M345" s="425"/>
      <c r="N345" s="425"/>
      <c r="O345" s="418" t="s">
        <v>1827</v>
      </c>
      <c r="P345" s="418"/>
      <c r="Q345" s="418"/>
      <c r="R345" s="418"/>
      <c r="S345" s="418" t="s">
        <v>11</v>
      </c>
      <c r="T345" s="418"/>
      <c r="U345" s="418"/>
      <c r="V345" s="418" t="s">
        <v>12</v>
      </c>
      <c r="W345" s="418"/>
      <c r="X345" s="418"/>
      <c r="Y345" s="418" t="s">
        <v>1817</v>
      </c>
      <c r="Z345" s="418"/>
      <c r="AA345" s="418"/>
      <c r="AB345" s="418"/>
      <c r="AC345" s="418"/>
      <c r="AD345" s="223">
        <v>23447</v>
      </c>
      <c r="AE345" s="92">
        <f t="shared" si="34"/>
        <v>33760</v>
      </c>
      <c r="AF345" s="223">
        <v>20634</v>
      </c>
      <c r="AG345" s="92">
        <f t="shared" si="35"/>
        <v>29710</v>
      </c>
      <c r="AH345" s="213" t="s">
        <v>1568</v>
      </c>
      <c r="AI345" s="137">
        <f t="shared" si="37"/>
        <v>-0.11997270439715102</v>
      </c>
      <c r="AJ345" s="54" t="s">
        <v>3967</v>
      </c>
      <c r="AK345" s="172">
        <f t="shared" si="36"/>
        <v>2.832774901005175E-2</v>
      </c>
      <c r="AL345" s="87">
        <v>23447</v>
      </c>
      <c r="AM345" s="53">
        <v>32830</v>
      </c>
    </row>
    <row r="346" spans="1:39" s="3" customFormat="1" ht="34.5" customHeight="1" thickBot="1">
      <c r="A346" s="267"/>
      <c r="B346" s="267"/>
      <c r="C346" s="267"/>
      <c r="D346" s="267"/>
      <c r="E346" s="267"/>
      <c r="F346" s="267"/>
      <c r="G346" s="267"/>
      <c r="H346" s="267"/>
      <c r="I346" s="267"/>
      <c r="J346" s="267"/>
      <c r="K346" s="267"/>
      <c r="L346" s="424" t="s">
        <v>1843</v>
      </c>
      <c r="M346" s="425"/>
      <c r="N346" s="425"/>
      <c r="O346" s="418" t="s">
        <v>1827</v>
      </c>
      <c r="P346" s="418"/>
      <c r="Q346" s="418"/>
      <c r="R346" s="418"/>
      <c r="S346" s="418" t="s">
        <v>15</v>
      </c>
      <c r="T346" s="418"/>
      <c r="U346" s="418"/>
      <c r="V346" s="418" t="s">
        <v>12</v>
      </c>
      <c r="W346" s="418"/>
      <c r="X346" s="418"/>
      <c r="Y346" s="418" t="s">
        <v>1817</v>
      </c>
      <c r="Z346" s="418"/>
      <c r="AA346" s="418"/>
      <c r="AB346" s="418"/>
      <c r="AC346" s="418"/>
      <c r="AD346" s="223">
        <v>24707</v>
      </c>
      <c r="AE346" s="92">
        <f t="shared" si="34"/>
        <v>35580</v>
      </c>
      <c r="AF346" s="223">
        <v>22237</v>
      </c>
      <c r="AG346" s="92">
        <f t="shared" si="35"/>
        <v>32020</v>
      </c>
      <c r="AH346" s="213" t="s">
        <v>1568</v>
      </c>
      <c r="AI346" s="137">
        <f t="shared" si="37"/>
        <v>-9.997166794835477E-2</v>
      </c>
      <c r="AJ346" s="54" t="s">
        <v>3967</v>
      </c>
      <c r="AK346" s="172">
        <f t="shared" si="36"/>
        <v>2.8620988725065022E-2</v>
      </c>
      <c r="AL346" s="87">
        <v>24707</v>
      </c>
      <c r="AM346" s="53">
        <v>34590</v>
      </c>
    </row>
    <row r="347" spans="1:39" s="3" customFormat="1" ht="34.5" customHeight="1" thickBot="1">
      <c r="A347" s="267"/>
      <c r="B347" s="267"/>
      <c r="C347" s="267"/>
      <c r="D347" s="267"/>
      <c r="E347" s="267"/>
      <c r="F347" s="267"/>
      <c r="G347" s="267"/>
      <c r="H347" s="267"/>
      <c r="I347" s="267"/>
      <c r="J347" s="267"/>
      <c r="K347" s="267"/>
      <c r="L347" s="424" t="s">
        <v>2965</v>
      </c>
      <c r="M347" s="425"/>
      <c r="N347" s="425"/>
      <c r="O347" s="418" t="s">
        <v>1827</v>
      </c>
      <c r="P347" s="418"/>
      <c r="Q347" s="418"/>
      <c r="R347" s="418"/>
      <c r="S347" s="418" t="s">
        <v>15</v>
      </c>
      <c r="T347" s="418"/>
      <c r="U347" s="418"/>
      <c r="V347" s="418" t="s">
        <v>449</v>
      </c>
      <c r="W347" s="418"/>
      <c r="X347" s="418"/>
      <c r="Y347" s="418" t="s">
        <v>1817</v>
      </c>
      <c r="Z347" s="418"/>
      <c r="AA347" s="418"/>
      <c r="AB347" s="418"/>
      <c r="AC347" s="418"/>
      <c r="AD347" s="223">
        <v>25380</v>
      </c>
      <c r="AE347" s="92">
        <f t="shared" si="34"/>
        <v>36550</v>
      </c>
      <c r="AF347" s="223">
        <v>22842</v>
      </c>
      <c r="AG347" s="92">
        <f t="shared" si="35"/>
        <v>32890</v>
      </c>
      <c r="AH347" s="213" t="s">
        <v>1568</v>
      </c>
      <c r="AI347" s="137">
        <f t="shared" si="37"/>
        <v>-9.9999999999999978E-2</v>
      </c>
      <c r="AJ347" s="54" t="s">
        <v>3967</v>
      </c>
      <c r="AK347" s="172">
        <f t="shared" si="36"/>
        <v>2.8708133971291794E-2</v>
      </c>
      <c r="AL347" s="87">
        <v>25380</v>
      </c>
      <c r="AM347" s="53">
        <v>35530</v>
      </c>
    </row>
    <row r="348" spans="1:39" s="3" customFormat="1" ht="34.5" customHeight="1" thickBot="1">
      <c r="A348" s="267"/>
      <c r="B348" s="267"/>
      <c r="C348" s="267"/>
      <c r="D348" s="267"/>
      <c r="E348" s="267"/>
      <c r="F348" s="267"/>
      <c r="G348" s="267"/>
      <c r="H348" s="267"/>
      <c r="I348" s="267"/>
      <c r="J348" s="267"/>
      <c r="K348" s="267"/>
      <c r="L348" s="424" t="s">
        <v>3206</v>
      </c>
      <c r="M348" s="425"/>
      <c r="N348" s="425"/>
      <c r="O348" s="418" t="s">
        <v>1827</v>
      </c>
      <c r="P348" s="418"/>
      <c r="Q348" s="418"/>
      <c r="R348" s="418"/>
      <c r="S348" s="399" t="s">
        <v>1396</v>
      </c>
      <c r="T348" s="400"/>
      <c r="U348" s="401"/>
      <c r="V348" s="418" t="s">
        <v>12</v>
      </c>
      <c r="W348" s="418"/>
      <c r="X348" s="418"/>
      <c r="Y348" s="418" t="s">
        <v>1817</v>
      </c>
      <c r="Z348" s="418"/>
      <c r="AA348" s="418"/>
      <c r="AB348" s="418"/>
      <c r="AC348" s="418"/>
      <c r="AD348" s="223">
        <v>24572</v>
      </c>
      <c r="AE348" s="92">
        <f t="shared" si="34"/>
        <v>35380</v>
      </c>
      <c r="AF348" s="223">
        <v>22115</v>
      </c>
      <c r="AG348" s="92">
        <f t="shared" si="35"/>
        <v>31850</v>
      </c>
      <c r="AH348" s="213" t="s">
        <v>1568</v>
      </c>
      <c r="AI348" s="137">
        <f t="shared" si="37"/>
        <v>-9.9991860654403353E-2</v>
      </c>
      <c r="AJ348" s="54" t="s">
        <v>3967</v>
      </c>
      <c r="AK348" s="172">
        <f t="shared" si="36"/>
        <v>2.8488372093023351E-2</v>
      </c>
      <c r="AL348" s="87">
        <v>24572</v>
      </c>
      <c r="AM348" s="53">
        <v>34400</v>
      </c>
    </row>
    <row r="349" spans="1:39" s="3" customFormat="1" ht="34.5" customHeight="1" thickBot="1">
      <c r="A349" s="267"/>
      <c r="B349" s="267"/>
      <c r="C349" s="267"/>
      <c r="D349" s="267"/>
      <c r="E349" s="267"/>
      <c r="F349" s="267"/>
      <c r="G349" s="267"/>
      <c r="H349" s="267"/>
      <c r="I349" s="267"/>
      <c r="J349" s="267"/>
      <c r="K349" s="267"/>
      <c r="L349" s="424" t="s">
        <v>1844</v>
      </c>
      <c r="M349" s="425"/>
      <c r="N349" s="425"/>
      <c r="O349" s="418" t="s">
        <v>1828</v>
      </c>
      <c r="P349" s="418"/>
      <c r="Q349" s="418"/>
      <c r="R349" s="418"/>
      <c r="S349" s="418" t="s">
        <v>11</v>
      </c>
      <c r="T349" s="418"/>
      <c r="U349" s="418"/>
      <c r="V349" s="418" t="s">
        <v>12</v>
      </c>
      <c r="W349" s="418"/>
      <c r="X349" s="418"/>
      <c r="Y349" s="418" t="s">
        <v>1818</v>
      </c>
      <c r="Z349" s="418"/>
      <c r="AA349" s="418"/>
      <c r="AB349" s="418"/>
      <c r="AC349" s="418"/>
      <c r="AD349" s="223">
        <v>23951</v>
      </c>
      <c r="AE349" s="92">
        <f t="shared" si="34"/>
        <v>34490</v>
      </c>
      <c r="AF349" s="223">
        <v>22753</v>
      </c>
      <c r="AG349" s="92">
        <f t="shared" si="35"/>
        <v>32760</v>
      </c>
      <c r="AH349" s="213" t="s">
        <v>1568</v>
      </c>
      <c r="AI349" s="137">
        <f t="shared" si="37"/>
        <v>-5.0018788359567412E-2</v>
      </c>
      <c r="AJ349" s="54" t="s">
        <v>3967</v>
      </c>
      <c r="AK349" s="172">
        <f t="shared" si="36"/>
        <v>2.8631076647778197E-2</v>
      </c>
      <c r="AL349" s="87">
        <v>23951</v>
      </c>
      <c r="AM349" s="53">
        <v>33530</v>
      </c>
    </row>
    <row r="350" spans="1:39" s="3" customFormat="1" ht="34.5" customHeight="1" thickBot="1">
      <c r="A350" s="267"/>
      <c r="B350" s="267"/>
      <c r="C350" s="267"/>
      <c r="D350" s="267"/>
      <c r="E350" s="267"/>
      <c r="F350" s="267"/>
      <c r="G350" s="267"/>
      <c r="H350" s="267"/>
      <c r="I350" s="267"/>
      <c r="J350" s="267"/>
      <c r="K350" s="267"/>
      <c r="L350" s="424" t="s">
        <v>1845</v>
      </c>
      <c r="M350" s="425"/>
      <c r="N350" s="425"/>
      <c r="O350" s="418" t="s">
        <v>1828</v>
      </c>
      <c r="P350" s="418"/>
      <c r="Q350" s="418"/>
      <c r="R350" s="418"/>
      <c r="S350" s="418" t="s">
        <v>15</v>
      </c>
      <c r="T350" s="418"/>
      <c r="U350" s="418"/>
      <c r="V350" s="418" t="s">
        <v>12</v>
      </c>
      <c r="W350" s="418"/>
      <c r="X350" s="418"/>
      <c r="Y350" s="418" t="s">
        <v>1818</v>
      </c>
      <c r="Z350" s="418"/>
      <c r="AA350" s="418"/>
      <c r="AB350" s="418"/>
      <c r="AC350" s="418"/>
      <c r="AD350" s="223">
        <v>25232</v>
      </c>
      <c r="AE350" s="92">
        <f t="shared" si="34"/>
        <v>36330</v>
      </c>
      <c r="AF350" s="223">
        <v>23970</v>
      </c>
      <c r="AG350" s="92">
        <f t="shared" si="35"/>
        <v>34520</v>
      </c>
      <c r="AH350" s="213" t="s">
        <v>1568</v>
      </c>
      <c r="AI350" s="137">
        <f t="shared" si="37"/>
        <v>-5.0015852885225143E-2</v>
      </c>
      <c r="AJ350" s="54" t="s">
        <v>3967</v>
      </c>
      <c r="AK350" s="172">
        <f t="shared" si="36"/>
        <v>2.8595696489241318E-2</v>
      </c>
      <c r="AL350" s="87">
        <v>25232</v>
      </c>
      <c r="AM350" s="53">
        <v>35320</v>
      </c>
    </row>
    <row r="351" spans="1:39" s="3" customFormat="1" ht="34.5" customHeight="1" thickBot="1">
      <c r="A351" s="267"/>
      <c r="B351" s="267"/>
      <c r="C351" s="267"/>
      <c r="D351" s="267"/>
      <c r="E351" s="267"/>
      <c r="F351" s="267"/>
      <c r="G351" s="267"/>
      <c r="H351" s="267"/>
      <c r="I351" s="267"/>
      <c r="J351" s="267"/>
      <c r="K351" s="267"/>
      <c r="L351" s="424" t="s">
        <v>2967</v>
      </c>
      <c r="M351" s="425"/>
      <c r="N351" s="425"/>
      <c r="O351" s="418" t="s">
        <v>1828</v>
      </c>
      <c r="P351" s="418"/>
      <c r="Q351" s="418"/>
      <c r="R351" s="418"/>
      <c r="S351" s="418" t="s">
        <v>15</v>
      </c>
      <c r="T351" s="418"/>
      <c r="U351" s="418"/>
      <c r="V351" s="418" t="s">
        <v>449</v>
      </c>
      <c r="W351" s="418"/>
      <c r="X351" s="418"/>
      <c r="Y351" s="418" t="s">
        <v>1818</v>
      </c>
      <c r="Z351" s="418"/>
      <c r="AA351" s="418"/>
      <c r="AB351" s="418"/>
      <c r="AC351" s="418"/>
      <c r="AD351" s="223">
        <v>25992</v>
      </c>
      <c r="AE351" s="92">
        <f t="shared" si="34"/>
        <v>37430</v>
      </c>
      <c r="AF351" s="223">
        <v>23393</v>
      </c>
      <c r="AG351" s="92">
        <f t="shared" si="35"/>
        <v>33690</v>
      </c>
      <c r="AH351" s="213" t="s">
        <v>1568</v>
      </c>
      <c r="AI351" s="137">
        <f t="shared" si="37"/>
        <v>-9.9992305324715258E-2</v>
      </c>
      <c r="AJ351" s="54" t="s">
        <v>3967</v>
      </c>
      <c r="AK351" s="172">
        <f t="shared" si="36"/>
        <v>2.8579280021983955E-2</v>
      </c>
      <c r="AL351" s="87">
        <v>25992</v>
      </c>
      <c r="AM351" s="53">
        <v>36390</v>
      </c>
    </row>
    <row r="352" spans="1:39" s="3" customFormat="1" ht="34.5" customHeight="1" thickBot="1">
      <c r="A352" s="267"/>
      <c r="B352" s="267"/>
      <c r="C352" s="267"/>
      <c r="D352" s="267"/>
      <c r="E352" s="267"/>
      <c r="F352" s="267"/>
      <c r="G352" s="267"/>
      <c r="H352" s="267"/>
      <c r="I352" s="267"/>
      <c r="J352" s="267"/>
      <c r="K352" s="267"/>
      <c r="L352" s="424" t="s">
        <v>3208</v>
      </c>
      <c r="M352" s="425"/>
      <c r="N352" s="425"/>
      <c r="O352" s="418" t="s">
        <v>1828</v>
      </c>
      <c r="P352" s="418"/>
      <c r="Q352" s="418"/>
      <c r="R352" s="418"/>
      <c r="S352" s="399" t="s">
        <v>1396</v>
      </c>
      <c r="T352" s="400"/>
      <c r="U352" s="401"/>
      <c r="V352" s="418" t="s">
        <v>12</v>
      </c>
      <c r="W352" s="418"/>
      <c r="X352" s="418"/>
      <c r="Y352" s="418" t="s">
        <v>1818</v>
      </c>
      <c r="Z352" s="418"/>
      <c r="AA352" s="418"/>
      <c r="AB352" s="418"/>
      <c r="AC352" s="418"/>
      <c r="AD352" s="223">
        <v>23968</v>
      </c>
      <c r="AE352" s="92">
        <f t="shared" si="34"/>
        <v>34510</v>
      </c>
      <c r="AF352" s="223">
        <v>0</v>
      </c>
      <c r="AG352" s="92">
        <f t="shared" si="35"/>
        <v>0</v>
      </c>
      <c r="AH352" s="189"/>
      <c r="AI352" s="54"/>
      <c r="AJ352" s="54" t="s">
        <v>3967</v>
      </c>
      <c r="AK352" s="172">
        <f t="shared" si="36"/>
        <v>2.8307508939213299E-2</v>
      </c>
      <c r="AL352" s="87">
        <v>23968</v>
      </c>
      <c r="AM352" s="53">
        <v>33560</v>
      </c>
    </row>
    <row r="353" spans="1:39" s="3" customFormat="1" ht="34.5" customHeight="1" thickBot="1">
      <c r="A353" s="267"/>
      <c r="B353" s="267"/>
      <c r="C353" s="267"/>
      <c r="D353" s="267"/>
      <c r="E353" s="267"/>
      <c r="F353" s="267"/>
      <c r="G353" s="267"/>
      <c r="H353" s="267"/>
      <c r="I353" s="267"/>
      <c r="J353" s="267"/>
      <c r="K353" s="267"/>
      <c r="L353" s="424" t="s">
        <v>3604</v>
      </c>
      <c r="M353" s="425"/>
      <c r="N353" s="425"/>
      <c r="O353" s="418" t="s">
        <v>760</v>
      </c>
      <c r="P353" s="418"/>
      <c r="Q353" s="418"/>
      <c r="R353" s="418"/>
      <c r="S353" s="399" t="s">
        <v>1863</v>
      </c>
      <c r="T353" s="400"/>
      <c r="U353" s="401"/>
      <c r="V353" s="418" t="s">
        <v>12</v>
      </c>
      <c r="W353" s="418"/>
      <c r="X353" s="418"/>
      <c r="Y353" s="274" t="s">
        <v>406</v>
      </c>
      <c r="Z353" s="275"/>
      <c r="AA353" s="275"/>
      <c r="AB353" s="275"/>
      <c r="AC353" s="276"/>
      <c r="AD353" s="223">
        <v>27680</v>
      </c>
      <c r="AE353" s="92">
        <f t="shared" si="34"/>
        <v>39860</v>
      </c>
      <c r="AF353" s="223">
        <v>0</v>
      </c>
      <c r="AG353" s="92">
        <f t="shared" si="35"/>
        <v>0</v>
      </c>
      <c r="AH353" s="189"/>
      <c r="AI353" s="54"/>
      <c r="AJ353" s="54" t="s">
        <v>3967</v>
      </c>
      <c r="AK353" s="172">
        <f t="shared" si="36"/>
        <v>2.8645161290322685E-2</v>
      </c>
      <c r="AL353" s="87">
        <v>27680</v>
      </c>
      <c r="AM353" s="53">
        <v>38750</v>
      </c>
    </row>
    <row r="354" spans="1:39" s="3" customFormat="1" ht="34.5" customHeight="1" thickBot="1">
      <c r="A354" s="267"/>
      <c r="B354" s="267"/>
      <c r="C354" s="267"/>
      <c r="D354" s="267"/>
      <c r="E354" s="267"/>
      <c r="F354" s="267"/>
      <c r="G354" s="267"/>
      <c r="H354" s="267"/>
      <c r="I354" s="267"/>
      <c r="J354" s="267"/>
      <c r="K354" s="267"/>
      <c r="L354" s="424" t="s">
        <v>3605</v>
      </c>
      <c r="M354" s="425"/>
      <c r="N354" s="425"/>
      <c r="O354" s="418" t="s">
        <v>1827</v>
      </c>
      <c r="P354" s="418"/>
      <c r="Q354" s="418"/>
      <c r="R354" s="418"/>
      <c r="S354" s="399" t="s">
        <v>1863</v>
      </c>
      <c r="T354" s="400"/>
      <c r="U354" s="401"/>
      <c r="V354" s="418" t="s">
        <v>12</v>
      </c>
      <c r="W354" s="418"/>
      <c r="X354" s="418"/>
      <c r="Y354" s="418" t="s">
        <v>1817</v>
      </c>
      <c r="Z354" s="418"/>
      <c r="AA354" s="418"/>
      <c r="AB354" s="418"/>
      <c r="AC354" s="418"/>
      <c r="AD354" s="223">
        <v>26780</v>
      </c>
      <c r="AE354" s="92">
        <f t="shared" si="34"/>
        <v>38560</v>
      </c>
      <c r="AF354" s="223">
        <v>24103</v>
      </c>
      <c r="AG354" s="92">
        <f t="shared" si="35"/>
        <v>34710</v>
      </c>
      <c r="AH354" s="213" t="s">
        <v>1568</v>
      </c>
      <c r="AI354" s="137">
        <f t="shared" ref="AI354:AI356" si="38">AF354/AD354-1</f>
        <v>-9.9962658700522788E-2</v>
      </c>
      <c r="AJ354" s="54" t="s">
        <v>3967</v>
      </c>
      <c r="AK354" s="172">
        <f t="shared" si="36"/>
        <v>2.8540944251800537E-2</v>
      </c>
      <c r="AL354" s="87">
        <v>26780</v>
      </c>
      <c r="AM354" s="53">
        <v>37490</v>
      </c>
    </row>
    <row r="355" spans="1:39" s="3" customFormat="1" ht="34.5" customHeight="1" thickBot="1">
      <c r="A355" s="267"/>
      <c r="B355" s="267"/>
      <c r="C355" s="267"/>
      <c r="D355" s="267"/>
      <c r="E355" s="267"/>
      <c r="F355" s="267"/>
      <c r="G355" s="267"/>
      <c r="H355" s="267"/>
      <c r="I355" s="267"/>
      <c r="J355" s="267"/>
      <c r="K355" s="267"/>
      <c r="L355" s="424" t="s">
        <v>3606</v>
      </c>
      <c r="M355" s="425"/>
      <c r="N355" s="425"/>
      <c r="O355" s="418" t="s">
        <v>1828</v>
      </c>
      <c r="P355" s="418"/>
      <c r="Q355" s="418"/>
      <c r="R355" s="418"/>
      <c r="S355" s="399" t="s">
        <v>1863</v>
      </c>
      <c r="T355" s="400"/>
      <c r="U355" s="401"/>
      <c r="V355" s="418" t="s">
        <v>12</v>
      </c>
      <c r="W355" s="418"/>
      <c r="X355" s="418"/>
      <c r="Y355" s="418" t="s">
        <v>1818</v>
      </c>
      <c r="Z355" s="418"/>
      <c r="AA355" s="418"/>
      <c r="AB355" s="418"/>
      <c r="AC355" s="418"/>
      <c r="AD355" s="223">
        <v>27387</v>
      </c>
      <c r="AE355" s="92">
        <f t="shared" si="34"/>
        <v>39440</v>
      </c>
      <c r="AF355" s="223">
        <v>26018</v>
      </c>
      <c r="AG355" s="92">
        <f t="shared" si="35"/>
        <v>37470</v>
      </c>
      <c r="AH355" s="213" t="s">
        <v>1568</v>
      </c>
      <c r="AI355" s="137">
        <f t="shared" si="38"/>
        <v>-4.9987220213970174E-2</v>
      </c>
      <c r="AJ355" s="54" t="s">
        <v>3967</v>
      </c>
      <c r="AK355" s="172">
        <f t="shared" si="36"/>
        <v>2.8690662493479291E-2</v>
      </c>
      <c r="AL355" s="87">
        <v>27387</v>
      </c>
      <c r="AM355" s="53">
        <v>38340</v>
      </c>
    </row>
    <row r="356" spans="1:39" s="3" customFormat="1" ht="34.5" customHeight="1" thickBot="1">
      <c r="A356" s="267"/>
      <c r="B356" s="267"/>
      <c r="C356" s="267"/>
      <c r="D356" s="267"/>
      <c r="E356" s="267"/>
      <c r="F356" s="267"/>
      <c r="G356" s="267"/>
      <c r="H356" s="267"/>
      <c r="I356" s="267"/>
      <c r="J356" s="267"/>
      <c r="K356" s="267"/>
      <c r="L356" s="424" t="s">
        <v>4048</v>
      </c>
      <c r="M356" s="425"/>
      <c r="N356" s="425"/>
      <c r="O356" s="418" t="s">
        <v>1827</v>
      </c>
      <c r="P356" s="418"/>
      <c r="Q356" s="418"/>
      <c r="R356" s="418"/>
      <c r="S356" s="399" t="s">
        <v>4049</v>
      </c>
      <c r="T356" s="400"/>
      <c r="U356" s="401"/>
      <c r="V356" s="418" t="s">
        <v>12</v>
      </c>
      <c r="W356" s="418"/>
      <c r="X356" s="418"/>
      <c r="Y356" s="418" t="s">
        <v>1817</v>
      </c>
      <c r="Z356" s="418"/>
      <c r="AA356" s="418"/>
      <c r="AB356" s="418"/>
      <c r="AC356" s="418"/>
      <c r="AD356" s="223">
        <v>25077</v>
      </c>
      <c r="AE356" s="92">
        <f t="shared" si="34"/>
        <v>36110</v>
      </c>
      <c r="AF356" s="223">
        <v>22570</v>
      </c>
      <c r="AG356" s="92">
        <f t="shared" si="35"/>
        <v>32500</v>
      </c>
      <c r="AH356" s="213" t="s">
        <v>1568</v>
      </c>
      <c r="AI356" s="137">
        <f t="shared" si="38"/>
        <v>-9.9972085975196356E-2</v>
      </c>
      <c r="AJ356" s="54" t="s">
        <v>3967</v>
      </c>
      <c r="AK356" s="172">
        <f t="shared" si="36"/>
        <v>2.8481913984619744E-2</v>
      </c>
      <c r="AL356" s="87">
        <v>25077</v>
      </c>
      <c r="AM356" s="53">
        <v>35110</v>
      </c>
    </row>
    <row r="357" spans="1:39" s="3" customFormat="1" ht="34.5" customHeight="1" thickBot="1">
      <c r="A357" s="267"/>
      <c r="B357" s="267"/>
      <c r="C357" s="267"/>
      <c r="D357" s="267"/>
      <c r="E357" s="267"/>
      <c r="F357" s="267"/>
      <c r="G357" s="267"/>
      <c r="H357" s="267"/>
      <c r="I357" s="267"/>
      <c r="J357" s="267"/>
      <c r="K357" s="267"/>
      <c r="L357" s="424" t="s">
        <v>4050</v>
      </c>
      <c r="M357" s="425"/>
      <c r="N357" s="425"/>
      <c r="O357" s="418" t="s">
        <v>760</v>
      </c>
      <c r="P357" s="418"/>
      <c r="Q357" s="418"/>
      <c r="R357" s="418"/>
      <c r="S357" s="399" t="s">
        <v>4049</v>
      </c>
      <c r="T357" s="400"/>
      <c r="U357" s="401"/>
      <c r="V357" s="418" t="s">
        <v>12</v>
      </c>
      <c r="W357" s="418"/>
      <c r="X357" s="418"/>
      <c r="Y357" s="274" t="s">
        <v>406</v>
      </c>
      <c r="Z357" s="275"/>
      <c r="AA357" s="275"/>
      <c r="AB357" s="275"/>
      <c r="AC357" s="276"/>
      <c r="AD357" s="223">
        <v>24720</v>
      </c>
      <c r="AE357" s="92">
        <f t="shared" si="34"/>
        <v>35600</v>
      </c>
      <c r="AF357" s="223">
        <v>0</v>
      </c>
      <c r="AG357" s="92">
        <f t="shared" si="35"/>
        <v>0</v>
      </c>
      <c r="AH357" s="189"/>
      <c r="AI357" s="54"/>
      <c r="AJ357" s="54" t="s">
        <v>3967</v>
      </c>
      <c r="AK357" s="172">
        <f t="shared" si="36"/>
        <v>2.8604449581046021E-2</v>
      </c>
      <c r="AL357" s="87">
        <v>24720</v>
      </c>
      <c r="AM357" s="53">
        <v>34610</v>
      </c>
    </row>
    <row r="358" spans="1:39" s="3" customFormat="1" ht="34.5" customHeight="1" thickBot="1">
      <c r="A358" s="280"/>
      <c r="B358" s="280"/>
      <c r="C358" s="280"/>
      <c r="D358" s="280"/>
      <c r="E358" s="280"/>
      <c r="F358" s="280"/>
      <c r="G358" s="280"/>
      <c r="H358" s="280"/>
      <c r="I358" s="280"/>
      <c r="J358" s="280"/>
      <c r="K358" s="280"/>
      <c r="L358" s="424" t="s">
        <v>4051</v>
      </c>
      <c r="M358" s="425"/>
      <c r="N358" s="425"/>
      <c r="O358" s="418" t="s">
        <v>1828</v>
      </c>
      <c r="P358" s="418"/>
      <c r="Q358" s="418"/>
      <c r="R358" s="418"/>
      <c r="S358" s="399" t="s">
        <v>4049</v>
      </c>
      <c r="T358" s="400"/>
      <c r="U358" s="401"/>
      <c r="V358" s="418" t="s">
        <v>12</v>
      </c>
      <c r="W358" s="418"/>
      <c r="X358" s="418"/>
      <c r="Y358" s="418" t="s">
        <v>1818</v>
      </c>
      <c r="Z358" s="418"/>
      <c r="AA358" s="418"/>
      <c r="AB358" s="418"/>
      <c r="AC358" s="418"/>
      <c r="AD358" s="223">
        <v>25439</v>
      </c>
      <c r="AE358" s="92">
        <f t="shared" ref="AE358:AE421" si="39">ROUND(AD358*1.44/10,0)*10</f>
        <v>36630</v>
      </c>
      <c r="AF358" s="223">
        <v>0</v>
      </c>
      <c r="AG358" s="92">
        <f t="shared" ref="AG358:AG421" si="40">ROUND(AF358*1.44/10,0)*10</f>
        <v>0</v>
      </c>
      <c r="AH358" s="189"/>
      <c r="AI358" s="54"/>
      <c r="AJ358" s="54" t="s">
        <v>3967</v>
      </c>
      <c r="AK358" s="172">
        <f t="shared" ref="AK358:AK421" si="41">AE358/AM358-1</f>
        <v>2.8643639427127221E-2</v>
      </c>
      <c r="AL358" s="87">
        <v>25439</v>
      </c>
      <c r="AM358" s="53">
        <v>35610</v>
      </c>
    </row>
    <row r="359" spans="1:39" s="3" customFormat="1" ht="66" customHeight="1" thickBot="1">
      <c r="A359" s="266"/>
      <c r="B359" s="266"/>
      <c r="C359" s="426" t="s">
        <v>2974</v>
      </c>
      <c r="D359" s="266"/>
      <c r="E359" s="266"/>
      <c r="F359" s="266"/>
      <c r="G359" s="427" t="s">
        <v>2972</v>
      </c>
      <c r="H359" s="266"/>
      <c r="I359" s="266"/>
      <c r="J359" s="266"/>
      <c r="K359" s="266"/>
      <c r="L359" s="424" t="s">
        <v>2968</v>
      </c>
      <c r="M359" s="425"/>
      <c r="N359" s="425"/>
      <c r="O359" s="418" t="s">
        <v>760</v>
      </c>
      <c r="P359" s="418"/>
      <c r="Q359" s="418"/>
      <c r="R359" s="418"/>
      <c r="S359" s="418" t="s">
        <v>11</v>
      </c>
      <c r="T359" s="418"/>
      <c r="U359" s="418"/>
      <c r="V359" s="418" t="s">
        <v>12</v>
      </c>
      <c r="W359" s="418"/>
      <c r="X359" s="418"/>
      <c r="Y359" s="418" t="s">
        <v>406</v>
      </c>
      <c r="Z359" s="418"/>
      <c r="AA359" s="418"/>
      <c r="AB359" s="418"/>
      <c r="AC359" s="418"/>
      <c r="AD359" s="223">
        <v>22765</v>
      </c>
      <c r="AE359" s="92">
        <f t="shared" si="39"/>
        <v>32780</v>
      </c>
      <c r="AF359" s="223">
        <v>0</v>
      </c>
      <c r="AG359" s="92">
        <f t="shared" si="40"/>
        <v>0</v>
      </c>
      <c r="AH359" s="189"/>
      <c r="AI359" s="54"/>
      <c r="AJ359" s="54" t="s">
        <v>3967</v>
      </c>
      <c r="AK359" s="172">
        <f t="shared" si="41"/>
        <v>2.8553498588013815E-2</v>
      </c>
      <c r="AL359" s="87">
        <v>22765</v>
      </c>
      <c r="AM359" s="53">
        <v>31870</v>
      </c>
    </row>
    <row r="360" spans="1:39" s="3" customFormat="1" ht="66" customHeight="1" thickBot="1">
      <c r="A360" s="267"/>
      <c r="B360" s="267"/>
      <c r="C360" s="267"/>
      <c r="D360" s="267"/>
      <c r="E360" s="267"/>
      <c r="F360" s="267"/>
      <c r="G360" s="267"/>
      <c r="H360" s="267"/>
      <c r="I360" s="267"/>
      <c r="J360" s="267"/>
      <c r="K360" s="267"/>
      <c r="L360" s="424" t="s">
        <v>2969</v>
      </c>
      <c r="M360" s="425"/>
      <c r="N360" s="425"/>
      <c r="O360" s="418" t="s">
        <v>761</v>
      </c>
      <c r="P360" s="418"/>
      <c r="Q360" s="418"/>
      <c r="R360" s="418"/>
      <c r="S360" s="418" t="s">
        <v>11</v>
      </c>
      <c r="T360" s="418"/>
      <c r="U360" s="418"/>
      <c r="V360" s="418" t="s">
        <v>12</v>
      </c>
      <c r="W360" s="418"/>
      <c r="X360" s="418"/>
      <c r="Y360" s="418" t="s">
        <v>2973</v>
      </c>
      <c r="Z360" s="418"/>
      <c r="AA360" s="418"/>
      <c r="AB360" s="418"/>
      <c r="AC360" s="418"/>
      <c r="AD360" s="223">
        <v>23931</v>
      </c>
      <c r="AE360" s="92">
        <f t="shared" si="39"/>
        <v>34460</v>
      </c>
      <c r="AF360" s="223">
        <v>0</v>
      </c>
      <c r="AG360" s="92">
        <f t="shared" si="40"/>
        <v>0</v>
      </c>
      <c r="AH360" s="189"/>
      <c r="AI360" s="54"/>
      <c r="AJ360" s="54" t="s">
        <v>3967</v>
      </c>
      <c r="AK360" s="172">
        <f t="shared" si="41"/>
        <v>2.8656716417910344E-2</v>
      </c>
      <c r="AL360" s="87">
        <v>23931</v>
      </c>
      <c r="AM360" s="53">
        <v>33500</v>
      </c>
    </row>
    <row r="361" spans="1:39" s="3" customFormat="1" ht="66" customHeight="1" thickBot="1">
      <c r="A361" s="267"/>
      <c r="B361" s="267"/>
      <c r="C361" s="267"/>
      <c r="D361" s="267"/>
      <c r="E361" s="267"/>
      <c r="F361" s="267"/>
      <c r="G361" s="267"/>
      <c r="H361" s="267"/>
      <c r="I361" s="267"/>
      <c r="J361" s="267"/>
      <c r="K361" s="267"/>
      <c r="L361" s="424" t="s">
        <v>2970</v>
      </c>
      <c r="M361" s="425"/>
      <c r="N361" s="425"/>
      <c r="O361" s="418" t="s">
        <v>760</v>
      </c>
      <c r="P361" s="418"/>
      <c r="Q361" s="418"/>
      <c r="R361" s="418"/>
      <c r="S361" s="418" t="s">
        <v>15</v>
      </c>
      <c r="T361" s="418"/>
      <c r="U361" s="418"/>
      <c r="V361" s="418" t="s">
        <v>12</v>
      </c>
      <c r="W361" s="418"/>
      <c r="X361" s="418"/>
      <c r="Y361" s="418" t="s">
        <v>406</v>
      </c>
      <c r="Z361" s="418"/>
      <c r="AA361" s="418"/>
      <c r="AB361" s="418"/>
      <c r="AC361" s="418"/>
      <c r="AD361" s="223">
        <v>26348</v>
      </c>
      <c r="AE361" s="92">
        <f t="shared" si="39"/>
        <v>37940</v>
      </c>
      <c r="AF361" s="223">
        <v>22395</v>
      </c>
      <c r="AG361" s="92">
        <f t="shared" si="40"/>
        <v>32250</v>
      </c>
      <c r="AH361" s="213" t="s">
        <v>1568</v>
      </c>
      <c r="AI361" s="137">
        <f t="shared" ref="AI361:AI363" si="42">AF361/AD361-1</f>
        <v>-0.15003036283588889</v>
      </c>
      <c r="AJ361" s="54" t="s">
        <v>3967</v>
      </c>
      <c r="AK361" s="172">
        <f t="shared" si="41"/>
        <v>2.8462998102466885E-2</v>
      </c>
      <c r="AL361" s="87">
        <v>26348</v>
      </c>
      <c r="AM361" s="53">
        <v>36890</v>
      </c>
    </row>
    <row r="362" spans="1:39" s="3" customFormat="1" ht="66" customHeight="1" thickBot="1">
      <c r="A362" s="267"/>
      <c r="B362" s="267"/>
      <c r="C362" s="267"/>
      <c r="D362" s="267"/>
      <c r="E362" s="267"/>
      <c r="F362" s="267"/>
      <c r="G362" s="267"/>
      <c r="H362" s="267"/>
      <c r="I362" s="267"/>
      <c r="J362" s="267"/>
      <c r="K362" s="267"/>
      <c r="L362" s="424" t="s">
        <v>2971</v>
      </c>
      <c r="M362" s="425"/>
      <c r="N362" s="425"/>
      <c r="O362" s="418" t="s">
        <v>761</v>
      </c>
      <c r="P362" s="418"/>
      <c r="Q362" s="418"/>
      <c r="R362" s="418"/>
      <c r="S362" s="418" t="s">
        <v>15</v>
      </c>
      <c r="T362" s="418"/>
      <c r="U362" s="418"/>
      <c r="V362" s="418" t="s">
        <v>12</v>
      </c>
      <c r="W362" s="418"/>
      <c r="X362" s="418"/>
      <c r="Y362" s="418" t="s">
        <v>2973</v>
      </c>
      <c r="Z362" s="418"/>
      <c r="AA362" s="418"/>
      <c r="AB362" s="418"/>
      <c r="AC362" s="418"/>
      <c r="AD362" s="223">
        <v>27703</v>
      </c>
      <c r="AE362" s="92">
        <f t="shared" si="39"/>
        <v>39890</v>
      </c>
      <c r="AF362" s="223">
        <v>23548</v>
      </c>
      <c r="AG362" s="92">
        <f t="shared" si="40"/>
        <v>33910</v>
      </c>
      <c r="AH362" s="213" t="s">
        <v>1568</v>
      </c>
      <c r="AI362" s="137">
        <f t="shared" si="42"/>
        <v>-0.14998375627188387</v>
      </c>
      <c r="AJ362" s="54" t="s">
        <v>3967</v>
      </c>
      <c r="AK362" s="172">
        <f t="shared" si="41"/>
        <v>2.8623001547189331E-2</v>
      </c>
      <c r="AL362" s="87">
        <v>27703</v>
      </c>
      <c r="AM362" s="53">
        <v>38780</v>
      </c>
    </row>
    <row r="363" spans="1:39" s="3" customFormat="1" ht="66" customHeight="1" thickBot="1">
      <c r="A363" s="267"/>
      <c r="B363" s="267"/>
      <c r="C363" s="267"/>
      <c r="D363" s="267"/>
      <c r="E363" s="267"/>
      <c r="F363" s="267"/>
      <c r="G363" s="267"/>
      <c r="H363" s="267"/>
      <c r="I363" s="267"/>
      <c r="J363" s="267"/>
      <c r="K363" s="267"/>
      <c r="L363" s="424" t="s">
        <v>3392</v>
      </c>
      <c r="M363" s="425"/>
      <c r="N363" s="425"/>
      <c r="O363" s="418" t="s">
        <v>760</v>
      </c>
      <c r="P363" s="418"/>
      <c r="Q363" s="418"/>
      <c r="R363" s="418"/>
      <c r="S363" s="418" t="s">
        <v>1396</v>
      </c>
      <c r="T363" s="418"/>
      <c r="U363" s="418"/>
      <c r="V363" s="418" t="s">
        <v>12</v>
      </c>
      <c r="W363" s="418"/>
      <c r="X363" s="418"/>
      <c r="Y363" s="418" t="s">
        <v>406</v>
      </c>
      <c r="Z363" s="418"/>
      <c r="AA363" s="418"/>
      <c r="AB363" s="418"/>
      <c r="AC363" s="418"/>
      <c r="AD363" s="223">
        <v>26479</v>
      </c>
      <c r="AE363" s="92">
        <f t="shared" si="39"/>
        <v>38130</v>
      </c>
      <c r="AF363" s="223">
        <v>25155</v>
      </c>
      <c r="AG363" s="92">
        <f t="shared" si="40"/>
        <v>36220</v>
      </c>
      <c r="AH363" s="213" t="s">
        <v>1568</v>
      </c>
      <c r="AI363" s="137">
        <f t="shared" si="42"/>
        <v>-5.0001888288832674E-2</v>
      </c>
      <c r="AJ363" s="54" t="s">
        <v>3967</v>
      </c>
      <c r="AK363" s="172">
        <f t="shared" si="41"/>
        <v>2.8594550849743827E-2</v>
      </c>
      <c r="AL363" s="87">
        <v>26479</v>
      </c>
      <c r="AM363" s="53">
        <v>37070</v>
      </c>
    </row>
    <row r="364" spans="1:39" s="3" customFormat="1" ht="66" customHeight="1" thickBot="1">
      <c r="A364" s="280"/>
      <c r="B364" s="280"/>
      <c r="C364" s="280"/>
      <c r="D364" s="280"/>
      <c r="E364" s="280"/>
      <c r="F364" s="280"/>
      <c r="G364" s="280"/>
      <c r="H364" s="280"/>
      <c r="I364" s="280"/>
      <c r="J364" s="280"/>
      <c r="K364" s="280"/>
      <c r="L364" s="424" t="s">
        <v>3393</v>
      </c>
      <c r="M364" s="425"/>
      <c r="N364" s="425"/>
      <c r="O364" s="418" t="s">
        <v>761</v>
      </c>
      <c r="P364" s="418"/>
      <c r="Q364" s="418"/>
      <c r="R364" s="418"/>
      <c r="S364" s="418" t="s">
        <v>1396</v>
      </c>
      <c r="T364" s="418"/>
      <c r="U364" s="418"/>
      <c r="V364" s="418" t="s">
        <v>12</v>
      </c>
      <c r="W364" s="418"/>
      <c r="X364" s="418"/>
      <c r="Y364" s="418" t="s">
        <v>2973</v>
      </c>
      <c r="Z364" s="418"/>
      <c r="AA364" s="418"/>
      <c r="AB364" s="418"/>
      <c r="AC364" s="418"/>
      <c r="AD364" s="223">
        <v>27550</v>
      </c>
      <c r="AE364" s="92">
        <f t="shared" si="39"/>
        <v>39670</v>
      </c>
      <c r="AF364" s="223">
        <v>0</v>
      </c>
      <c r="AG364" s="92">
        <f t="shared" si="40"/>
        <v>0</v>
      </c>
      <c r="AH364" s="189"/>
      <c r="AI364" s="54"/>
      <c r="AJ364" s="54" t="s">
        <v>3967</v>
      </c>
      <c r="AK364" s="172">
        <f t="shared" si="41"/>
        <v>2.8519574799066527E-2</v>
      </c>
      <c r="AL364" s="87">
        <v>27550</v>
      </c>
      <c r="AM364" s="53">
        <v>38570</v>
      </c>
    </row>
    <row r="365" spans="1:39" s="3" customFormat="1" ht="16.5" thickBot="1">
      <c r="A365" s="124"/>
      <c r="B365" s="38"/>
      <c r="C365" s="122" t="s">
        <v>3855</v>
      </c>
      <c r="D365" s="122"/>
      <c r="E365" s="122"/>
      <c r="F365" s="122"/>
      <c r="G365" s="38"/>
      <c r="H365" s="38"/>
      <c r="I365" s="38"/>
      <c r="J365" s="38"/>
      <c r="K365" s="38"/>
      <c r="L365" s="5"/>
      <c r="M365" s="5"/>
      <c r="N365" s="5"/>
      <c r="O365" s="7"/>
      <c r="P365" s="7"/>
      <c r="Q365" s="7"/>
      <c r="R365" s="7"/>
      <c r="S365" s="7"/>
      <c r="T365" s="7"/>
      <c r="U365" s="7"/>
      <c r="V365" s="7"/>
      <c r="W365" s="7"/>
      <c r="X365" s="7"/>
      <c r="Y365" s="7"/>
      <c r="Z365" s="7"/>
      <c r="AA365" s="7"/>
      <c r="AB365" s="7"/>
      <c r="AC365" s="7"/>
      <c r="AD365" s="5"/>
      <c r="AE365" s="92">
        <f t="shared" si="39"/>
        <v>0</v>
      </c>
      <c r="AF365" s="223"/>
      <c r="AG365" s="92">
        <f t="shared" si="40"/>
        <v>0</v>
      </c>
      <c r="AH365" s="208"/>
      <c r="AI365" s="54"/>
      <c r="AJ365" s="54"/>
      <c r="AK365" s="172"/>
      <c r="AL365" s="87"/>
      <c r="AM365" s="5"/>
    </row>
    <row r="366" spans="1:39" s="3" customFormat="1" ht="27.75" customHeight="1" thickBot="1">
      <c r="A366" s="289"/>
      <c r="B366" s="266"/>
      <c r="C366" s="265" t="s">
        <v>3893</v>
      </c>
      <c r="D366" s="266"/>
      <c r="E366" s="266"/>
      <c r="F366" s="266"/>
      <c r="G366" s="268" t="s">
        <v>3895</v>
      </c>
      <c r="H366" s="283"/>
      <c r="I366" s="283"/>
      <c r="J366" s="283"/>
      <c r="K366" s="283"/>
      <c r="L366" s="102" t="s">
        <v>3856</v>
      </c>
      <c r="M366" s="204"/>
      <c r="N366" s="204"/>
      <c r="O366" s="274" t="s">
        <v>1304</v>
      </c>
      <c r="P366" s="402"/>
      <c r="Q366" s="402"/>
      <c r="R366" s="403"/>
      <c r="S366" s="418" t="s">
        <v>11</v>
      </c>
      <c r="T366" s="418"/>
      <c r="U366" s="418"/>
      <c r="V366" s="418" t="s">
        <v>12</v>
      </c>
      <c r="W366" s="418"/>
      <c r="X366" s="418"/>
      <c r="Y366" s="274" t="s">
        <v>3864</v>
      </c>
      <c r="Z366" s="275"/>
      <c r="AA366" s="275"/>
      <c r="AB366" s="275"/>
      <c r="AC366" s="276"/>
      <c r="AD366" s="223">
        <v>25383</v>
      </c>
      <c r="AE366" s="92">
        <f t="shared" si="39"/>
        <v>36550</v>
      </c>
      <c r="AF366" s="223">
        <v>22845</v>
      </c>
      <c r="AG366" s="92">
        <f t="shared" si="40"/>
        <v>32900</v>
      </c>
      <c r="AH366" s="213" t="s">
        <v>1568</v>
      </c>
      <c r="AI366" s="137">
        <f t="shared" ref="AI366:AI368" si="43">AF366/AD366-1</f>
        <v>-9.9988181066067883E-2</v>
      </c>
      <c r="AJ366" s="54" t="s">
        <v>3967</v>
      </c>
      <c r="AK366" s="172">
        <f t="shared" si="41"/>
        <v>2.8418683173888626E-2</v>
      </c>
      <c r="AL366" s="87">
        <v>25383</v>
      </c>
      <c r="AM366" s="53">
        <v>35540</v>
      </c>
    </row>
    <row r="367" spans="1:39" s="3" customFormat="1" ht="27.75" customHeight="1" thickBot="1">
      <c r="A367" s="278"/>
      <c r="B367" s="267"/>
      <c r="C367" s="267"/>
      <c r="D367" s="267"/>
      <c r="E367" s="267"/>
      <c r="F367" s="267"/>
      <c r="G367" s="285"/>
      <c r="H367" s="285"/>
      <c r="I367" s="285"/>
      <c r="J367" s="285"/>
      <c r="K367" s="285"/>
      <c r="L367" s="102" t="s">
        <v>3857</v>
      </c>
      <c r="M367" s="204"/>
      <c r="N367" s="204"/>
      <c r="O367" s="274" t="s">
        <v>1304</v>
      </c>
      <c r="P367" s="402"/>
      <c r="Q367" s="402"/>
      <c r="R367" s="403"/>
      <c r="S367" s="418" t="s">
        <v>15</v>
      </c>
      <c r="T367" s="418"/>
      <c r="U367" s="418"/>
      <c r="V367" s="418" t="s">
        <v>12</v>
      </c>
      <c r="W367" s="418"/>
      <c r="X367" s="418"/>
      <c r="Y367" s="274" t="s">
        <v>3864</v>
      </c>
      <c r="Z367" s="275"/>
      <c r="AA367" s="275"/>
      <c r="AB367" s="275"/>
      <c r="AC367" s="276"/>
      <c r="AD367" s="223">
        <v>25383</v>
      </c>
      <c r="AE367" s="92">
        <f t="shared" si="39"/>
        <v>36550</v>
      </c>
      <c r="AF367" s="223">
        <v>22845</v>
      </c>
      <c r="AG367" s="92">
        <f t="shared" si="40"/>
        <v>32900</v>
      </c>
      <c r="AH367" s="213" t="s">
        <v>1568</v>
      </c>
      <c r="AI367" s="137">
        <f t="shared" si="43"/>
        <v>-9.9988181066067883E-2</v>
      </c>
      <c r="AJ367" s="54" t="s">
        <v>3967</v>
      </c>
      <c r="AK367" s="172">
        <f t="shared" si="41"/>
        <v>2.8418683173888626E-2</v>
      </c>
      <c r="AL367" s="87">
        <v>25383</v>
      </c>
      <c r="AM367" s="53">
        <v>35540</v>
      </c>
    </row>
    <row r="368" spans="1:39" s="3" customFormat="1" ht="27.75" customHeight="1" thickBot="1">
      <c r="A368" s="278"/>
      <c r="B368" s="267"/>
      <c r="C368" s="267"/>
      <c r="D368" s="267"/>
      <c r="E368" s="267"/>
      <c r="F368" s="267"/>
      <c r="G368" s="285"/>
      <c r="H368" s="285"/>
      <c r="I368" s="285"/>
      <c r="J368" s="285"/>
      <c r="K368" s="285"/>
      <c r="L368" s="102" t="s">
        <v>3858</v>
      </c>
      <c r="M368" s="204"/>
      <c r="N368" s="204"/>
      <c r="O368" s="274" t="s">
        <v>648</v>
      </c>
      <c r="P368" s="402"/>
      <c r="Q368" s="402"/>
      <c r="R368" s="403"/>
      <c r="S368" s="418" t="s">
        <v>11</v>
      </c>
      <c r="T368" s="418"/>
      <c r="U368" s="418"/>
      <c r="V368" s="418" t="s">
        <v>12</v>
      </c>
      <c r="W368" s="418"/>
      <c r="X368" s="418"/>
      <c r="Y368" s="274" t="s">
        <v>3865</v>
      </c>
      <c r="Z368" s="402"/>
      <c r="AA368" s="402"/>
      <c r="AB368" s="402"/>
      <c r="AC368" s="403"/>
      <c r="AD368" s="223">
        <v>26515</v>
      </c>
      <c r="AE368" s="92">
        <f t="shared" si="39"/>
        <v>38180</v>
      </c>
      <c r="AF368" s="223">
        <v>23864</v>
      </c>
      <c r="AG368" s="92">
        <f t="shared" si="40"/>
        <v>34360</v>
      </c>
      <c r="AH368" s="213" t="s">
        <v>1568</v>
      </c>
      <c r="AI368" s="137">
        <f t="shared" si="43"/>
        <v>-9.9981142749387186E-2</v>
      </c>
      <c r="AJ368" s="54" t="s">
        <v>3967</v>
      </c>
      <c r="AK368" s="172">
        <f t="shared" si="41"/>
        <v>2.8556034482758674E-2</v>
      </c>
      <c r="AL368" s="87">
        <v>26515</v>
      </c>
      <c r="AM368" s="53">
        <v>37120</v>
      </c>
    </row>
    <row r="369" spans="1:39" s="3" customFormat="1" ht="27.75" customHeight="1" thickBot="1">
      <c r="A369" s="278"/>
      <c r="B369" s="267"/>
      <c r="C369" s="267"/>
      <c r="D369" s="267"/>
      <c r="E369" s="267"/>
      <c r="F369" s="267"/>
      <c r="G369" s="285"/>
      <c r="H369" s="285"/>
      <c r="I369" s="285"/>
      <c r="J369" s="285"/>
      <c r="K369" s="285"/>
      <c r="L369" s="102" t="s">
        <v>3859</v>
      </c>
      <c r="M369" s="204"/>
      <c r="N369" s="204"/>
      <c r="O369" s="274" t="s">
        <v>648</v>
      </c>
      <c r="P369" s="402"/>
      <c r="Q369" s="402"/>
      <c r="R369" s="403"/>
      <c r="S369" s="418" t="s">
        <v>15</v>
      </c>
      <c r="T369" s="418"/>
      <c r="U369" s="418"/>
      <c r="V369" s="418" t="s">
        <v>12</v>
      </c>
      <c r="W369" s="418"/>
      <c r="X369" s="418"/>
      <c r="Y369" s="274" t="s">
        <v>3865</v>
      </c>
      <c r="Z369" s="402"/>
      <c r="AA369" s="402"/>
      <c r="AB369" s="402"/>
      <c r="AC369" s="403"/>
      <c r="AD369" s="223">
        <v>26515</v>
      </c>
      <c r="AE369" s="92">
        <f t="shared" si="39"/>
        <v>38180</v>
      </c>
      <c r="AF369" s="223">
        <v>0</v>
      </c>
      <c r="AG369" s="92">
        <f t="shared" si="40"/>
        <v>0</v>
      </c>
      <c r="AH369" s="189"/>
      <c r="AI369" s="54"/>
      <c r="AJ369" s="54" t="s">
        <v>3967</v>
      </c>
      <c r="AK369" s="172">
        <f t="shared" si="41"/>
        <v>2.8556034482758674E-2</v>
      </c>
      <c r="AL369" s="87">
        <v>26515</v>
      </c>
      <c r="AM369" s="53">
        <v>37120</v>
      </c>
    </row>
    <row r="370" spans="1:39" s="3" customFormat="1" ht="27.75" customHeight="1" thickBot="1">
      <c r="A370" s="278"/>
      <c r="B370" s="267"/>
      <c r="C370" s="267"/>
      <c r="D370" s="267"/>
      <c r="E370" s="267"/>
      <c r="F370" s="267"/>
      <c r="G370" s="285"/>
      <c r="H370" s="285"/>
      <c r="I370" s="285"/>
      <c r="J370" s="285"/>
      <c r="K370" s="285"/>
      <c r="L370" s="102" t="s">
        <v>3860</v>
      </c>
      <c r="M370" s="204"/>
      <c r="N370" s="204"/>
      <c r="O370" s="274" t="s">
        <v>649</v>
      </c>
      <c r="P370" s="402"/>
      <c r="Q370" s="402"/>
      <c r="R370" s="403"/>
      <c r="S370" s="418" t="s">
        <v>11</v>
      </c>
      <c r="T370" s="418"/>
      <c r="U370" s="418"/>
      <c r="V370" s="418" t="s">
        <v>12</v>
      </c>
      <c r="W370" s="418"/>
      <c r="X370" s="418"/>
      <c r="Y370" s="274" t="s">
        <v>3866</v>
      </c>
      <c r="Z370" s="402"/>
      <c r="AA370" s="402"/>
      <c r="AB370" s="402"/>
      <c r="AC370" s="403"/>
      <c r="AD370" s="223">
        <v>27688</v>
      </c>
      <c r="AE370" s="92">
        <f t="shared" si="39"/>
        <v>39870</v>
      </c>
      <c r="AF370" s="223">
        <v>23534</v>
      </c>
      <c r="AG370" s="92">
        <f t="shared" si="40"/>
        <v>33890</v>
      </c>
      <c r="AH370" s="213" t="s">
        <v>1568</v>
      </c>
      <c r="AI370" s="137">
        <f t="shared" ref="AI370:AI384" si="44">AF370/AD370-1</f>
        <v>-0.15002889338341518</v>
      </c>
      <c r="AJ370" s="54" t="s">
        <v>3967</v>
      </c>
      <c r="AK370" s="172">
        <f t="shared" si="41"/>
        <v>2.8637770897832926E-2</v>
      </c>
      <c r="AL370" s="87">
        <v>27688</v>
      </c>
      <c r="AM370" s="53">
        <v>38760</v>
      </c>
    </row>
    <row r="371" spans="1:39" s="3" customFormat="1" ht="27.75" customHeight="1" thickBot="1">
      <c r="A371" s="278"/>
      <c r="B371" s="267"/>
      <c r="C371" s="267"/>
      <c r="D371" s="267"/>
      <c r="E371" s="267"/>
      <c r="F371" s="267"/>
      <c r="G371" s="285"/>
      <c r="H371" s="285"/>
      <c r="I371" s="285"/>
      <c r="J371" s="285"/>
      <c r="K371" s="285"/>
      <c r="L371" s="102" t="s">
        <v>3861</v>
      </c>
      <c r="M371" s="204"/>
      <c r="N371" s="204"/>
      <c r="O371" s="274" t="s">
        <v>649</v>
      </c>
      <c r="P371" s="402"/>
      <c r="Q371" s="402"/>
      <c r="R371" s="403"/>
      <c r="S371" s="418" t="s">
        <v>15</v>
      </c>
      <c r="T371" s="418"/>
      <c r="U371" s="418"/>
      <c r="V371" s="418" t="s">
        <v>12</v>
      </c>
      <c r="W371" s="418"/>
      <c r="X371" s="418"/>
      <c r="Y371" s="274" t="s">
        <v>3866</v>
      </c>
      <c r="Z371" s="402"/>
      <c r="AA371" s="402"/>
      <c r="AB371" s="402"/>
      <c r="AC371" s="403"/>
      <c r="AD371" s="223">
        <v>27688</v>
      </c>
      <c r="AE371" s="92">
        <f t="shared" si="39"/>
        <v>39870</v>
      </c>
      <c r="AF371" s="223">
        <v>23534</v>
      </c>
      <c r="AG371" s="92">
        <f t="shared" si="40"/>
        <v>33890</v>
      </c>
      <c r="AH371" s="213" t="s">
        <v>1568</v>
      </c>
      <c r="AI371" s="137">
        <f t="shared" si="44"/>
        <v>-0.15002889338341518</v>
      </c>
      <c r="AJ371" s="54" t="s">
        <v>3967</v>
      </c>
      <c r="AK371" s="172">
        <f t="shared" si="41"/>
        <v>2.8637770897832926E-2</v>
      </c>
      <c r="AL371" s="87">
        <v>27688</v>
      </c>
      <c r="AM371" s="53">
        <v>38760</v>
      </c>
    </row>
    <row r="372" spans="1:39" s="3" customFormat="1" ht="27.75" customHeight="1" thickBot="1">
      <c r="A372" s="278"/>
      <c r="B372" s="267"/>
      <c r="C372" s="267"/>
      <c r="D372" s="267"/>
      <c r="E372" s="267"/>
      <c r="F372" s="267"/>
      <c r="G372" s="285"/>
      <c r="H372" s="285"/>
      <c r="I372" s="285"/>
      <c r="J372" s="285"/>
      <c r="K372" s="285"/>
      <c r="L372" s="102" t="s">
        <v>3862</v>
      </c>
      <c r="M372" s="204"/>
      <c r="N372" s="204"/>
      <c r="O372" s="274" t="s">
        <v>650</v>
      </c>
      <c r="P372" s="402"/>
      <c r="Q372" s="402"/>
      <c r="R372" s="403"/>
      <c r="S372" s="418" t="s">
        <v>11</v>
      </c>
      <c r="T372" s="418"/>
      <c r="U372" s="418"/>
      <c r="V372" s="418" t="s">
        <v>12</v>
      </c>
      <c r="W372" s="418"/>
      <c r="X372" s="418"/>
      <c r="Y372" s="274" t="s">
        <v>3867</v>
      </c>
      <c r="Z372" s="402"/>
      <c r="AA372" s="402"/>
      <c r="AB372" s="402"/>
      <c r="AC372" s="403"/>
      <c r="AD372" s="223">
        <v>28820</v>
      </c>
      <c r="AE372" s="92">
        <f t="shared" si="39"/>
        <v>41500</v>
      </c>
      <c r="AF372" s="223">
        <v>25939</v>
      </c>
      <c r="AG372" s="92">
        <f t="shared" si="40"/>
        <v>37350</v>
      </c>
      <c r="AH372" s="213" t="s">
        <v>1568</v>
      </c>
      <c r="AI372" s="137">
        <f t="shared" si="44"/>
        <v>-9.9965301873698786E-2</v>
      </c>
      <c r="AJ372" s="54" t="s">
        <v>3967</v>
      </c>
      <c r="AK372" s="172">
        <f t="shared" si="41"/>
        <v>2.8500619578686548E-2</v>
      </c>
      <c r="AL372" s="87">
        <v>28820</v>
      </c>
      <c r="AM372" s="53">
        <v>40350</v>
      </c>
    </row>
    <row r="373" spans="1:39" s="3" customFormat="1" ht="27.75" customHeight="1" thickBot="1">
      <c r="A373" s="279"/>
      <c r="B373" s="280"/>
      <c r="C373" s="280"/>
      <c r="D373" s="280"/>
      <c r="E373" s="280"/>
      <c r="F373" s="280"/>
      <c r="G373" s="291"/>
      <c r="H373" s="291"/>
      <c r="I373" s="291"/>
      <c r="J373" s="291"/>
      <c r="K373" s="291"/>
      <c r="L373" s="102" t="s">
        <v>3863</v>
      </c>
      <c r="M373" s="204"/>
      <c r="N373" s="204"/>
      <c r="O373" s="274" t="s">
        <v>650</v>
      </c>
      <c r="P373" s="402"/>
      <c r="Q373" s="402"/>
      <c r="R373" s="403"/>
      <c r="S373" s="418" t="s">
        <v>15</v>
      </c>
      <c r="T373" s="418"/>
      <c r="U373" s="418"/>
      <c r="V373" s="418" t="s">
        <v>12</v>
      </c>
      <c r="W373" s="418"/>
      <c r="X373" s="418"/>
      <c r="Y373" s="274" t="s">
        <v>3867</v>
      </c>
      <c r="Z373" s="402"/>
      <c r="AA373" s="402"/>
      <c r="AB373" s="402"/>
      <c r="AC373" s="403"/>
      <c r="AD373" s="223">
        <v>28820</v>
      </c>
      <c r="AE373" s="92">
        <f t="shared" si="39"/>
        <v>41500</v>
      </c>
      <c r="AF373" s="223">
        <v>24497</v>
      </c>
      <c r="AG373" s="92">
        <f t="shared" si="40"/>
        <v>35280</v>
      </c>
      <c r="AH373" s="213" t="s">
        <v>1568</v>
      </c>
      <c r="AI373" s="137">
        <f t="shared" si="44"/>
        <v>-0.15000000000000002</v>
      </c>
      <c r="AJ373" s="54" t="s">
        <v>3967</v>
      </c>
      <c r="AK373" s="172">
        <f t="shared" si="41"/>
        <v>2.8500619578686548E-2</v>
      </c>
      <c r="AL373" s="87">
        <v>28820</v>
      </c>
      <c r="AM373" s="53">
        <v>40350</v>
      </c>
    </row>
    <row r="374" spans="1:39" s="3" customFormat="1" ht="23.25" customHeight="1" thickBot="1">
      <c r="A374" s="289"/>
      <c r="B374" s="266"/>
      <c r="C374" s="265" t="s">
        <v>3894</v>
      </c>
      <c r="D374" s="266"/>
      <c r="E374" s="266"/>
      <c r="F374" s="266"/>
      <c r="G374" s="268" t="s">
        <v>3896</v>
      </c>
      <c r="H374" s="283"/>
      <c r="I374" s="283"/>
      <c r="J374" s="283"/>
      <c r="K374" s="283"/>
      <c r="L374" s="102" t="s">
        <v>3868</v>
      </c>
      <c r="M374" s="204"/>
      <c r="N374" s="204"/>
      <c r="O374" s="274" t="s">
        <v>3884</v>
      </c>
      <c r="P374" s="402"/>
      <c r="Q374" s="402"/>
      <c r="R374" s="403"/>
      <c r="S374" s="418" t="s">
        <v>11</v>
      </c>
      <c r="T374" s="418"/>
      <c r="U374" s="418"/>
      <c r="V374" s="418" t="s">
        <v>12</v>
      </c>
      <c r="W374" s="418"/>
      <c r="X374" s="418"/>
      <c r="Y374" s="274" t="s">
        <v>2017</v>
      </c>
      <c r="Z374" s="402"/>
      <c r="AA374" s="402"/>
      <c r="AB374" s="402"/>
      <c r="AC374" s="403"/>
      <c r="AD374" s="223">
        <v>38143</v>
      </c>
      <c r="AE374" s="92">
        <f t="shared" si="39"/>
        <v>54930</v>
      </c>
      <c r="AF374" s="223">
        <v>33692</v>
      </c>
      <c r="AG374" s="92">
        <f t="shared" si="40"/>
        <v>48520</v>
      </c>
      <c r="AH374" s="213" t="s">
        <v>1568</v>
      </c>
      <c r="AI374" s="137">
        <f t="shared" si="44"/>
        <v>-0.11669244684476843</v>
      </c>
      <c r="AJ374" s="54" t="s">
        <v>3967</v>
      </c>
      <c r="AK374" s="172">
        <f t="shared" si="41"/>
        <v>2.8651685393258353E-2</v>
      </c>
      <c r="AL374" s="87">
        <v>38143</v>
      </c>
      <c r="AM374" s="53">
        <v>53400</v>
      </c>
    </row>
    <row r="375" spans="1:39" s="3" customFormat="1" ht="23.25" customHeight="1" thickBot="1">
      <c r="A375" s="278"/>
      <c r="B375" s="267"/>
      <c r="C375" s="267"/>
      <c r="D375" s="267"/>
      <c r="E375" s="267"/>
      <c r="F375" s="267"/>
      <c r="G375" s="285"/>
      <c r="H375" s="285"/>
      <c r="I375" s="285"/>
      <c r="J375" s="285"/>
      <c r="K375" s="285"/>
      <c r="L375" s="102" t="s">
        <v>3869</v>
      </c>
      <c r="M375" s="204"/>
      <c r="N375" s="204"/>
      <c r="O375" s="274" t="s">
        <v>3884</v>
      </c>
      <c r="P375" s="402"/>
      <c r="Q375" s="402"/>
      <c r="R375" s="403"/>
      <c r="S375" s="418" t="s">
        <v>15</v>
      </c>
      <c r="T375" s="418"/>
      <c r="U375" s="418"/>
      <c r="V375" s="418" t="s">
        <v>12</v>
      </c>
      <c r="W375" s="418"/>
      <c r="X375" s="418"/>
      <c r="Y375" s="274" t="s">
        <v>2017</v>
      </c>
      <c r="Z375" s="402"/>
      <c r="AA375" s="402"/>
      <c r="AB375" s="402"/>
      <c r="AC375" s="403"/>
      <c r="AD375" s="223">
        <v>38143</v>
      </c>
      <c r="AE375" s="92">
        <f t="shared" si="39"/>
        <v>54930</v>
      </c>
      <c r="AF375" s="223">
        <v>33692</v>
      </c>
      <c r="AG375" s="92">
        <f t="shared" si="40"/>
        <v>48520</v>
      </c>
      <c r="AH375" s="213" t="s">
        <v>1568</v>
      </c>
      <c r="AI375" s="137">
        <f t="shared" si="44"/>
        <v>-0.11669244684476843</v>
      </c>
      <c r="AJ375" s="54" t="s">
        <v>3967</v>
      </c>
      <c r="AK375" s="172">
        <f t="shared" si="41"/>
        <v>2.8651685393258353E-2</v>
      </c>
      <c r="AL375" s="87">
        <v>38143</v>
      </c>
      <c r="AM375" s="53">
        <v>53400</v>
      </c>
    </row>
    <row r="376" spans="1:39" s="3" customFormat="1" ht="23.25" customHeight="1" thickBot="1">
      <c r="A376" s="278"/>
      <c r="B376" s="267"/>
      <c r="C376" s="267"/>
      <c r="D376" s="267"/>
      <c r="E376" s="267"/>
      <c r="F376" s="267"/>
      <c r="G376" s="285"/>
      <c r="H376" s="285"/>
      <c r="I376" s="285"/>
      <c r="J376" s="285"/>
      <c r="K376" s="285"/>
      <c r="L376" s="102" t="s">
        <v>3870</v>
      </c>
      <c r="M376" s="204"/>
      <c r="N376" s="204"/>
      <c r="O376" s="274" t="s">
        <v>1918</v>
      </c>
      <c r="P376" s="402"/>
      <c r="Q376" s="402"/>
      <c r="R376" s="403"/>
      <c r="S376" s="418" t="s">
        <v>11</v>
      </c>
      <c r="T376" s="418"/>
      <c r="U376" s="418"/>
      <c r="V376" s="418" t="s">
        <v>12</v>
      </c>
      <c r="W376" s="418"/>
      <c r="X376" s="418"/>
      <c r="Y376" s="274" t="s">
        <v>2018</v>
      </c>
      <c r="Z376" s="402"/>
      <c r="AA376" s="402"/>
      <c r="AB376" s="402"/>
      <c r="AC376" s="403"/>
      <c r="AD376" s="223">
        <v>39275</v>
      </c>
      <c r="AE376" s="92">
        <f t="shared" si="39"/>
        <v>56560</v>
      </c>
      <c r="AF376" s="223">
        <v>34711</v>
      </c>
      <c r="AG376" s="92">
        <f t="shared" si="40"/>
        <v>49980</v>
      </c>
      <c r="AH376" s="213" t="s">
        <v>1568</v>
      </c>
      <c r="AI376" s="137">
        <f t="shared" si="44"/>
        <v>-0.1162062380649268</v>
      </c>
      <c r="AJ376" s="54" t="s">
        <v>3967</v>
      </c>
      <c r="AK376" s="172">
        <f t="shared" si="41"/>
        <v>2.8550645571922217E-2</v>
      </c>
      <c r="AL376" s="87">
        <v>39275</v>
      </c>
      <c r="AM376" s="53">
        <v>54990</v>
      </c>
    </row>
    <row r="377" spans="1:39" s="3" customFormat="1" ht="23.25" customHeight="1" thickBot="1">
      <c r="A377" s="278"/>
      <c r="B377" s="267"/>
      <c r="C377" s="267"/>
      <c r="D377" s="267"/>
      <c r="E377" s="267"/>
      <c r="F377" s="267"/>
      <c r="G377" s="285"/>
      <c r="H377" s="285"/>
      <c r="I377" s="285"/>
      <c r="J377" s="285"/>
      <c r="K377" s="285"/>
      <c r="L377" s="102" t="s">
        <v>3871</v>
      </c>
      <c r="M377" s="204"/>
      <c r="N377" s="204"/>
      <c r="O377" s="274" t="s">
        <v>1918</v>
      </c>
      <c r="P377" s="402"/>
      <c r="Q377" s="402"/>
      <c r="R377" s="403"/>
      <c r="S377" s="418" t="s">
        <v>15</v>
      </c>
      <c r="T377" s="418"/>
      <c r="U377" s="418"/>
      <c r="V377" s="418" t="s">
        <v>12</v>
      </c>
      <c r="W377" s="418"/>
      <c r="X377" s="418"/>
      <c r="Y377" s="274" t="s">
        <v>2018</v>
      </c>
      <c r="Z377" s="402"/>
      <c r="AA377" s="402"/>
      <c r="AB377" s="402"/>
      <c r="AC377" s="403"/>
      <c r="AD377" s="223">
        <v>39275</v>
      </c>
      <c r="AE377" s="92">
        <f t="shared" si="39"/>
        <v>56560</v>
      </c>
      <c r="AF377" s="223">
        <v>37362</v>
      </c>
      <c r="AG377" s="92">
        <f t="shared" si="40"/>
        <v>53800</v>
      </c>
      <c r="AH377" s="213" t="s">
        <v>1568</v>
      </c>
      <c r="AI377" s="137">
        <f t="shared" si="44"/>
        <v>-4.870782940802032E-2</v>
      </c>
      <c r="AJ377" s="54" t="s">
        <v>3967</v>
      </c>
      <c r="AK377" s="172">
        <f t="shared" si="41"/>
        <v>2.8550645571922217E-2</v>
      </c>
      <c r="AL377" s="87">
        <v>39275</v>
      </c>
      <c r="AM377" s="53">
        <v>54990</v>
      </c>
    </row>
    <row r="378" spans="1:39" s="3" customFormat="1" ht="23.25" customHeight="1" thickBot="1">
      <c r="A378" s="278"/>
      <c r="B378" s="267"/>
      <c r="C378" s="267"/>
      <c r="D378" s="267"/>
      <c r="E378" s="267"/>
      <c r="F378" s="267"/>
      <c r="G378" s="285"/>
      <c r="H378" s="285"/>
      <c r="I378" s="285"/>
      <c r="J378" s="285"/>
      <c r="K378" s="285"/>
      <c r="L378" s="102" t="s">
        <v>3872</v>
      </c>
      <c r="M378" s="204"/>
      <c r="N378" s="204"/>
      <c r="O378" s="274" t="s">
        <v>2898</v>
      </c>
      <c r="P378" s="402"/>
      <c r="Q378" s="402"/>
      <c r="R378" s="403"/>
      <c r="S378" s="418" t="s">
        <v>11</v>
      </c>
      <c r="T378" s="418"/>
      <c r="U378" s="418"/>
      <c r="V378" s="418" t="s">
        <v>12</v>
      </c>
      <c r="W378" s="418"/>
      <c r="X378" s="418"/>
      <c r="Y378" s="274" t="s">
        <v>2019</v>
      </c>
      <c r="Z378" s="402"/>
      <c r="AA378" s="402"/>
      <c r="AB378" s="402"/>
      <c r="AC378" s="403"/>
      <c r="AD378" s="223">
        <v>40448</v>
      </c>
      <c r="AE378" s="92">
        <f t="shared" si="39"/>
        <v>58250</v>
      </c>
      <c r="AF378" s="223">
        <v>34381</v>
      </c>
      <c r="AG378" s="92">
        <f t="shared" si="40"/>
        <v>49510</v>
      </c>
      <c r="AH378" s="213" t="s">
        <v>1568</v>
      </c>
      <c r="AI378" s="137">
        <f t="shared" si="44"/>
        <v>-0.14999505537974689</v>
      </c>
      <c r="AJ378" s="54" t="s">
        <v>3967</v>
      </c>
      <c r="AK378" s="172">
        <f t="shared" si="41"/>
        <v>2.8606745541232659E-2</v>
      </c>
      <c r="AL378" s="87">
        <v>40448</v>
      </c>
      <c r="AM378" s="53">
        <v>56630</v>
      </c>
    </row>
    <row r="379" spans="1:39" s="3" customFormat="1" ht="23.25" customHeight="1" thickBot="1">
      <c r="A379" s="278"/>
      <c r="B379" s="267"/>
      <c r="C379" s="267"/>
      <c r="D379" s="267"/>
      <c r="E379" s="267"/>
      <c r="F379" s="267"/>
      <c r="G379" s="285"/>
      <c r="H379" s="285"/>
      <c r="I379" s="285"/>
      <c r="J379" s="285"/>
      <c r="K379" s="285"/>
      <c r="L379" s="102" t="s">
        <v>3873</v>
      </c>
      <c r="M379" s="204"/>
      <c r="N379" s="204"/>
      <c r="O379" s="274" t="s">
        <v>2898</v>
      </c>
      <c r="P379" s="402"/>
      <c r="Q379" s="402"/>
      <c r="R379" s="403"/>
      <c r="S379" s="418" t="s">
        <v>15</v>
      </c>
      <c r="T379" s="418"/>
      <c r="U379" s="418"/>
      <c r="V379" s="418" t="s">
        <v>12</v>
      </c>
      <c r="W379" s="418"/>
      <c r="X379" s="418"/>
      <c r="Y379" s="274" t="s">
        <v>2019</v>
      </c>
      <c r="Z379" s="402"/>
      <c r="AA379" s="402"/>
      <c r="AB379" s="402"/>
      <c r="AC379" s="403"/>
      <c r="AD379" s="223">
        <v>40448</v>
      </c>
      <c r="AE379" s="92">
        <f t="shared" si="39"/>
        <v>58250</v>
      </c>
      <c r="AF379" s="223">
        <v>34381</v>
      </c>
      <c r="AG379" s="92">
        <f t="shared" si="40"/>
        <v>49510</v>
      </c>
      <c r="AH379" s="213" t="s">
        <v>1568</v>
      </c>
      <c r="AI379" s="137">
        <f t="shared" si="44"/>
        <v>-0.14999505537974689</v>
      </c>
      <c r="AJ379" s="54" t="s">
        <v>3967</v>
      </c>
      <c r="AK379" s="172">
        <f t="shared" si="41"/>
        <v>2.8606745541232659E-2</v>
      </c>
      <c r="AL379" s="87">
        <v>40448</v>
      </c>
      <c r="AM379" s="53">
        <v>56630</v>
      </c>
    </row>
    <row r="380" spans="1:39" s="3" customFormat="1" ht="23.25" customHeight="1" thickBot="1">
      <c r="A380" s="278"/>
      <c r="B380" s="267"/>
      <c r="C380" s="267"/>
      <c r="D380" s="267"/>
      <c r="E380" s="267"/>
      <c r="F380" s="267"/>
      <c r="G380" s="285"/>
      <c r="H380" s="285"/>
      <c r="I380" s="285"/>
      <c r="J380" s="285"/>
      <c r="K380" s="285"/>
      <c r="L380" s="102" t="s">
        <v>3874</v>
      </c>
      <c r="M380" s="204"/>
      <c r="N380" s="204"/>
      <c r="O380" s="274" t="s">
        <v>2899</v>
      </c>
      <c r="P380" s="402"/>
      <c r="Q380" s="402"/>
      <c r="R380" s="403"/>
      <c r="S380" s="418" t="s">
        <v>11</v>
      </c>
      <c r="T380" s="418"/>
      <c r="U380" s="418"/>
      <c r="V380" s="418" t="s">
        <v>12</v>
      </c>
      <c r="W380" s="418"/>
      <c r="X380" s="418"/>
      <c r="Y380" s="274" t="s">
        <v>2020</v>
      </c>
      <c r="Z380" s="402"/>
      <c r="AA380" s="402"/>
      <c r="AB380" s="402"/>
      <c r="AC380" s="403"/>
      <c r="AD380" s="223">
        <v>41580</v>
      </c>
      <c r="AE380" s="92">
        <f t="shared" si="39"/>
        <v>59880</v>
      </c>
      <c r="AF380" s="223">
        <v>36785</v>
      </c>
      <c r="AG380" s="92">
        <f t="shared" si="40"/>
        <v>52970</v>
      </c>
      <c r="AH380" s="213" t="s">
        <v>1568</v>
      </c>
      <c r="AI380" s="137">
        <f t="shared" si="44"/>
        <v>-0.11531986531986527</v>
      </c>
      <c r="AJ380" s="54" t="s">
        <v>3967</v>
      </c>
      <c r="AK380" s="172">
        <f t="shared" si="41"/>
        <v>2.8689228654870336E-2</v>
      </c>
      <c r="AL380" s="87">
        <v>41580</v>
      </c>
      <c r="AM380" s="53">
        <v>58210</v>
      </c>
    </row>
    <row r="381" spans="1:39" s="3" customFormat="1" ht="23.25" customHeight="1" thickBot="1">
      <c r="A381" s="278"/>
      <c r="B381" s="267"/>
      <c r="C381" s="267"/>
      <c r="D381" s="267"/>
      <c r="E381" s="267"/>
      <c r="F381" s="267"/>
      <c r="G381" s="285"/>
      <c r="H381" s="285"/>
      <c r="I381" s="285"/>
      <c r="J381" s="285"/>
      <c r="K381" s="285"/>
      <c r="L381" s="102" t="s">
        <v>3875</v>
      </c>
      <c r="M381" s="204"/>
      <c r="N381" s="204"/>
      <c r="O381" s="274" t="s">
        <v>2899</v>
      </c>
      <c r="P381" s="402"/>
      <c r="Q381" s="402"/>
      <c r="R381" s="403"/>
      <c r="S381" s="418" t="s">
        <v>15</v>
      </c>
      <c r="T381" s="418"/>
      <c r="U381" s="418"/>
      <c r="V381" s="418" t="s">
        <v>12</v>
      </c>
      <c r="W381" s="418"/>
      <c r="X381" s="418"/>
      <c r="Y381" s="274" t="s">
        <v>2020</v>
      </c>
      <c r="Z381" s="402"/>
      <c r="AA381" s="402"/>
      <c r="AB381" s="402"/>
      <c r="AC381" s="403"/>
      <c r="AD381" s="223">
        <v>41580</v>
      </c>
      <c r="AE381" s="92">
        <f t="shared" si="39"/>
        <v>59880</v>
      </c>
      <c r="AF381" s="223">
        <v>35344</v>
      </c>
      <c r="AG381" s="92">
        <f t="shared" si="40"/>
        <v>50900</v>
      </c>
      <c r="AH381" s="213" t="s">
        <v>1568</v>
      </c>
      <c r="AI381" s="137">
        <f t="shared" si="44"/>
        <v>-0.14997594997594998</v>
      </c>
      <c r="AJ381" s="54" t="s">
        <v>3967</v>
      </c>
      <c r="AK381" s="172">
        <f t="shared" si="41"/>
        <v>2.8689228654870336E-2</v>
      </c>
      <c r="AL381" s="87">
        <v>41580</v>
      </c>
      <c r="AM381" s="53">
        <v>58210</v>
      </c>
    </row>
    <row r="382" spans="1:39" s="3" customFormat="1" ht="23.25" customHeight="1" thickBot="1">
      <c r="A382" s="278"/>
      <c r="B382" s="267"/>
      <c r="C382" s="267"/>
      <c r="D382" s="267"/>
      <c r="E382" s="267"/>
      <c r="F382" s="267"/>
      <c r="G382" s="285"/>
      <c r="H382" s="285"/>
      <c r="I382" s="285"/>
      <c r="J382" s="285"/>
      <c r="K382" s="285"/>
      <c r="L382" s="102" t="s">
        <v>3876</v>
      </c>
      <c r="M382" s="204"/>
      <c r="N382" s="204"/>
      <c r="O382" s="274" t="s">
        <v>3885</v>
      </c>
      <c r="P382" s="402"/>
      <c r="Q382" s="402"/>
      <c r="R382" s="403"/>
      <c r="S382" s="418" t="s">
        <v>11</v>
      </c>
      <c r="T382" s="418"/>
      <c r="U382" s="418"/>
      <c r="V382" s="418" t="s">
        <v>12</v>
      </c>
      <c r="W382" s="418"/>
      <c r="X382" s="418"/>
      <c r="Y382" s="274" t="s">
        <v>2022</v>
      </c>
      <c r="Z382" s="402"/>
      <c r="AA382" s="402"/>
      <c r="AB382" s="402"/>
      <c r="AC382" s="403"/>
      <c r="AD382" s="223">
        <v>39255</v>
      </c>
      <c r="AE382" s="92">
        <f t="shared" si="39"/>
        <v>56530</v>
      </c>
      <c r="AF382" s="223">
        <v>36023</v>
      </c>
      <c r="AG382" s="92">
        <f t="shared" si="40"/>
        <v>51870</v>
      </c>
      <c r="AH382" s="213" t="s">
        <v>1568</v>
      </c>
      <c r="AI382" s="137">
        <f t="shared" si="44"/>
        <v>-8.2333460705642625E-2</v>
      </c>
      <c r="AJ382" s="54" t="s">
        <v>3967</v>
      </c>
      <c r="AK382" s="172">
        <f t="shared" si="41"/>
        <v>2.8566229985443892E-2</v>
      </c>
      <c r="AL382" s="87">
        <v>39255</v>
      </c>
      <c r="AM382" s="53">
        <v>54960</v>
      </c>
    </row>
    <row r="383" spans="1:39" s="3" customFormat="1" ht="23.25" customHeight="1" thickBot="1">
      <c r="A383" s="278"/>
      <c r="B383" s="267"/>
      <c r="C383" s="267"/>
      <c r="D383" s="267"/>
      <c r="E383" s="267"/>
      <c r="F383" s="267"/>
      <c r="G383" s="285"/>
      <c r="H383" s="285"/>
      <c r="I383" s="285"/>
      <c r="J383" s="285"/>
      <c r="K383" s="285"/>
      <c r="L383" s="102" t="s">
        <v>3877</v>
      </c>
      <c r="M383" s="204"/>
      <c r="N383" s="204"/>
      <c r="O383" s="274" t="s">
        <v>3885</v>
      </c>
      <c r="P383" s="402"/>
      <c r="Q383" s="402"/>
      <c r="R383" s="403"/>
      <c r="S383" s="418" t="s">
        <v>15</v>
      </c>
      <c r="T383" s="418"/>
      <c r="U383" s="418"/>
      <c r="V383" s="418" t="s">
        <v>12</v>
      </c>
      <c r="W383" s="418"/>
      <c r="X383" s="418"/>
      <c r="Y383" s="274" t="s">
        <v>2022</v>
      </c>
      <c r="Z383" s="402"/>
      <c r="AA383" s="402"/>
      <c r="AB383" s="402"/>
      <c r="AC383" s="403"/>
      <c r="AD383" s="223">
        <v>39255</v>
      </c>
      <c r="AE383" s="92">
        <f t="shared" si="39"/>
        <v>56530</v>
      </c>
      <c r="AF383" s="223">
        <v>36717</v>
      </c>
      <c r="AG383" s="92">
        <f t="shared" si="40"/>
        <v>52870</v>
      </c>
      <c r="AH383" s="213" t="s">
        <v>1568</v>
      </c>
      <c r="AI383" s="137">
        <f t="shared" si="44"/>
        <v>-6.4654184180359175E-2</v>
      </c>
      <c r="AJ383" s="54" t="s">
        <v>3967</v>
      </c>
      <c r="AK383" s="172">
        <f t="shared" si="41"/>
        <v>2.8566229985443892E-2</v>
      </c>
      <c r="AL383" s="87">
        <v>39255</v>
      </c>
      <c r="AM383" s="53">
        <v>54960</v>
      </c>
    </row>
    <row r="384" spans="1:39" s="3" customFormat="1" ht="23.25" customHeight="1" thickBot="1">
      <c r="A384" s="278"/>
      <c r="B384" s="267"/>
      <c r="C384" s="267"/>
      <c r="D384" s="267"/>
      <c r="E384" s="267"/>
      <c r="F384" s="267"/>
      <c r="G384" s="285"/>
      <c r="H384" s="285"/>
      <c r="I384" s="285"/>
      <c r="J384" s="285"/>
      <c r="K384" s="285"/>
      <c r="L384" s="102" t="s">
        <v>3878</v>
      </c>
      <c r="M384" s="204"/>
      <c r="N384" s="204"/>
      <c r="O384" s="274" t="s">
        <v>2901</v>
      </c>
      <c r="P384" s="402"/>
      <c r="Q384" s="402"/>
      <c r="R384" s="403"/>
      <c r="S384" s="418" t="s">
        <v>11</v>
      </c>
      <c r="T384" s="418"/>
      <c r="U384" s="418"/>
      <c r="V384" s="418" t="s">
        <v>12</v>
      </c>
      <c r="W384" s="418"/>
      <c r="X384" s="418"/>
      <c r="Y384" s="274" t="s">
        <v>2023</v>
      </c>
      <c r="Z384" s="402"/>
      <c r="AA384" s="402"/>
      <c r="AB384" s="402"/>
      <c r="AC384" s="403"/>
      <c r="AD384" s="223">
        <v>40387</v>
      </c>
      <c r="AE384" s="92">
        <f t="shared" si="39"/>
        <v>58160</v>
      </c>
      <c r="AF384" s="223">
        <v>37042</v>
      </c>
      <c r="AG384" s="92">
        <f t="shared" si="40"/>
        <v>53340</v>
      </c>
      <c r="AH384" s="213" t="s">
        <v>1568</v>
      </c>
      <c r="AI384" s="137">
        <f t="shared" si="44"/>
        <v>-8.2823680887414319E-2</v>
      </c>
      <c r="AJ384" s="54" t="s">
        <v>3967</v>
      </c>
      <c r="AK384" s="172">
        <f t="shared" si="41"/>
        <v>2.8652281570569427E-2</v>
      </c>
      <c r="AL384" s="87">
        <v>40387</v>
      </c>
      <c r="AM384" s="53">
        <v>56540</v>
      </c>
    </row>
    <row r="385" spans="1:39" s="3" customFormat="1" ht="23.25" customHeight="1" thickBot="1">
      <c r="A385" s="278"/>
      <c r="B385" s="267"/>
      <c r="C385" s="267"/>
      <c r="D385" s="267"/>
      <c r="E385" s="267"/>
      <c r="F385" s="267"/>
      <c r="G385" s="285"/>
      <c r="H385" s="285"/>
      <c r="I385" s="285"/>
      <c r="J385" s="285"/>
      <c r="K385" s="285"/>
      <c r="L385" s="102" t="s">
        <v>3879</v>
      </c>
      <c r="M385" s="204"/>
      <c r="N385" s="204"/>
      <c r="O385" s="274" t="s">
        <v>2901</v>
      </c>
      <c r="P385" s="402"/>
      <c r="Q385" s="402"/>
      <c r="R385" s="403"/>
      <c r="S385" s="418" t="s">
        <v>15</v>
      </c>
      <c r="T385" s="418"/>
      <c r="U385" s="418"/>
      <c r="V385" s="418" t="s">
        <v>12</v>
      </c>
      <c r="W385" s="418"/>
      <c r="X385" s="418"/>
      <c r="Y385" s="274" t="s">
        <v>2023</v>
      </c>
      <c r="Z385" s="402"/>
      <c r="AA385" s="402"/>
      <c r="AB385" s="402"/>
      <c r="AC385" s="403"/>
      <c r="AD385" s="223">
        <v>40387</v>
      </c>
      <c r="AE385" s="92">
        <f t="shared" si="39"/>
        <v>58160</v>
      </c>
      <c r="AF385" s="223">
        <v>0</v>
      </c>
      <c r="AG385" s="92">
        <f t="shared" si="40"/>
        <v>0</v>
      </c>
      <c r="AH385" s="189"/>
      <c r="AI385" s="54"/>
      <c r="AJ385" s="54" t="s">
        <v>3967</v>
      </c>
      <c r="AK385" s="172">
        <f t="shared" si="41"/>
        <v>2.8652281570569427E-2</v>
      </c>
      <c r="AL385" s="87">
        <v>40387</v>
      </c>
      <c r="AM385" s="53">
        <v>56540</v>
      </c>
    </row>
    <row r="386" spans="1:39" s="3" customFormat="1" ht="23.25" customHeight="1" thickBot="1">
      <c r="A386" s="278"/>
      <c r="B386" s="267"/>
      <c r="C386" s="267"/>
      <c r="D386" s="267"/>
      <c r="E386" s="267"/>
      <c r="F386" s="267"/>
      <c r="G386" s="285"/>
      <c r="H386" s="285"/>
      <c r="I386" s="285"/>
      <c r="J386" s="285"/>
      <c r="K386" s="285"/>
      <c r="L386" s="102" t="s">
        <v>3880</v>
      </c>
      <c r="M386" s="204"/>
      <c r="N386" s="204"/>
      <c r="O386" s="274" t="s">
        <v>2902</v>
      </c>
      <c r="P386" s="402"/>
      <c r="Q386" s="402"/>
      <c r="R386" s="403"/>
      <c r="S386" s="418" t="s">
        <v>11</v>
      </c>
      <c r="T386" s="418"/>
      <c r="U386" s="418"/>
      <c r="V386" s="418" t="s">
        <v>12</v>
      </c>
      <c r="W386" s="418"/>
      <c r="X386" s="418"/>
      <c r="Y386" s="274" t="s">
        <v>2024</v>
      </c>
      <c r="Z386" s="402"/>
      <c r="AA386" s="402"/>
      <c r="AB386" s="402"/>
      <c r="AC386" s="403"/>
      <c r="AD386" s="223">
        <v>41560</v>
      </c>
      <c r="AE386" s="92">
        <f t="shared" si="39"/>
        <v>59850</v>
      </c>
      <c r="AF386" s="223">
        <v>36713</v>
      </c>
      <c r="AG386" s="92">
        <f t="shared" si="40"/>
        <v>52870</v>
      </c>
      <c r="AH386" s="213" t="s">
        <v>1568</v>
      </c>
      <c r="AI386" s="137">
        <f t="shared" ref="AI386:AI390" si="45">AF386/AD386-1</f>
        <v>-0.11662656400384985</v>
      </c>
      <c r="AJ386" s="54" t="s">
        <v>3967</v>
      </c>
      <c r="AK386" s="172">
        <f t="shared" si="41"/>
        <v>2.8704022000687557E-2</v>
      </c>
      <c r="AL386" s="87">
        <v>41560</v>
      </c>
      <c r="AM386" s="53">
        <v>58180</v>
      </c>
    </row>
    <row r="387" spans="1:39" s="3" customFormat="1" ht="23.25" customHeight="1" thickBot="1">
      <c r="A387" s="278"/>
      <c r="B387" s="267"/>
      <c r="C387" s="267"/>
      <c r="D387" s="267"/>
      <c r="E387" s="267"/>
      <c r="F387" s="267"/>
      <c r="G387" s="285"/>
      <c r="H387" s="285"/>
      <c r="I387" s="285"/>
      <c r="J387" s="285"/>
      <c r="K387" s="285"/>
      <c r="L387" s="102" t="s">
        <v>3881</v>
      </c>
      <c r="M387" s="204"/>
      <c r="N387" s="204"/>
      <c r="O387" s="274" t="s">
        <v>2902</v>
      </c>
      <c r="P387" s="402"/>
      <c r="Q387" s="402"/>
      <c r="R387" s="403"/>
      <c r="S387" s="418" t="s">
        <v>15</v>
      </c>
      <c r="T387" s="418"/>
      <c r="U387" s="418"/>
      <c r="V387" s="418" t="s">
        <v>12</v>
      </c>
      <c r="W387" s="418"/>
      <c r="X387" s="418"/>
      <c r="Y387" s="274" t="s">
        <v>2024</v>
      </c>
      <c r="Z387" s="402"/>
      <c r="AA387" s="402"/>
      <c r="AB387" s="402"/>
      <c r="AC387" s="403"/>
      <c r="AD387" s="223">
        <v>41560</v>
      </c>
      <c r="AE387" s="92">
        <f t="shared" si="39"/>
        <v>59850</v>
      </c>
      <c r="AF387" s="223">
        <v>37406</v>
      </c>
      <c r="AG387" s="92">
        <f t="shared" si="40"/>
        <v>53860</v>
      </c>
      <c r="AH387" s="213" t="s">
        <v>1568</v>
      </c>
      <c r="AI387" s="137">
        <f t="shared" si="45"/>
        <v>-9.995187680461981E-2</v>
      </c>
      <c r="AJ387" s="54" t="s">
        <v>3967</v>
      </c>
      <c r="AK387" s="172">
        <f t="shared" si="41"/>
        <v>2.8704022000687557E-2</v>
      </c>
      <c r="AL387" s="87">
        <v>41560</v>
      </c>
      <c r="AM387" s="53">
        <v>58180</v>
      </c>
    </row>
    <row r="388" spans="1:39" s="3" customFormat="1" ht="23.25" customHeight="1" thickBot="1">
      <c r="A388" s="278"/>
      <c r="B388" s="267"/>
      <c r="C388" s="267"/>
      <c r="D388" s="267"/>
      <c r="E388" s="267"/>
      <c r="F388" s="267"/>
      <c r="G388" s="285"/>
      <c r="H388" s="285"/>
      <c r="I388" s="285"/>
      <c r="J388" s="285"/>
      <c r="K388" s="285"/>
      <c r="L388" s="102" t="s">
        <v>3882</v>
      </c>
      <c r="M388" s="204"/>
      <c r="N388" s="204"/>
      <c r="O388" s="274" t="s">
        <v>2903</v>
      </c>
      <c r="P388" s="402"/>
      <c r="Q388" s="402"/>
      <c r="R388" s="403"/>
      <c r="S388" s="418" t="s">
        <v>11</v>
      </c>
      <c r="T388" s="418"/>
      <c r="U388" s="418"/>
      <c r="V388" s="418" t="s">
        <v>12</v>
      </c>
      <c r="W388" s="418"/>
      <c r="X388" s="418"/>
      <c r="Y388" s="274" t="s">
        <v>2025</v>
      </c>
      <c r="Z388" s="402"/>
      <c r="AA388" s="402"/>
      <c r="AB388" s="402"/>
      <c r="AC388" s="403"/>
      <c r="AD388" s="223">
        <v>42692</v>
      </c>
      <c r="AE388" s="92">
        <f t="shared" si="39"/>
        <v>61480</v>
      </c>
      <c r="AF388" s="223">
        <v>39117</v>
      </c>
      <c r="AG388" s="92">
        <f t="shared" si="40"/>
        <v>56330</v>
      </c>
      <c r="AH388" s="213" t="s">
        <v>1568</v>
      </c>
      <c r="AI388" s="137">
        <f t="shared" si="45"/>
        <v>-8.3739342265529815E-2</v>
      </c>
      <c r="AJ388" s="54" t="s">
        <v>3967</v>
      </c>
      <c r="AK388" s="172">
        <f t="shared" si="41"/>
        <v>2.8609670403212384E-2</v>
      </c>
      <c r="AL388" s="87">
        <v>42692</v>
      </c>
      <c r="AM388" s="53">
        <v>59770</v>
      </c>
    </row>
    <row r="389" spans="1:39" s="3" customFormat="1" ht="23.25" customHeight="1" thickBot="1">
      <c r="A389" s="279"/>
      <c r="B389" s="280"/>
      <c r="C389" s="280"/>
      <c r="D389" s="280"/>
      <c r="E389" s="280"/>
      <c r="F389" s="280"/>
      <c r="G389" s="291"/>
      <c r="H389" s="291"/>
      <c r="I389" s="291"/>
      <c r="J389" s="291"/>
      <c r="K389" s="291"/>
      <c r="L389" s="102" t="s">
        <v>3883</v>
      </c>
      <c r="M389" s="204"/>
      <c r="N389" s="204"/>
      <c r="O389" s="274" t="s">
        <v>2903</v>
      </c>
      <c r="P389" s="402"/>
      <c r="Q389" s="402"/>
      <c r="R389" s="403"/>
      <c r="S389" s="418" t="s">
        <v>15</v>
      </c>
      <c r="T389" s="418"/>
      <c r="U389" s="418"/>
      <c r="V389" s="418" t="s">
        <v>12</v>
      </c>
      <c r="W389" s="418"/>
      <c r="X389" s="418"/>
      <c r="Y389" s="274" t="s">
        <v>2025</v>
      </c>
      <c r="Z389" s="402"/>
      <c r="AA389" s="402"/>
      <c r="AB389" s="402"/>
      <c r="AC389" s="403"/>
      <c r="AD389" s="223">
        <v>42692</v>
      </c>
      <c r="AE389" s="92">
        <f t="shared" si="39"/>
        <v>61480</v>
      </c>
      <c r="AF389" s="223">
        <v>38369</v>
      </c>
      <c r="AG389" s="92">
        <f t="shared" si="40"/>
        <v>55250</v>
      </c>
      <c r="AH389" s="213" t="s">
        <v>1568</v>
      </c>
      <c r="AI389" s="137">
        <f t="shared" si="45"/>
        <v>-0.10126018926262537</v>
      </c>
      <c r="AJ389" s="54" t="s">
        <v>3967</v>
      </c>
      <c r="AK389" s="172">
        <f t="shared" si="41"/>
        <v>2.8609670403212384E-2</v>
      </c>
      <c r="AL389" s="87">
        <v>42692</v>
      </c>
      <c r="AM389" s="53">
        <v>59770</v>
      </c>
    </row>
    <row r="390" spans="1:39" s="3" customFormat="1" ht="42.75" customHeight="1" thickBot="1">
      <c r="A390" s="289"/>
      <c r="B390" s="266"/>
      <c r="C390" s="265" t="s">
        <v>3897</v>
      </c>
      <c r="D390" s="266"/>
      <c r="E390" s="266"/>
      <c r="F390" s="266"/>
      <c r="G390" s="268" t="s">
        <v>3898</v>
      </c>
      <c r="H390" s="283"/>
      <c r="I390" s="283"/>
      <c r="J390" s="283"/>
      <c r="K390" s="283"/>
      <c r="L390" s="102" t="s">
        <v>3886</v>
      </c>
      <c r="M390" s="204"/>
      <c r="N390" s="204"/>
      <c r="O390" s="274" t="s">
        <v>1917</v>
      </c>
      <c r="P390" s="402"/>
      <c r="Q390" s="402"/>
      <c r="R390" s="403"/>
      <c r="S390" s="418" t="s">
        <v>11</v>
      </c>
      <c r="T390" s="418"/>
      <c r="U390" s="418"/>
      <c r="V390" s="418" t="s">
        <v>12</v>
      </c>
      <c r="W390" s="418"/>
      <c r="X390" s="418"/>
      <c r="Y390" s="274" t="s">
        <v>137</v>
      </c>
      <c r="Z390" s="402"/>
      <c r="AA390" s="402"/>
      <c r="AB390" s="402"/>
      <c r="AC390" s="403"/>
      <c r="AD390" s="223">
        <v>30738</v>
      </c>
      <c r="AE390" s="92">
        <f t="shared" si="39"/>
        <v>44260</v>
      </c>
      <c r="AF390" s="223">
        <v>28894</v>
      </c>
      <c r="AG390" s="92">
        <f t="shared" si="40"/>
        <v>41610</v>
      </c>
      <c r="AH390" s="213" t="s">
        <v>1568</v>
      </c>
      <c r="AI390" s="137">
        <f t="shared" si="45"/>
        <v>-5.9990890754115456E-2</v>
      </c>
      <c r="AJ390" s="54" t="s">
        <v>3967</v>
      </c>
      <c r="AK390" s="172">
        <f t="shared" si="41"/>
        <v>2.8584708343016407E-2</v>
      </c>
      <c r="AL390" s="87">
        <v>30738</v>
      </c>
      <c r="AM390" s="53">
        <v>43030</v>
      </c>
    </row>
    <row r="391" spans="1:39" s="3" customFormat="1" ht="42.75" customHeight="1" thickBot="1">
      <c r="A391" s="278"/>
      <c r="B391" s="267"/>
      <c r="C391" s="267"/>
      <c r="D391" s="267"/>
      <c r="E391" s="267"/>
      <c r="F391" s="267"/>
      <c r="G391" s="285"/>
      <c r="H391" s="285"/>
      <c r="I391" s="285"/>
      <c r="J391" s="285"/>
      <c r="K391" s="285"/>
      <c r="L391" s="102" t="s">
        <v>3887</v>
      </c>
      <c r="M391" s="204"/>
      <c r="N391" s="204"/>
      <c r="O391" s="274" t="s">
        <v>1917</v>
      </c>
      <c r="P391" s="402"/>
      <c r="Q391" s="402"/>
      <c r="R391" s="403"/>
      <c r="S391" s="418" t="s">
        <v>15</v>
      </c>
      <c r="T391" s="418"/>
      <c r="U391" s="418"/>
      <c r="V391" s="418" t="s">
        <v>12</v>
      </c>
      <c r="W391" s="418"/>
      <c r="X391" s="418"/>
      <c r="Y391" s="274" t="s">
        <v>137</v>
      </c>
      <c r="Z391" s="402"/>
      <c r="AA391" s="402"/>
      <c r="AB391" s="402"/>
      <c r="AC391" s="403"/>
      <c r="AD391" s="223">
        <v>30738</v>
      </c>
      <c r="AE391" s="92">
        <f t="shared" si="39"/>
        <v>44260</v>
      </c>
      <c r="AF391" s="223">
        <v>0</v>
      </c>
      <c r="AG391" s="92">
        <f t="shared" si="40"/>
        <v>0</v>
      </c>
      <c r="AH391" s="189"/>
      <c r="AI391" s="54"/>
      <c r="AJ391" s="54" t="s">
        <v>3967</v>
      </c>
      <c r="AK391" s="172">
        <f t="shared" si="41"/>
        <v>2.8584708343016407E-2</v>
      </c>
      <c r="AL391" s="87">
        <v>30738</v>
      </c>
      <c r="AM391" s="53">
        <v>43030</v>
      </c>
    </row>
    <row r="392" spans="1:39" s="3" customFormat="1" ht="42.75" customHeight="1" thickBot="1">
      <c r="A392" s="278"/>
      <c r="B392" s="267"/>
      <c r="C392" s="267"/>
      <c r="D392" s="267"/>
      <c r="E392" s="267"/>
      <c r="F392" s="267"/>
      <c r="G392" s="285"/>
      <c r="H392" s="285"/>
      <c r="I392" s="285"/>
      <c r="J392" s="285"/>
      <c r="K392" s="285"/>
      <c r="L392" s="102" t="s">
        <v>3888</v>
      </c>
      <c r="M392" s="204"/>
      <c r="N392" s="204"/>
      <c r="O392" s="274" t="s">
        <v>2799</v>
      </c>
      <c r="P392" s="402"/>
      <c r="Q392" s="402"/>
      <c r="R392" s="403"/>
      <c r="S392" s="418" t="s">
        <v>11</v>
      </c>
      <c r="T392" s="418"/>
      <c r="U392" s="418"/>
      <c r="V392" s="418" t="s">
        <v>12</v>
      </c>
      <c r="W392" s="418"/>
      <c r="X392" s="418"/>
      <c r="Y392" s="274" t="s">
        <v>389</v>
      </c>
      <c r="Z392" s="402"/>
      <c r="AA392" s="402"/>
      <c r="AB392" s="402"/>
      <c r="AC392" s="403"/>
      <c r="AD392" s="223">
        <v>30136</v>
      </c>
      <c r="AE392" s="92">
        <f t="shared" si="39"/>
        <v>43400</v>
      </c>
      <c r="AF392" s="223">
        <v>0</v>
      </c>
      <c r="AG392" s="92">
        <f t="shared" si="40"/>
        <v>0</v>
      </c>
      <c r="AH392" s="189"/>
      <c r="AI392" s="54"/>
      <c r="AJ392" s="54" t="s">
        <v>3967</v>
      </c>
      <c r="AK392" s="172">
        <f t="shared" si="41"/>
        <v>2.8679781938848015E-2</v>
      </c>
      <c r="AL392" s="87">
        <v>30136</v>
      </c>
      <c r="AM392" s="53">
        <v>42190</v>
      </c>
    </row>
    <row r="393" spans="1:39" s="3" customFormat="1" ht="42.75" customHeight="1" thickBot="1">
      <c r="A393" s="278"/>
      <c r="B393" s="267"/>
      <c r="C393" s="267"/>
      <c r="D393" s="267"/>
      <c r="E393" s="267"/>
      <c r="F393" s="267"/>
      <c r="G393" s="285"/>
      <c r="H393" s="285"/>
      <c r="I393" s="285"/>
      <c r="J393" s="285"/>
      <c r="K393" s="285"/>
      <c r="L393" s="102" t="s">
        <v>3889</v>
      </c>
      <c r="M393" s="204"/>
      <c r="N393" s="204"/>
      <c r="O393" s="274" t="s">
        <v>2799</v>
      </c>
      <c r="P393" s="402"/>
      <c r="Q393" s="402"/>
      <c r="R393" s="403"/>
      <c r="S393" s="418" t="s">
        <v>15</v>
      </c>
      <c r="T393" s="418"/>
      <c r="U393" s="418"/>
      <c r="V393" s="418" t="s">
        <v>12</v>
      </c>
      <c r="W393" s="418"/>
      <c r="X393" s="418"/>
      <c r="Y393" s="274" t="s">
        <v>389</v>
      </c>
      <c r="Z393" s="402"/>
      <c r="AA393" s="402"/>
      <c r="AB393" s="402"/>
      <c r="AC393" s="403"/>
      <c r="AD393" s="223">
        <v>30136</v>
      </c>
      <c r="AE393" s="92">
        <f t="shared" si="39"/>
        <v>43400</v>
      </c>
      <c r="AF393" s="223">
        <v>0</v>
      </c>
      <c r="AG393" s="92">
        <f t="shared" si="40"/>
        <v>0</v>
      </c>
      <c r="AH393" s="189"/>
      <c r="AI393" s="54"/>
      <c r="AJ393" s="54" t="s">
        <v>3967</v>
      </c>
      <c r="AK393" s="172">
        <f t="shared" si="41"/>
        <v>2.8679781938848015E-2</v>
      </c>
      <c r="AL393" s="87">
        <v>30136</v>
      </c>
      <c r="AM393" s="53">
        <v>42190</v>
      </c>
    </row>
    <row r="394" spans="1:39" s="3" customFormat="1" ht="42.75" customHeight="1" thickBot="1">
      <c r="A394" s="278"/>
      <c r="B394" s="267"/>
      <c r="C394" s="267"/>
      <c r="D394" s="267"/>
      <c r="E394" s="267"/>
      <c r="F394" s="267"/>
      <c r="G394" s="285"/>
      <c r="H394" s="285"/>
      <c r="I394" s="285"/>
      <c r="J394" s="285"/>
      <c r="K394" s="285"/>
      <c r="L394" s="102" t="s">
        <v>3890</v>
      </c>
      <c r="M394" s="204"/>
      <c r="N394" s="204"/>
      <c r="O394" s="274" t="s">
        <v>3892</v>
      </c>
      <c r="P394" s="402"/>
      <c r="Q394" s="402"/>
      <c r="R394" s="403"/>
      <c r="S394" s="418" t="s">
        <v>11</v>
      </c>
      <c r="T394" s="418"/>
      <c r="U394" s="418"/>
      <c r="V394" s="418" t="s">
        <v>12</v>
      </c>
      <c r="W394" s="418"/>
      <c r="X394" s="418"/>
      <c r="Y394" s="274" t="s">
        <v>140</v>
      </c>
      <c r="Z394" s="402"/>
      <c r="AA394" s="402"/>
      <c r="AB394" s="402"/>
      <c r="AC394" s="403"/>
      <c r="AD394" s="223">
        <v>31426</v>
      </c>
      <c r="AE394" s="92">
        <f t="shared" si="39"/>
        <v>45250</v>
      </c>
      <c r="AF394" s="223">
        <v>0</v>
      </c>
      <c r="AG394" s="92">
        <f t="shared" si="40"/>
        <v>0</v>
      </c>
      <c r="AH394" s="189"/>
      <c r="AI394" s="54"/>
      <c r="AJ394" s="54" t="s">
        <v>3967</v>
      </c>
      <c r="AK394" s="172">
        <f t="shared" si="41"/>
        <v>2.8409090909090828E-2</v>
      </c>
      <c r="AL394" s="87">
        <v>31426</v>
      </c>
      <c r="AM394" s="53">
        <v>44000</v>
      </c>
    </row>
    <row r="395" spans="1:39" s="3" customFormat="1" ht="42.75" customHeight="1" thickBot="1">
      <c r="A395" s="279"/>
      <c r="B395" s="280"/>
      <c r="C395" s="280"/>
      <c r="D395" s="280"/>
      <c r="E395" s="280"/>
      <c r="F395" s="280"/>
      <c r="G395" s="291"/>
      <c r="H395" s="291"/>
      <c r="I395" s="291"/>
      <c r="J395" s="291"/>
      <c r="K395" s="291"/>
      <c r="L395" s="102" t="s">
        <v>3891</v>
      </c>
      <c r="M395" s="204"/>
      <c r="N395" s="204"/>
      <c r="O395" s="274" t="s">
        <v>3892</v>
      </c>
      <c r="P395" s="402"/>
      <c r="Q395" s="402"/>
      <c r="R395" s="403"/>
      <c r="S395" s="418" t="s">
        <v>15</v>
      </c>
      <c r="T395" s="418"/>
      <c r="U395" s="418"/>
      <c r="V395" s="418" t="s">
        <v>12</v>
      </c>
      <c r="W395" s="418"/>
      <c r="X395" s="418"/>
      <c r="Y395" s="274" t="s">
        <v>140</v>
      </c>
      <c r="Z395" s="402"/>
      <c r="AA395" s="402"/>
      <c r="AB395" s="402"/>
      <c r="AC395" s="403"/>
      <c r="AD395" s="223">
        <v>31426</v>
      </c>
      <c r="AE395" s="92">
        <f t="shared" si="39"/>
        <v>45250</v>
      </c>
      <c r="AF395" s="223">
        <v>0</v>
      </c>
      <c r="AG395" s="92">
        <f t="shared" si="40"/>
        <v>0</v>
      </c>
      <c r="AH395" s="189"/>
      <c r="AI395" s="54"/>
      <c r="AJ395" s="54" t="s">
        <v>3967</v>
      </c>
      <c r="AK395" s="172">
        <f t="shared" si="41"/>
        <v>2.8409090909090828E-2</v>
      </c>
      <c r="AL395" s="87">
        <v>31426</v>
      </c>
      <c r="AM395" s="53">
        <v>44000</v>
      </c>
    </row>
    <row r="396" spans="1:39" s="3" customFormat="1" ht="28.5" customHeight="1" thickBot="1">
      <c r="A396" s="289"/>
      <c r="B396" s="266"/>
      <c r="C396" s="265" t="s">
        <v>3920</v>
      </c>
      <c r="D396" s="266"/>
      <c r="E396" s="266"/>
      <c r="F396" s="266"/>
      <c r="G396" s="268" t="s">
        <v>3921</v>
      </c>
      <c r="H396" s="283"/>
      <c r="I396" s="283"/>
      <c r="J396" s="283"/>
      <c r="K396" s="283"/>
      <c r="L396" s="102" t="s">
        <v>3899</v>
      </c>
      <c r="M396" s="204"/>
      <c r="N396" s="204"/>
      <c r="O396" s="274" t="s">
        <v>1238</v>
      </c>
      <c r="P396" s="402"/>
      <c r="Q396" s="402"/>
      <c r="R396" s="403"/>
      <c r="S396" s="418" t="s">
        <v>11</v>
      </c>
      <c r="T396" s="418"/>
      <c r="U396" s="418"/>
      <c r="V396" s="418" t="s">
        <v>12</v>
      </c>
      <c r="W396" s="418"/>
      <c r="X396" s="418"/>
      <c r="Y396" s="274" t="s">
        <v>3911</v>
      </c>
      <c r="Z396" s="275"/>
      <c r="AA396" s="275"/>
      <c r="AB396" s="275"/>
      <c r="AC396" s="276"/>
      <c r="AD396" s="223">
        <v>18484</v>
      </c>
      <c r="AE396" s="92">
        <f t="shared" si="39"/>
        <v>26620</v>
      </c>
      <c r="AF396" s="223">
        <v>17560</v>
      </c>
      <c r="AG396" s="92">
        <f t="shared" si="40"/>
        <v>25290</v>
      </c>
      <c r="AH396" s="213" t="s">
        <v>1568</v>
      </c>
      <c r="AI396" s="137">
        <f t="shared" ref="AI396:AI399" si="46">AF396/AD396-1</f>
        <v>-4.9989179831205321E-2</v>
      </c>
      <c r="AJ396" s="54" t="s">
        <v>3967</v>
      </c>
      <c r="AK396" s="172">
        <f t="shared" si="41"/>
        <v>2.8593508500772691E-2</v>
      </c>
      <c r="AL396" s="87">
        <v>18484</v>
      </c>
      <c r="AM396" s="53">
        <v>25880</v>
      </c>
    </row>
    <row r="397" spans="1:39" s="3" customFormat="1" ht="28.5" customHeight="1" thickBot="1">
      <c r="A397" s="278"/>
      <c r="B397" s="267"/>
      <c r="C397" s="267"/>
      <c r="D397" s="267"/>
      <c r="E397" s="267"/>
      <c r="F397" s="267"/>
      <c r="G397" s="285"/>
      <c r="H397" s="285"/>
      <c r="I397" s="285"/>
      <c r="J397" s="285"/>
      <c r="K397" s="285"/>
      <c r="L397" s="102" t="s">
        <v>3900</v>
      </c>
      <c r="M397" s="204"/>
      <c r="N397" s="204"/>
      <c r="O397" s="274" t="s">
        <v>1788</v>
      </c>
      <c r="P397" s="402"/>
      <c r="Q397" s="402"/>
      <c r="R397" s="403"/>
      <c r="S397" s="418" t="s">
        <v>11</v>
      </c>
      <c r="T397" s="418"/>
      <c r="U397" s="418"/>
      <c r="V397" s="418" t="s">
        <v>12</v>
      </c>
      <c r="W397" s="418"/>
      <c r="X397" s="418"/>
      <c r="Y397" s="315" t="s">
        <v>3912</v>
      </c>
      <c r="Z397" s="275"/>
      <c r="AA397" s="275"/>
      <c r="AB397" s="275"/>
      <c r="AC397" s="276"/>
      <c r="AD397" s="223">
        <v>19764</v>
      </c>
      <c r="AE397" s="92">
        <f t="shared" si="39"/>
        <v>28460</v>
      </c>
      <c r="AF397" s="223">
        <v>14427</v>
      </c>
      <c r="AG397" s="92">
        <f t="shared" si="40"/>
        <v>20770</v>
      </c>
      <c r="AH397" s="213" t="s">
        <v>1568</v>
      </c>
      <c r="AI397" s="137">
        <f t="shared" si="46"/>
        <v>-0.27003642987249543</v>
      </c>
      <c r="AJ397" s="54" t="s">
        <v>3967</v>
      </c>
      <c r="AK397" s="172">
        <f t="shared" si="41"/>
        <v>2.8550777014817452E-2</v>
      </c>
      <c r="AL397" s="87">
        <v>19764</v>
      </c>
      <c r="AM397" s="53">
        <v>27670</v>
      </c>
    </row>
    <row r="398" spans="1:39" s="3" customFormat="1" ht="28.5" customHeight="1" thickBot="1">
      <c r="A398" s="278"/>
      <c r="B398" s="267"/>
      <c r="C398" s="267"/>
      <c r="D398" s="267"/>
      <c r="E398" s="267"/>
      <c r="F398" s="267"/>
      <c r="G398" s="285"/>
      <c r="H398" s="285"/>
      <c r="I398" s="285"/>
      <c r="J398" s="285"/>
      <c r="K398" s="285"/>
      <c r="L398" s="102" t="s">
        <v>3901</v>
      </c>
      <c r="M398" s="204"/>
      <c r="N398" s="204"/>
      <c r="O398" s="274" t="s">
        <v>1238</v>
      </c>
      <c r="P398" s="402"/>
      <c r="Q398" s="402"/>
      <c r="R398" s="403"/>
      <c r="S398" s="418" t="s">
        <v>15</v>
      </c>
      <c r="T398" s="418"/>
      <c r="U398" s="418"/>
      <c r="V398" s="418" t="s">
        <v>12</v>
      </c>
      <c r="W398" s="418"/>
      <c r="X398" s="418"/>
      <c r="Y398" s="274" t="s">
        <v>3911</v>
      </c>
      <c r="Z398" s="275"/>
      <c r="AA398" s="275"/>
      <c r="AB398" s="275"/>
      <c r="AC398" s="276"/>
      <c r="AD398" s="223">
        <v>18563</v>
      </c>
      <c r="AE398" s="92">
        <f t="shared" si="39"/>
        <v>26730</v>
      </c>
      <c r="AF398" s="223">
        <v>17635</v>
      </c>
      <c r="AG398" s="92">
        <f t="shared" si="40"/>
        <v>25390</v>
      </c>
      <c r="AH398" s="213" t="s">
        <v>1568</v>
      </c>
      <c r="AI398" s="137">
        <f t="shared" si="46"/>
        <v>-4.9991919409578145E-2</v>
      </c>
      <c r="AJ398" s="54" t="s">
        <v>3967</v>
      </c>
      <c r="AK398" s="172">
        <f t="shared" si="41"/>
        <v>2.8472489419007374E-2</v>
      </c>
      <c r="AL398" s="87">
        <v>18563</v>
      </c>
      <c r="AM398" s="60">
        <v>25990</v>
      </c>
    </row>
    <row r="399" spans="1:39" s="3" customFormat="1" ht="28.5" customHeight="1" thickBot="1">
      <c r="A399" s="278"/>
      <c r="B399" s="267"/>
      <c r="C399" s="267"/>
      <c r="D399" s="267"/>
      <c r="E399" s="267"/>
      <c r="F399" s="267"/>
      <c r="G399" s="285"/>
      <c r="H399" s="285"/>
      <c r="I399" s="285"/>
      <c r="J399" s="285"/>
      <c r="K399" s="285"/>
      <c r="L399" s="102" t="s">
        <v>3902</v>
      </c>
      <c r="M399" s="204"/>
      <c r="N399" s="204"/>
      <c r="O399" s="274" t="s">
        <v>1788</v>
      </c>
      <c r="P399" s="402"/>
      <c r="Q399" s="402"/>
      <c r="R399" s="403"/>
      <c r="S399" s="418" t="s">
        <v>15</v>
      </c>
      <c r="T399" s="418"/>
      <c r="U399" s="418"/>
      <c r="V399" s="418" t="s">
        <v>12</v>
      </c>
      <c r="W399" s="418"/>
      <c r="X399" s="418"/>
      <c r="Y399" s="315" t="s">
        <v>3912</v>
      </c>
      <c r="Z399" s="275"/>
      <c r="AA399" s="275"/>
      <c r="AB399" s="275"/>
      <c r="AC399" s="276"/>
      <c r="AD399" s="223">
        <v>19839</v>
      </c>
      <c r="AE399" s="92">
        <f t="shared" si="39"/>
        <v>28570</v>
      </c>
      <c r="AF399" s="223">
        <v>17855</v>
      </c>
      <c r="AG399" s="92">
        <f t="shared" si="40"/>
        <v>25710</v>
      </c>
      <c r="AH399" s="213" t="s">
        <v>1568</v>
      </c>
      <c r="AI399" s="137">
        <f t="shared" si="46"/>
        <v>-0.10000504057664195</v>
      </c>
      <c r="AJ399" s="54" t="s">
        <v>3967</v>
      </c>
      <c r="AK399" s="172">
        <f t="shared" si="41"/>
        <v>2.8808066258552367E-2</v>
      </c>
      <c r="AL399" s="87">
        <v>19839</v>
      </c>
      <c r="AM399" s="60">
        <v>27770</v>
      </c>
    </row>
    <row r="400" spans="1:39" s="3" customFormat="1" ht="28.5" customHeight="1" thickBot="1">
      <c r="A400" s="278"/>
      <c r="B400" s="267"/>
      <c r="C400" s="267"/>
      <c r="D400" s="267"/>
      <c r="E400" s="267"/>
      <c r="F400" s="267"/>
      <c r="G400" s="285"/>
      <c r="H400" s="285"/>
      <c r="I400" s="285"/>
      <c r="J400" s="285"/>
      <c r="K400" s="285"/>
      <c r="L400" s="102" t="s">
        <v>3903</v>
      </c>
      <c r="M400" s="204"/>
      <c r="N400" s="204"/>
      <c r="O400" s="274" t="s">
        <v>1238</v>
      </c>
      <c r="P400" s="402"/>
      <c r="Q400" s="402"/>
      <c r="R400" s="403"/>
      <c r="S400" s="418" t="s">
        <v>1396</v>
      </c>
      <c r="T400" s="418"/>
      <c r="U400" s="418"/>
      <c r="V400" s="418" t="s">
        <v>12</v>
      </c>
      <c r="W400" s="418"/>
      <c r="X400" s="418"/>
      <c r="Y400" s="274" t="s">
        <v>3911</v>
      </c>
      <c r="Z400" s="275"/>
      <c r="AA400" s="275"/>
      <c r="AB400" s="275"/>
      <c r="AC400" s="276"/>
      <c r="AD400" s="223">
        <v>21384</v>
      </c>
      <c r="AE400" s="92">
        <f t="shared" si="39"/>
        <v>30790</v>
      </c>
      <c r="AF400" s="223">
        <v>0</v>
      </c>
      <c r="AG400" s="92">
        <f t="shared" si="40"/>
        <v>0</v>
      </c>
      <c r="AH400" s="189"/>
      <c r="AI400" s="54"/>
      <c r="AJ400" s="54" t="s">
        <v>3967</v>
      </c>
      <c r="AK400" s="172">
        <f t="shared" si="41"/>
        <v>2.8390113560454289E-2</v>
      </c>
      <c r="AL400" s="87">
        <v>21384</v>
      </c>
      <c r="AM400" s="60">
        <v>29940</v>
      </c>
    </row>
    <row r="401" spans="1:39" s="3" customFormat="1" ht="28.5" customHeight="1" thickBot="1">
      <c r="A401" s="278"/>
      <c r="B401" s="267"/>
      <c r="C401" s="267"/>
      <c r="D401" s="267"/>
      <c r="E401" s="267"/>
      <c r="F401" s="267"/>
      <c r="G401" s="285"/>
      <c r="H401" s="285"/>
      <c r="I401" s="285"/>
      <c r="J401" s="285"/>
      <c r="K401" s="285"/>
      <c r="L401" s="102" t="s">
        <v>3904</v>
      </c>
      <c r="M401" s="204"/>
      <c r="N401" s="204"/>
      <c r="O401" s="274" t="s">
        <v>1788</v>
      </c>
      <c r="P401" s="402"/>
      <c r="Q401" s="402"/>
      <c r="R401" s="403"/>
      <c r="S401" s="418" t="s">
        <v>1396</v>
      </c>
      <c r="T401" s="418"/>
      <c r="U401" s="418"/>
      <c r="V401" s="418" t="s">
        <v>12</v>
      </c>
      <c r="W401" s="418"/>
      <c r="X401" s="418"/>
      <c r="Y401" s="315" t="s">
        <v>3912</v>
      </c>
      <c r="Z401" s="275"/>
      <c r="AA401" s="275"/>
      <c r="AB401" s="275"/>
      <c r="AC401" s="276"/>
      <c r="AD401" s="223">
        <v>22692</v>
      </c>
      <c r="AE401" s="92">
        <f t="shared" si="39"/>
        <v>32680</v>
      </c>
      <c r="AF401" s="223">
        <v>19288</v>
      </c>
      <c r="AG401" s="92">
        <f t="shared" si="40"/>
        <v>27770</v>
      </c>
      <c r="AH401" s="213" t="s">
        <v>1568</v>
      </c>
      <c r="AI401" s="137">
        <f t="shared" ref="AI401:AI419" si="47">AF401/AD401-1</f>
        <v>-0.15000881367882957</v>
      </c>
      <c r="AJ401" s="54" t="s">
        <v>3967</v>
      </c>
      <c r="AK401" s="172">
        <f t="shared" si="41"/>
        <v>2.8643374252439457E-2</v>
      </c>
      <c r="AL401" s="87">
        <v>22692</v>
      </c>
      <c r="AM401" s="60">
        <v>31770</v>
      </c>
    </row>
    <row r="402" spans="1:39" s="3" customFormat="1" ht="28.5" customHeight="1" thickBot="1">
      <c r="A402" s="278"/>
      <c r="B402" s="267"/>
      <c r="C402" s="267"/>
      <c r="D402" s="267"/>
      <c r="E402" s="267"/>
      <c r="F402" s="267"/>
      <c r="G402" s="285"/>
      <c r="H402" s="285"/>
      <c r="I402" s="285"/>
      <c r="J402" s="285"/>
      <c r="K402" s="285"/>
      <c r="L402" s="102" t="s">
        <v>3905</v>
      </c>
      <c r="M402" s="204"/>
      <c r="N402" s="204"/>
      <c r="O402" s="274" t="s">
        <v>1238</v>
      </c>
      <c r="P402" s="402"/>
      <c r="Q402" s="402"/>
      <c r="R402" s="403"/>
      <c r="S402" s="418" t="s">
        <v>1863</v>
      </c>
      <c r="T402" s="418"/>
      <c r="U402" s="418"/>
      <c r="V402" s="418" t="s">
        <v>12</v>
      </c>
      <c r="W402" s="418"/>
      <c r="X402" s="418"/>
      <c r="Y402" s="274" t="s">
        <v>3911</v>
      </c>
      <c r="Z402" s="275"/>
      <c r="AA402" s="275"/>
      <c r="AB402" s="275"/>
      <c r="AC402" s="276"/>
      <c r="AD402" s="223">
        <v>21901</v>
      </c>
      <c r="AE402" s="92">
        <f t="shared" si="39"/>
        <v>31540</v>
      </c>
      <c r="AF402" s="223">
        <v>19712</v>
      </c>
      <c r="AG402" s="92">
        <f t="shared" si="40"/>
        <v>28390</v>
      </c>
      <c r="AH402" s="213" t="s">
        <v>1568</v>
      </c>
      <c r="AI402" s="137">
        <f t="shared" si="47"/>
        <v>-9.9949773982923151E-2</v>
      </c>
      <c r="AJ402" s="54" t="s">
        <v>3967</v>
      </c>
      <c r="AK402" s="172">
        <f t="shared" si="41"/>
        <v>2.8701891715590344E-2</v>
      </c>
      <c r="AL402" s="87">
        <v>21901</v>
      </c>
      <c r="AM402" s="60">
        <v>30660</v>
      </c>
    </row>
    <row r="403" spans="1:39" s="3" customFormat="1" ht="28.5" customHeight="1" thickBot="1">
      <c r="A403" s="279"/>
      <c r="B403" s="280"/>
      <c r="C403" s="267"/>
      <c r="D403" s="267"/>
      <c r="E403" s="267"/>
      <c r="F403" s="267"/>
      <c r="G403" s="285"/>
      <c r="H403" s="285"/>
      <c r="I403" s="285"/>
      <c r="J403" s="285"/>
      <c r="K403" s="285"/>
      <c r="L403" s="102" t="s">
        <v>3906</v>
      </c>
      <c r="M403" s="204"/>
      <c r="N403" s="204"/>
      <c r="O403" s="274" t="s">
        <v>1788</v>
      </c>
      <c r="P403" s="402"/>
      <c r="Q403" s="402"/>
      <c r="R403" s="403"/>
      <c r="S403" s="418" t="s">
        <v>1863</v>
      </c>
      <c r="T403" s="418"/>
      <c r="U403" s="418"/>
      <c r="V403" s="418" t="s">
        <v>12</v>
      </c>
      <c r="W403" s="418"/>
      <c r="X403" s="418"/>
      <c r="Y403" s="315" t="s">
        <v>3912</v>
      </c>
      <c r="Z403" s="275"/>
      <c r="AA403" s="275"/>
      <c r="AB403" s="275"/>
      <c r="AC403" s="276"/>
      <c r="AD403" s="223">
        <v>23247</v>
      </c>
      <c r="AE403" s="92">
        <f t="shared" si="39"/>
        <v>33480</v>
      </c>
      <c r="AF403" s="223">
        <v>19759</v>
      </c>
      <c r="AG403" s="92">
        <f t="shared" si="40"/>
        <v>28450</v>
      </c>
      <c r="AH403" s="213" t="s">
        <v>1568</v>
      </c>
      <c r="AI403" s="137">
        <f t="shared" si="47"/>
        <v>-0.15004086548801998</v>
      </c>
      <c r="AJ403" s="54" t="s">
        <v>3967</v>
      </c>
      <c r="AK403" s="172">
        <f t="shared" si="41"/>
        <v>2.857142857142847E-2</v>
      </c>
      <c r="AL403" s="87">
        <v>23247</v>
      </c>
      <c r="AM403" s="60">
        <v>32550</v>
      </c>
    </row>
    <row r="404" spans="1:39" s="3" customFormat="1" ht="40.5" customHeight="1" thickBot="1">
      <c r="A404" s="289"/>
      <c r="B404" s="266"/>
      <c r="C404" s="267"/>
      <c r="D404" s="267"/>
      <c r="E404" s="267"/>
      <c r="F404" s="267"/>
      <c r="G404" s="285"/>
      <c r="H404" s="285"/>
      <c r="I404" s="285"/>
      <c r="J404" s="285"/>
      <c r="K404" s="285"/>
      <c r="L404" s="102" t="s">
        <v>3907</v>
      </c>
      <c r="M404" s="204"/>
      <c r="N404" s="204"/>
      <c r="O404" s="274" t="s">
        <v>1787</v>
      </c>
      <c r="P404" s="402"/>
      <c r="Q404" s="402"/>
      <c r="R404" s="403"/>
      <c r="S404" s="418" t="s">
        <v>11</v>
      </c>
      <c r="T404" s="418"/>
      <c r="U404" s="418"/>
      <c r="V404" s="418" t="s">
        <v>12</v>
      </c>
      <c r="W404" s="418"/>
      <c r="X404" s="418"/>
      <c r="Y404" s="274" t="s">
        <v>3913</v>
      </c>
      <c r="Z404" s="275"/>
      <c r="AA404" s="275"/>
      <c r="AB404" s="275"/>
      <c r="AC404" s="276"/>
      <c r="AD404" s="223">
        <v>21754</v>
      </c>
      <c r="AE404" s="92">
        <f t="shared" si="39"/>
        <v>31330</v>
      </c>
      <c r="AF404" s="223">
        <v>17403</v>
      </c>
      <c r="AG404" s="92">
        <f t="shared" si="40"/>
        <v>25060</v>
      </c>
      <c r="AH404" s="213" t="s">
        <v>1568</v>
      </c>
      <c r="AI404" s="137">
        <f t="shared" si="47"/>
        <v>-0.20000919371150139</v>
      </c>
      <c r="AJ404" s="54" t="s">
        <v>3967</v>
      </c>
      <c r="AK404" s="172">
        <f t="shared" si="41"/>
        <v>2.8562048588312461E-2</v>
      </c>
      <c r="AL404" s="87">
        <v>21754</v>
      </c>
      <c r="AM404" s="60">
        <v>30460</v>
      </c>
    </row>
    <row r="405" spans="1:39" s="3" customFormat="1" ht="40.5" customHeight="1" thickBot="1">
      <c r="A405" s="278"/>
      <c r="B405" s="267"/>
      <c r="C405" s="267"/>
      <c r="D405" s="267"/>
      <c r="E405" s="267"/>
      <c r="F405" s="267"/>
      <c r="G405" s="285"/>
      <c r="H405" s="285"/>
      <c r="I405" s="285"/>
      <c r="J405" s="285"/>
      <c r="K405" s="285"/>
      <c r="L405" s="102" t="s">
        <v>3908</v>
      </c>
      <c r="M405" s="204"/>
      <c r="N405" s="204"/>
      <c r="O405" s="274" t="s">
        <v>1787</v>
      </c>
      <c r="P405" s="402"/>
      <c r="Q405" s="402"/>
      <c r="R405" s="403"/>
      <c r="S405" s="418" t="s">
        <v>15</v>
      </c>
      <c r="T405" s="418"/>
      <c r="U405" s="418"/>
      <c r="V405" s="418" t="s">
        <v>12</v>
      </c>
      <c r="W405" s="418"/>
      <c r="X405" s="418"/>
      <c r="Y405" s="274" t="s">
        <v>3913</v>
      </c>
      <c r="Z405" s="275"/>
      <c r="AA405" s="275"/>
      <c r="AB405" s="275"/>
      <c r="AC405" s="276"/>
      <c r="AD405" s="223">
        <v>21869</v>
      </c>
      <c r="AE405" s="92">
        <f t="shared" si="39"/>
        <v>31490</v>
      </c>
      <c r="AF405" s="223">
        <v>18588</v>
      </c>
      <c r="AG405" s="92">
        <f t="shared" si="40"/>
        <v>26770</v>
      </c>
      <c r="AH405" s="213" t="s">
        <v>1568</v>
      </c>
      <c r="AI405" s="137">
        <f t="shared" si="47"/>
        <v>-0.15002972243815449</v>
      </c>
      <c r="AJ405" s="54" t="s">
        <v>3967</v>
      </c>
      <c r="AK405" s="172">
        <f t="shared" si="41"/>
        <v>2.8412802090137079E-2</v>
      </c>
      <c r="AL405" s="87">
        <v>21869</v>
      </c>
      <c r="AM405" s="60">
        <v>30620</v>
      </c>
    </row>
    <row r="406" spans="1:39" s="3" customFormat="1" ht="40.5" customHeight="1" thickBot="1">
      <c r="A406" s="278"/>
      <c r="B406" s="267"/>
      <c r="C406" s="267"/>
      <c r="D406" s="267"/>
      <c r="E406" s="267"/>
      <c r="F406" s="267"/>
      <c r="G406" s="285"/>
      <c r="H406" s="285"/>
      <c r="I406" s="285"/>
      <c r="J406" s="285"/>
      <c r="K406" s="285"/>
      <c r="L406" s="102" t="s">
        <v>3909</v>
      </c>
      <c r="M406" s="204"/>
      <c r="N406" s="204"/>
      <c r="O406" s="274" t="s">
        <v>1787</v>
      </c>
      <c r="P406" s="402"/>
      <c r="Q406" s="402"/>
      <c r="R406" s="403"/>
      <c r="S406" s="418" t="s">
        <v>1396</v>
      </c>
      <c r="T406" s="418"/>
      <c r="U406" s="418"/>
      <c r="V406" s="418" t="s">
        <v>12</v>
      </c>
      <c r="W406" s="418"/>
      <c r="X406" s="418"/>
      <c r="Y406" s="274" t="s">
        <v>3913</v>
      </c>
      <c r="Z406" s="275"/>
      <c r="AA406" s="275"/>
      <c r="AB406" s="275"/>
      <c r="AC406" s="276"/>
      <c r="AD406" s="223">
        <v>23161</v>
      </c>
      <c r="AE406" s="92">
        <f t="shared" si="39"/>
        <v>33350</v>
      </c>
      <c r="AF406" s="223">
        <v>19687</v>
      </c>
      <c r="AG406" s="92">
        <f t="shared" si="40"/>
        <v>28350</v>
      </c>
      <c r="AH406" s="213" t="s">
        <v>1568</v>
      </c>
      <c r="AI406" s="137">
        <f t="shared" si="47"/>
        <v>-0.14999352359569962</v>
      </c>
      <c r="AJ406" s="54" t="s">
        <v>3967</v>
      </c>
      <c r="AK406" s="172">
        <f t="shared" si="41"/>
        <v>2.8368794326241176E-2</v>
      </c>
      <c r="AL406" s="87">
        <v>23161</v>
      </c>
      <c r="AM406" s="60">
        <v>32430</v>
      </c>
    </row>
    <row r="407" spans="1:39" s="3" customFormat="1" ht="40.5" customHeight="1" thickBot="1">
      <c r="A407" s="279"/>
      <c r="B407" s="280"/>
      <c r="C407" s="280"/>
      <c r="D407" s="280"/>
      <c r="E407" s="280"/>
      <c r="F407" s="280"/>
      <c r="G407" s="291"/>
      <c r="H407" s="291"/>
      <c r="I407" s="291"/>
      <c r="J407" s="291"/>
      <c r="K407" s="291"/>
      <c r="L407" s="102" t="s">
        <v>3910</v>
      </c>
      <c r="M407" s="204"/>
      <c r="N407" s="204"/>
      <c r="O407" s="274" t="s">
        <v>1787</v>
      </c>
      <c r="P407" s="402"/>
      <c r="Q407" s="402"/>
      <c r="R407" s="403"/>
      <c r="S407" s="418" t="s">
        <v>1863</v>
      </c>
      <c r="T407" s="418"/>
      <c r="U407" s="418"/>
      <c r="V407" s="418" t="s">
        <v>12</v>
      </c>
      <c r="W407" s="418"/>
      <c r="X407" s="418"/>
      <c r="Y407" s="274" t="s">
        <v>3913</v>
      </c>
      <c r="Z407" s="275"/>
      <c r="AA407" s="275"/>
      <c r="AB407" s="275"/>
      <c r="AC407" s="276"/>
      <c r="AD407" s="223">
        <v>23555</v>
      </c>
      <c r="AE407" s="92">
        <f t="shared" si="39"/>
        <v>33920</v>
      </c>
      <c r="AF407" s="223">
        <v>21671</v>
      </c>
      <c r="AG407" s="92">
        <f t="shared" si="40"/>
        <v>31210</v>
      </c>
      <c r="AH407" s="213" t="s">
        <v>1568</v>
      </c>
      <c r="AI407" s="137">
        <f t="shared" si="47"/>
        <v>-7.9983018467416733E-2</v>
      </c>
      <c r="AJ407" s="54" t="s">
        <v>3967</v>
      </c>
      <c r="AK407" s="172">
        <f t="shared" si="41"/>
        <v>2.8502122498483828E-2</v>
      </c>
      <c r="AL407" s="87">
        <v>23555</v>
      </c>
      <c r="AM407" s="60">
        <v>32980</v>
      </c>
    </row>
    <row r="408" spans="1:39" s="3" customFormat="1" ht="48.75" customHeight="1" thickBot="1">
      <c r="A408" s="289"/>
      <c r="B408" s="266"/>
      <c r="C408" s="265" t="s">
        <v>3914</v>
      </c>
      <c r="D408" s="266"/>
      <c r="E408" s="266"/>
      <c r="F408" s="266"/>
      <c r="G408" s="268" t="s">
        <v>3922</v>
      </c>
      <c r="H408" s="283"/>
      <c r="I408" s="283"/>
      <c r="J408" s="283"/>
      <c r="K408" s="283"/>
      <c r="L408" s="102" t="s">
        <v>3915</v>
      </c>
      <c r="M408" s="204"/>
      <c r="N408" s="204"/>
      <c r="O408" s="274" t="s">
        <v>2901</v>
      </c>
      <c r="P408" s="402"/>
      <c r="Q408" s="402"/>
      <c r="R408" s="403"/>
      <c r="S408" s="418" t="s">
        <v>11</v>
      </c>
      <c r="T408" s="418"/>
      <c r="U408" s="418"/>
      <c r="V408" s="418" t="s">
        <v>12</v>
      </c>
      <c r="W408" s="418"/>
      <c r="X408" s="418"/>
      <c r="Y408" s="274" t="s">
        <v>3919</v>
      </c>
      <c r="Z408" s="275"/>
      <c r="AA408" s="275"/>
      <c r="AB408" s="275"/>
      <c r="AC408" s="276"/>
      <c r="AD408" s="223">
        <v>37451</v>
      </c>
      <c r="AE408" s="92">
        <f t="shared" si="39"/>
        <v>53930</v>
      </c>
      <c r="AF408" s="223">
        <v>29177</v>
      </c>
      <c r="AG408" s="92">
        <f t="shared" si="40"/>
        <v>42010</v>
      </c>
      <c r="AH408" s="213" t="s">
        <v>1568</v>
      </c>
      <c r="AI408" s="137">
        <f t="shared" si="47"/>
        <v>-0.22092868014205225</v>
      </c>
      <c r="AJ408" s="54" t="s">
        <v>3967</v>
      </c>
      <c r="AK408" s="172">
        <f t="shared" si="41"/>
        <v>2.860957467098979E-2</v>
      </c>
      <c r="AL408" s="87">
        <v>37451</v>
      </c>
      <c r="AM408" s="60">
        <v>52430</v>
      </c>
    </row>
    <row r="409" spans="1:39" s="3" customFormat="1" ht="48.75" customHeight="1" thickBot="1">
      <c r="A409" s="278"/>
      <c r="B409" s="267"/>
      <c r="C409" s="267"/>
      <c r="D409" s="267"/>
      <c r="E409" s="267"/>
      <c r="F409" s="267"/>
      <c r="G409" s="285"/>
      <c r="H409" s="285"/>
      <c r="I409" s="285"/>
      <c r="J409" s="285"/>
      <c r="K409" s="285"/>
      <c r="L409" s="102" t="s">
        <v>3916</v>
      </c>
      <c r="M409" s="204"/>
      <c r="N409" s="204"/>
      <c r="O409" s="274" t="s">
        <v>2901</v>
      </c>
      <c r="P409" s="402"/>
      <c r="Q409" s="402"/>
      <c r="R409" s="403"/>
      <c r="S409" s="418" t="s">
        <v>15</v>
      </c>
      <c r="T409" s="418"/>
      <c r="U409" s="418"/>
      <c r="V409" s="418" t="s">
        <v>12</v>
      </c>
      <c r="W409" s="418"/>
      <c r="X409" s="418"/>
      <c r="Y409" s="274" t="s">
        <v>3919</v>
      </c>
      <c r="Z409" s="275"/>
      <c r="AA409" s="275"/>
      <c r="AB409" s="275"/>
      <c r="AC409" s="276"/>
      <c r="AD409" s="223">
        <v>37676</v>
      </c>
      <c r="AE409" s="92">
        <f t="shared" si="39"/>
        <v>54250</v>
      </c>
      <c r="AF409" s="223">
        <v>30444</v>
      </c>
      <c r="AG409" s="92">
        <f t="shared" si="40"/>
        <v>43840</v>
      </c>
      <c r="AH409" s="213" t="s">
        <v>1568</v>
      </c>
      <c r="AI409" s="137">
        <f t="shared" si="47"/>
        <v>-0.19195243656439109</v>
      </c>
      <c r="AJ409" s="54" t="s">
        <v>3967</v>
      </c>
      <c r="AK409" s="172">
        <f t="shared" si="41"/>
        <v>2.8436018957346043E-2</v>
      </c>
      <c r="AL409" s="87">
        <v>37676</v>
      </c>
      <c r="AM409" s="60">
        <v>52750</v>
      </c>
    </row>
    <row r="410" spans="1:39" s="3" customFormat="1" ht="48.75" customHeight="1" thickBot="1">
      <c r="A410" s="278"/>
      <c r="B410" s="267"/>
      <c r="C410" s="267"/>
      <c r="D410" s="267"/>
      <c r="E410" s="267"/>
      <c r="F410" s="267"/>
      <c r="G410" s="285"/>
      <c r="H410" s="285"/>
      <c r="I410" s="285"/>
      <c r="J410" s="285"/>
      <c r="K410" s="285"/>
      <c r="L410" s="102" t="s">
        <v>3917</v>
      </c>
      <c r="M410" s="204"/>
      <c r="N410" s="204"/>
      <c r="O410" s="274" t="s">
        <v>2901</v>
      </c>
      <c r="P410" s="402"/>
      <c r="Q410" s="402"/>
      <c r="R410" s="403"/>
      <c r="S410" s="418" t="s">
        <v>1863</v>
      </c>
      <c r="T410" s="418"/>
      <c r="U410" s="418"/>
      <c r="V410" s="418" t="s">
        <v>12</v>
      </c>
      <c r="W410" s="418"/>
      <c r="X410" s="418"/>
      <c r="Y410" s="274" t="s">
        <v>3919</v>
      </c>
      <c r="Z410" s="275"/>
      <c r="AA410" s="275"/>
      <c r="AB410" s="275"/>
      <c r="AC410" s="276"/>
      <c r="AD410" s="223">
        <v>40391</v>
      </c>
      <c r="AE410" s="92">
        <f t="shared" si="39"/>
        <v>58160</v>
      </c>
      <c r="AF410" s="223">
        <v>35982</v>
      </c>
      <c r="AG410" s="92">
        <f t="shared" si="40"/>
        <v>51810</v>
      </c>
      <c r="AH410" s="213" t="s">
        <v>1568</v>
      </c>
      <c r="AI410" s="137">
        <f t="shared" si="47"/>
        <v>-0.10915798073828331</v>
      </c>
      <c r="AJ410" s="54" t="s">
        <v>3967</v>
      </c>
      <c r="AK410" s="172">
        <f t="shared" si="41"/>
        <v>2.8470380194518086E-2</v>
      </c>
      <c r="AL410" s="87">
        <v>40391</v>
      </c>
      <c r="AM410" s="60">
        <v>56550</v>
      </c>
    </row>
    <row r="411" spans="1:39" s="3" customFormat="1" ht="48.75" customHeight="1" thickBot="1">
      <c r="A411" s="279"/>
      <c r="B411" s="280"/>
      <c r="C411" s="280"/>
      <c r="D411" s="280"/>
      <c r="E411" s="280"/>
      <c r="F411" s="280"/>
      <c r="G411" s="291"/>
      <c r="H411" s="291"/>
      <c r="I411" s="291"/>
      <c r="J411" s="291"/>
      <c r="K411" s="291"/>
      <c r="L411" s="102" t="s">
        <v>3918</v>
      </c>
      <c r="M411" s="204"/>
      <c r="N411" s="204"/>
      <c r="O411" s="274" t="s">
        <v>2901</v>
      </c>
      <c r="P411" s="402"/>
      <c r="Q411" s="402"/>
      <c r="R411" s="403"/>
      <c r="S411" s="418" t="s">
        <v>1396</v>
      </c>
      <c r="T411" s="418"/>
      <c r="U411" s="418"/>
      <c r="V411" s="418" t="s">
        <v>12</v>
      </c>
      <c r="W411" s="418"/>
      <c r="X411" s="418"/>
      <c r="Y411" s="274" t="s">
        <v>3919</v>
      </c>
      <c r="Z411" s="275"/>
      <c r="AA411" s="275"/>
      <c r="AB411" s="275"/>
      <c r="AC411" s="276"/>
      <c r="AD411" s="223">
        <v>39574</v>
      </c>
      <c r="AE411" s="92">
        <f t="shared" si="39"/>
        <v>56990</v>
      </c>
      <c r="AF411" s="223">
        <v>33638</v>
      </c>
      <c r="AG411" s="92">
        <f t="shared" si="40"/>
        <v>48440</v>
      </c>
      <c r="AH411" s="213" t="s">
        <v>1568</v>
      </c>
      <c r="AI411" s="137">
        <f t="shared" si="47"/>
        <v>-0.1499974730883914</v>
      </c>
      <c r="AJ411" s="54" t="s">
        <v>3967</v>
      </c>
      <c r="AK411" s="172">
        <f t="shared" si="41"/>
        <v>2.8700361010830289E-2</v>
      </c>
      <c r="AL411" s="87">
        <v>39574</v>
      </c>
      <c r="AM411" s="60">
        <v>55400</v>
      </c>
    </row>
    <row r="412" spans="1:39" s="3" customFormat="1" ht="39" customHeight="1" thickBot="1">
      <c r="A412" s="289"/>
      <c r="B412" s="266"/>
      <c r="C412" s="265"/>
      <c r="D412" s="266"/>
      <c r="E412" s="266"/>
      <c r="F412" s="266"/>
      <c r="G412" s="268" t="s">
        <v>3922</v>
      </c>
      <c r="H412" s="266"/>
      <c r="I412" s="266"/>
      <c r="J412" s="266"/>
      <c r="K412" s="266"/>
      <c r="L412" s="102" t="s">
        <v>3931</v>
      </c>
      <c r="M412" s="204"/>
      <c r="N412" s="204"/>
      <c r="O412" s="274" t="s">
        <v>2799</v>
      </c>
      <c r="P412" s="402"/>
      <c r="Q412" s="402"/>
      <c r="R412" s="403"/>
      <c r="S412" s="418" t="s">
        <v>11</v>
      </c>
      <c r="T412" s="418"/>
      <c r="U412" s="418"/>
      <c r="V412" s="418" t="s">
        <v>12</v>
      </c>
      <c r="W412" s="418"/>
      <c r="X412" s="418"/>
      <c r="Y412" s="274" t="s">
        <v>3939</v>
      </c>
      <c r="Z412" s="275"/>
      <c r="AA412" s="275"/>
      <c r="AB412" s="275"/>
      <c r="AC412" s="276"/>
      <c r="AD412" s="223">
        <v>34182</v>
      </c>
      <c r="AE412" s="92">
        <f t="shared" si="39"/>
        <v>49220</v>
      </c>
      <c r="AF412" s="223">
        <v>29334</v>
      </c>
      <c r="AG412" s="92">
        <f t="shared" si="40"/>
        <v>42240</v>
      </c>
      <c r="AH412" s="213" t="s">
        <v>1568</v>
      </c>
      <c r="AI412" s="137">
        <f t="shared" si="47"/>
        <v>-0.14182903282429349</v>
      </c>
      <c r="AJ412" s="54" t="s">
        <v>3967</v>
      </c>
      <c r="AK412" s="172">
        <f t="shared" si="41"/>
        <v>2.8631138975966586E-2</v>
      </c>
      <c r="AL412" s="87">
        <v>34182</v>
      </c>
      <c r="AM412" s="60">
        <v>47850</v>
      </c>
    </row>
    <row r="413" spans="1:39" s="3" customFormat="1" ht="39" customHeight="1" thickBot="1">
      <c r="A413" s="278"/>
      <c r="B413" s="267"/>
      <c r="C413" s="267"/>
      <c r="D413" s="267"/>
      <c r="E413" s="267"/>
      <c r="F413" s="267"/>
      <c r="G413" s="267"/>
      <c r="H413" s="267"/>
      <c r="I413" s="267"/>
      <c r="J413" s="267"/>
      <c r="K413" s="267"/>
      <c r="L413" s="102" t="s">
        <v>3932</v>
      </c>
      <c r="M413" s="204"/>
      <c r="N413" s="204"/>
      <c r="O413" s="274" t="s">
        <v>2799</v>
      </c>
      <c r="P413" s="402"/>
      <c r="Q413" s="402"/>
      <c r="R413" s="403"/>
      <c r="S413" s="418" t="s">
        <v>15</v>
      </c>
      <c r="T413" s="418"/>
      <c r="U413" s="418"/>
      <c r="V413" s="418" t="s">
        <v>12</v>
      </c>
      <c r="W413" s="418"/>
      <c r="X413" s="418"/>
      <c r="Y413" s="274" t="s">
        <v>3939</v>
      </c>
      <c r="Z413" s="275"/>
      <c r="AA413" s="275"/>
      <c r="AB413" s="275"/>
      <c r="AC413" s="276"/>
      <c r="AD413" s="223">
        <v>34370</v>
      </c>
      <c r="AE413" s="92">
        <f t="shared" si="39"/>
        <v>49490</v>
      </c>
      <c r="AF413" s="223">
        <v>29490</v>
      </c>
      <c r="AG413" s="92">
        <f t="shared" si="40"/>
        <v>42470</v>
      </c>
      <c r="AH413" s="213" t="s">
        <v>1568</v>
      </c>
      <c r="AI413" s="137">
        <f t="shared" si="47"/>
        <v>-0.14198428862379986</v>
      </c>
      <c r="AJ413" s="54" t="s">
        <v>3967</v>
      </c>
      <c r="AK413" s="172">
        <f t="shared" si="41"/>
        <v>2.8470490440565266E-2</v>
      </c>
      <c r="AL413" s="87">
        <v>34370</v>
      </c>
      <c r="AM413" s="60">
        <v>48120</v>
      </c>
    </row>
    <row r="414" spans="1:39" s="3" customFormat="1" ht="39" customHeight="1" thickBot="1">
      <c r="A414" s="278"/>
      <c r="B414" s="267"/>
      <c r="C414" s="267"/>
      <c r="D414" s="267"/>
      <c r="E414" s="267"/>
      <c r="F414" s="267"/>
      <c r="G414" s="267"/>
      <c r="H414" s="267"/>
      <c r="I414" s="267"/>
      <c r="J414" s="267"/>
      <c r="K414" s="267"/>
      <c r="L414" s="102" t="s">
        <v>3933</v>
      </c>
      <c r="M414" s="204"/>
      <c r="N414" s="204"/>
      <c r="O414" s="274" t="s">
        <v>2799</v>
      </c>
      <c r="P414" s="402"/>
      <c r="Q414" s="402"/>
      <c r="R414" s="403"/>
      <c r="S414" s="418" t="s">
        <v>1863</v>
      </c>
      <c r="T414" s="418"/>
      <c r="U414" s="418"/>
      <c r="V414" s="418" t="s">
        <v>12</v>
      </c>
      <c r="W414" s="418"/>
      <c r="X414" s="418"/>
      <c r="Y414" s="274" t="s">
        <v>3939</v>
      </c>
      <c r="Z414" s="275"/>
      <c r="AA414" s="275"/>
      <c r="AB414" s="275"/>
      <c r="AC414" s="276"/>
      <c r="AD414" s="223">
        <v>38738</v>
      </c>
      <c r="AE414" s="92">
        <f t="shared" si="39"/>
        <v>55780</v>
      </c>
      <c r="AF414" s="223">
        <v>34022</v>
      </c>
      <c r="AG414" s="92">
        <f t="shared" si="40"/>
        <v>48990</v>
      </c>
      <c r="AH414" s="213" t="s">
        <v>1568</v>
      </c>
      <c r="AI414" s="137">
        <f t="shared" si="47"/>
        <v>-0.12174092622231403</v>
      </c>
      <c r="AJ414" s="54" t="s">
        <v>3967</v>
      </c>
      <c r="AK414" s="172">
        <f t="shared" si="41"/>
        <v>2.8581965701641066E-2</v>
      </c>
      <c r="AL414" s="87">
        <v>38738</v>
      </c>
      <c r="AM414" s="60">
        <v>54230</v>
      </c>
    </row>
    <row r="415" spans="1:39" s="3" customFormat="1" ht="39" customHeight="1" thickBot="1">
      <c r="A415" s="278"/>
      <c r="B415" s="267"/>
      <c r="C415" s="267"/>
      <c r="D415" s="267"/>
      <c r="E415" s="267"/>
      <c r="F415" s="267"/>
      <c r="G415" s="267"/>
      <c r="H415" s="267"/>
      <c r="I415" s="267"/>
      <c r="J415" s="267"/>
      <c r="K415" s="267"/>
      <c r="L415" s="102" t="s">
        <v>3934</v>
      </c>
      <c r="M415" s="204"/>
      <c r="N415" s="204"/>
      <c r="O415" s="274" t="s">
        <v>2799</v>
      </c>
      <c r="P415" s="402"/>
      <c r="Q415" s="402"/>
      <c r="R415" s="403"/>
      <c r="S415" s="418" t="s">
        <v>1396</v>
      </c>
      <c r="T415" s="418"/>
      <c r="U415" s="418"/>
      <c r="V415" s="418" t="s">
        <v>12</v>
      </c>
      <c r="W415" s="418"/>
      <c r="X415" s="418"/>
      <c r="Y415" s="274" t="s">
        <v>3939</v>
      </c>
      <c r="Z415" s="275"/>
      <c r="AA415" s="275"/>
      <c r="AB415" s="275"/>
      <c r="AC415" s="276"/>
      <c r="AD415" s="223">
        <v>37797</v>
      </c>
      <c r="AE415" s="92">
        <f t="shared" si="39"/>
        <v>54430</v>
      </c>
      <c r="AF415" s="223">
        <v>35335</v>
      </c>
      <c r="AG415" s="92">
        <f t="shared" si="40"/>
        <v>50880</v>
      </c>
      <c r="AH415" s="213" t="s">
        <v>1568</v>
      </c>
      <c r="AI415" s="137">
        <f t="shared" si="47"/>
        <v>-6.5137444770749009E-2</v>
      </c>
      <c r="AJ415" s="54" t="s">
        <v>3967</v>
      </c>
      <c r="AK415" s="172">
        <f t="shared" si="41"/>
        <v>2.8533635676492919E-2</v>
      </c>
      <c r="AL415" s="87">
        <v>37797</v>
      </c>
      <c r="AM415" s="60">
        <v>52920</v>
      </c>
    </row>
    <row r="416" spans="1:39" s="3" customFormat="1" ht="39" customHeight="1" thickBot="1">
      <c r="A416" s="278"/>
      <c r="B416" s="267"/>
      <c r="C416" s="267"/>
      <c r="D416" s="267"/>
      <c r="E416" s="267"/>
      <c r="F416" s="267"/>
      <c r="G416" s="267"/>
      <c r="H416" s="267"/>
      <c r="I416" s="267"/>
      <c r="J416" s="267"/>
      <c r="K416" s="267"/>
      <c r="L416" s="102" t="s">
        <v>3935</v>
      </c>
      <c r="M416" s="204"/>
      <c r="N416" s="204"/>
      <c r="O416" s="274" t="s">
        <v>3892</v>
      </c>
      <c r="P416" s="402"/>
      <c r="Q416" s="402"/>
      <c r="R416" s="403"/>
      <c r="S416" s="418" t="s">
        <v>11</v>
      </c>
      <c r="T416" s="418"/>
      <c r="U416" s="418"/>
      <c r="V416" s="418" t="s">
        <v>12</v>
      </c>
      <c r="W416" s="418"/>
      <c r="X416" s="418"/>
      <c r="Y416" s="274" t="s">
        <v>3940</v>
      </c>
      <c r="Z416" s="275"/>
      <c r="AA416" s="275"/>
      <c r="AB416" s="275"/>
      <c r="AC416" s="276"/>
      <c r="AD416" s="223">
        <v>35461</v>
      </c>
      <c r="AE416" s="92">
        <f t="shared" si="39"/>
        <v>51060</v>
      </c>
      <c r="AF416" s="223">
        <v>26201</v>
      </c>
      <c r="AG416" s="92">
        <f t="shared" si="40"/>
        <v>37730</v>
      </c>
      <c r="AH416" s="213" t="s">
        <v>1568</v>
      </c>
      <c r="AI416" s="137">
        <f t="shared" si="47"/>
        <v>-0.26113194777361048</v>
      </c>
      <c r="AJ416" s="54" t="s">
        <v>3967</v>
      </c>
      <c r="AK416" s="172">
        <f t="shared" si="41"/>
        <v>2.8398791540785506E-2</v>
      </c>
      <c r="AL416" s="87">
        <v>35461</v>
      </c>
      <c r="AM416" s="60">
        <v>49650</v>
      </c>
    </row>
    <row r="417" spans="1:39" s="3" customFormat="1" ht="39" customHeight="1" thickBot="1">
      <c r="A417" s="278"/>
      <c r="B417" s="267"/>
      <c r="C417" s="267"/>
      <c r="D417" s="267"/>
      <c r="E417" s="267"/>
      <c r="F417" s="267"/>
      <c r="G417" s="267"/>
      <c r="H417" s="267"/>
      <c r="I417" s="267"/>
      <c r="J417" s="267"/>
      <c r="K417" s="267"/>
      <c r="L417" s="102" t="s">
        <v>3936</v>
      </c>
      <c r="M417" s="204"/>
      <c r="N417" s="204"/>
      <c r="O417" s="274" t="s">
        <v>3892</v>
      </c>
      <c r="P417" s="402"/>
      <c r="Q417" s="402"/>
      <c r="R417" s="403"/>
      <c r="S417" s="418" t="s">
        <v>15</v>
      </c>
      <c r="T417" s="418"/>
      <c r="U417" s="418"/>
      <c r="V417" s="418" t="s">
        <v>12</v>
      </c>
      <c r="W417" s="418"/>
      <c r="X417" s="418"/>
      <c r="Y417" s="274" t="s">
        <v>3940</v>
      </c>
      <c r="Z417" s="275"/>
      <c r="AA417" s="275"/>
      <c r="AB417" s="275"/>
      <c r="AC417" s="276"/>
      <c r="AD417" s="223">
        <v>35646</v>
      </c>
      <c r="AE417" s="92">
        <f t="shared" si="39"/>
        <v>51330</v>
      </c>
      <c r="AF417" s="223">
        <v>29711</v>
      </c>
      <c r="AG417" s="92">
        <f t="shared" si="40"/>
        <v>42780</v>
      </c>
      <c r="AH417" s="213" t="s">
        <v>1568</v>
      </c>
      <c r="AI417" s="137">
        <f t="shared" si="47"/>
        <v>-0.16649834483532511</v>
      </c>
      <c r="AJ417" s="54" t="s">
        <v>3967</v>
      </c>
      <c r="AK417" s="172">
        <f t="shared" si="41"/>
        <v>2.8657314629258579E-2</v>
      </c>
      <c r="AL417" s="87">
        <v>35646</v>
      </c>
      <c r="AM417" s="60">
        <v>49900</v>
      </c>
    </row>
    <row r="418" spans="1:39" s="3" customFormat="1" ht="39" customHeight="1" thickBot="1">
      <c r="A418" s="278"/>
      <c r="B418" s="267"/>
      <c r="C418" s="267"/>
      <c r="D418" s="267"/>
      <c r="E418" s="267"/>
      <c r="F418" s="267"/>
      <c r="G418" s="267"/>
      <c r="H418" s="267"/>
      <c r="I418" s="267"/>
      <c r="J418" s="267"/>
      <c r="K418" s="267"/>
      <c r="L418" s="102" t="s">
        <v>3937</v>
      </c>
      <c r="M418" s="204"/>
      <c r="N418" s="204"/>
      <c r="O418" s="274" t="s">
        <v>3892</v>
      </c>
      <c r="P418" s="402"/>
      <c r="Q418" s="402"/>
      <c r="R418" s="403"/>
      <c r="S418" s="418" t="s">
        <v>1863</v>
      </c>
      <c r="T418" s="418"/>
      <c r="U418" s="418"/>
      <c r="V418" s="418" t="s">
        <v>12</v>
      </c>
      <c r="W418" s="418"/>
      <c r="X418" s="418"/>
      <c r="Y418" s="274" t="s">
        <v>3940</v>
      </c>
      <c r="Z418" s="275"/>
      <c r="AA418" s="275"/>
      <c r="AB418" s="275"/>
      <c r="AC418" s="276"/>
      <c r="AD418" s="223">
        <v>40083</v>
      </c>
      <c r="AE418" s="92">
        <f t="shared" si="39"/>
        <v>57720</v>
      </c>
      <c r="AF418" s="223">
        <v>34070</v>
      </c>
      <c r="AG418" s="92">
        <f t="shared" si="40"/>
        <v>49060</v>
      </c>
      <c r="AH418" s="213" t="s">
        <v>1568</v>
      </c>
      <c r="AI418" s="137">
        <f t="shared" si="47"/>
        <v>-0.15001372152782977</v>
      </c>
      <c r="AJ418" s="54" t="s">
        <v>3967</v>
      </c>
      <c r="AK418" s="172">
        <f t="shared" si="41"/>
        <v>2.8510334996436182E-2</v>
      </c>
      <c r="AL418" s="87">
        <v>40083</v>
      </c>
      <c r="AM418" s="60">
        <v>56120</v>
      </c>
    </row>
    <row r="419" spans="1:39" s="3" customFormat="1" ht="39" customHeight="1" thickBot="1">
      <c r="A419" s="279"/>
      <c r="B419" s="280"/>
      <c r="C419" s="280"/>
      <c r="D419" s="280"/>
      <c r="E419" s="280"/>
      <c r="F419" s="280"/>
      <c r="G419" s="280"/>
      <c r="H419" s="280"/>
      <c r="I419" s="280"/>
      <c r="J419" s="280"/>
      <c r="K419" s="280"/>
      <c r="L419" s="102" t="s">
        <v>3938</v>
      </c>
      <c r="M419" s="204"/>
      <c r="N419" s="204"/>
      <c r="O419" s="274" t="s">
        <v>3892</v>
      </c>
      <c r="P419" s="402"/>
      <c r="Q419" s="402"/>
      <c r="R419" s="403"/>
      <c r="S419" s="418" t="s">
        <v>1396</v>
      </c>
      <c r="T419" s="418"/>
      <c r="U419" s="418"/>
      <c r="V419" s="418" t="s">
        <v>12</v>
      </c>
      <c r="W419" s="418"/>
      <c r="X419" s="418"/>
      <c r="Y419" s="274" t="s">
        <v>3940</v>
      </c>
      <c r="Z419" s="275"/>
      <c r="AA419" s="275"/>
      <c r="AB419" s="275"/>
      <c r="AC419" s="276"/>
      <c r="AD419" s="223">
        <v>39105</v>
      </c>
      <c r="AE419" s="92">
        <f t="shared" si="39"/>
        <v>56310</v>
      </c>
      <c r="AF419" s="223">
        <v>33239</v>
      </c>
      <c r="AG419" s="92">
        <f t="shared" si="40"/>
        <v>47860</v>
      </c>
      <c r="AH419" s="213" t="s">
        <v>1568</v>
      </c>
      <c r="AI419" s="137">
        <f t="shared" si="47"/>
        <v>-0.15000639304436769</v>
      </c>
      <c r="AJ419" s="54" t="s">
        <v>3967</v>
      </c>
      <c r="AK419" s="172">
        <f t="shared" si="41"/>
        <v>2.8493150684931523E-2</v>
      </c>
      <c r="AL419" s="87">
        <v>39105</v>
      </c>
      <c r="AM419" s="60">
        <v>54750</v>
      </c>
    </row>
    <row r="420" spans="1:39" s="3" customFormat="1" ht="16.5" thickBot="1">
      <c r="A420" s="124"/>
      <c r="B420" s="38"/>
      <c r="C420" s="122" t="s">
        <v>2849</v>
      </c>
      <c r="D420" s="122"/>
      <c r="E420" s="122"/>
      <c r="F420" s="122"/>
      <c r="G420" s="38"/>
      <c r="H420" s="38"/>
      <c r="I420" s="38"/>
      <c r="J420" s="38"/>
      <c r="K420" s="38"/>
      <c r="L420" s="5"/>
      <c r="M420" s="5"/>
      <c r="N420" s="5"/>
      <c r="O420" s="7"/>
      <c r="P420" s="7"/>
      <c r="Q420" s="7"/>
      <c r="R420" s="7"/>
      <c r="S420" s="7"/>
      <c r="T420" s="7"/>
      <c r="U420" s="7"/>
      <c r="V420" s="7"/>
      <c r="W420" s="7"/>
      <c r="X420" s="7"/>
      <c r="Y420" s="7"/>
      <c r="Z420" s="7"/>
      <c r="AA420" s="7"/>
      <c r="AB420" s="7"/>
      <c r="AC420" s="7"/>
      <c r="AD420" s="5"/>
      <c r="AE420" s="92">
        <f t="shared" si="39"/>
        <v>0</v>
      </c>
      <c r="AF420" s="223"/>
      <c r="AG420" s="92">
        <f t="shared" si="40"/>
        <v>0</v>
      </c>
      <c r="AH420" s="208"/>
      <c r="AI420" s="54"/>
      <c r="AJ420" s="54"/>
      <c r="AK420" s="172"/>
      <c r="AL420" s="87"/>
      <c r="AM420" s="5"/>
    </row>
    <row r="421" spans="1:39" s="3" customFormat="1" ht="23.25" customHeight="1" thickBot="1">
      <c r="A421" s="277"/>
      <c r="B421" s="266"/>
      <c r="C421" s="265" t="s">
        <v>2910</v>
      </c>
      <c r="D421" s="266"/>
      <c r="E421" s="266"/>
      <c r="F421" s="266"/>
      <c r="G421" s="331" t="s">
        <v>2909</v>
      </c>
      <c r="H421" s="266"/>
      <c r="I421" s="266"/>
      <c r="J421" s="266"/>
      <c r="K421" s="266"/>
      <c r="L421" s="102" t="s">
        <v>2850</v>
      </c>
      <c r="M421" s="204"/>
      <c r="N421" s="204"/>
      <c r="O421" s="274" t="s">
        <v>1787</v>
      </c>
      <c r="P421" s="402"/>
      <c r="Q421" s="402"/>
      <c r="R421" s="403"/>
      <c r="S421" s="418" t="s">
        <v>11</v>
      </c>
      <c r="T421" s="418"/>
      <c r="U421" s="418"/>
      <c r="V421" s="418" t="s">
        <v>12</v>
      </c>
      <c r="W421" s="418"/>
      <c r="X421" s="418"/>
      <c r="Y421" s="274" t="s">
        <v>2858</v>
      </c>
      <c r="Z421" s="402"/>
      <c r="AA421" s="402"/>
      <c r="AB421" s="402"/>
      <c r="AC421" s="403"/>
      <c r="AD421" s="223">
        <v>23459</v>
      </c>
      <c r="AE421" s="92">
        <f t="shared" si="39"/>
        <v>33780</v>
      </c>
      <c r="AF421" s="223">
        <v>21817</v>
      </c>
      <c r="AG421" s="92">
        <f t="shared" si="40"/>
        <v>31420</v>
      </c>
      <c r="AH421" s="213" t="s">
        <v>1568</v>
      </c>
      <c r="AI421" s="137">
        <f t="shared" ref="AI421" si="48">AF421/AD421-1</f>
        <v>-6.9994458416812289E-2</v>
      </c>
      <c r="AJ421" s="54" t="s">
        <v>3967</v>
      </c>
      <c r="AK421" s="172">
        <f t="shared" si="41"/>
        <v>2.8623629719853882E-2</v>
      </c>
      <c r="AL421" s="87">
        <v>23459</v>
      </c>
      <c r="AM421" s="53">
        <v>32840</v>
      </c>
    </row>
    <row r="422" spans="1:39" s="3" customFormat="1" ht="23.25" customHeight="1" thickBot="1">
      <c r="A422" s="278"/>
      <c r="B422" s="267"/>
      <c r="C422" s="267"/>
      <c r="D422" s="267"/>
      <c r="E422" s="267"/>
      <c r="F422" s="267"/>
      <c r="G422" s="267"/>
      <c r="H422" s="267"/>
      <c r="I422" s="267"/>
      <c r="J422" s="267"/>
      <c r="K422" s="267"/>
      <c r="L422" s="102" t="s">
        <v>2977</v>
      </c>
      <c r="M422" s="204"/>
      <c r="N422" s="204"/>
      <c r="O422" s="274" t="s">
        <v>1787</v>
      </c>
      <c r="P422" s="402"/>
      <c r="Q422" s="402"/>
      <c r="R422" s="403"/>
      <c r="S422" s="418" t="s">
        <v>15</v>
      </c>
      <c r="T422" s="418"/>
      <c r="U422" s="418"/>
      <c r="V422" s="418" t="s">
        <v>449</v>
      </c>
      <c r="W422" s="418"/>
      <c r="X422" s="418"/>
      <c r="Y422" s="274" t="s">
        <v>2858</v>
      </c>
      <c r="Z422" s="402"/>
      <c r="AA422" s="402"/>
      <c r="AB422" s="402"/>
      <c r="AC422" s="403"/>
      <c r="AD422" s="223">
        <v>24596</v>
      </c>
      <c r="AE422" s="92">
        <f t="shared" ref="AE422:AE485" si="49">ROUND(AD422*1.44/10,0)*10</f>
        <v>35420</v>
      </c>
      <c r="AF422" s="223">
        <v>0</v>
      </c>
      <c r="AG422" s="92">
        <f t="shared" ref="AG422:AG485" si="50">ROUND(AF422*1.44/10,0)*10</f>
        <v>0</v>
      </c>
      <c r="AH422" s="189"/>
      <c r="AI422" s="54"/>
      <c r="AJ422" s="54" t="s">
        <v>3967</v>
      </c>
      <c r="AK422" s="172">
        <f t="shared" ref="AK422:AK485" si="51">AE422/AM422-1</f>
        <v>2.8753993610223683E-2</v>
      </c>
      <c r="AL422" s="87">
        <v>24596</v>
      </c>
      <c r="AM422" s="53">
        <v>34430</v>
      </c>
    </row>
    <row r="423" spans="1:39" s="3" customFormat="1" ht="23.25" customHeight="1" thickBot="1">
      <c r="A423" s="278"/>
      <c r="B423" s="267"/>
      <c r="C423" s="267"/>
      <c r="D423" s="267"/>
      <c r="E423" s="267"/>
      <c r="F423" s="267"/>
      <c r="G423" s="267"/>
      <c r="H423" s="267"/>
      <c r="I423" s="267"/>
      <c r="J423" s="267"/>
      <c r="K423" s="267"/>
      <c r="L423" s="102" t="s">
        <v>2851</v>
      </c>
      <c r="M423" s="204"/>
      <c r="N423" s="204"/>
      <c r="O423" s="274" t="s">
        <v>1790</v>
      </c>
      <c r="P423" s="402"/>
      <c r="Q423" s="402"/>
      <c r="R423" s="403"/>
      <c r="S423" s="418" t="s">
        <v>11</v>
      </c>
      <c r="T423" s="418"/>
      <c r="U423" s="418"/>
      <c r="V423" s="418" t="s">
        <v>12</v>
      </c>
      <c r="W423" s="418"/>
      <c r="X423" s="418"/>
      <c r="Y423" s="274" t="s">
        <v>2859</v>
      </c>
      <c r="Z423" s="402"/>
      <c r="AA423" s="402"/>
      <c r="AB423" s="402"/>
      <c r="AC423" s="403"/>
      <c r="AD423" s="223">
        <v>24487</v>
      </c>
      <c r="AE423" s="92">
        <f t="shared" si="49"/>
        <v>35260</v>
      </c>
      <c r="AF423" s="223">
        <v>23263</v>
      </c>
      <c r="AG423" s="92">
        <f t="shared" si="50"/>
        <v>33500</v>
      </c>
      <c r="AH423" s="213" t="s">
        <v>1568</v>
      </c>
      <c r="AI423" s="137">
        <f t="shared" ref="AI423" si="52">AF423/AD423-1</f>
        <v>-4.9985706701515142E-2</v>
      </c>
      <c r="AJ423" s="54" t="s">
        <v>3967</v>
      </c>
      <c r="AK423" s="172">
        <f t="shared" si="51"/>
        <v>2.8588098016335994E-2</v>
      </c>
      <c r="AL423" s="87">
        <v>24487</v>
      </c>
      <c r="AM423" s="53">
        <v>34280</v>
      </c>
    </row>
    <row r="424" spans="1:39" s="3" customFormat="1" ht="23.25" customHeight="1" thickBot="1">
      <c r="A424" s="278"/>
      <c r="B424" s="267"/>
      <c r="C424" s="267"/>
      <c r="D424" s="267"/>
      <c r="E424" s="267"/>
      <c r="F424" s="267"/>
      <c r="G424" s="267"/>
      <c r="H424" s="267"/>
      <c r="I424" s="267"/>
      <c r="J424" s="267"/>
      <c r="K424" s="267"/>
      <c r="L424" s="102" t="s">
        <v>3744</v>
      </c>
      <c r="M424" s="204"/>
      <c r="N424" s="204"/>
      <c r="O424" s="274" t="s">
        <v>1790</v>
      </c>
      <c r="P424" s="402"/>
      <c r="Q424" s="402"/>
      <c r="R424" s="403"/>
      <c r="S424" s="418" t="s">
        <v>15</v>
      </c>
      <c r="T424" s="418"/>
      <c r="U424" s="418"/>
      <c r="V424" s="418" t="s">
        <v>449</v>
      </c>
      <c r="W424" s="418"/>
      <c r="X424" s="418"/>
      <c r="Y424" s="274" t="s">
        <v>2859</v>
      </c>
      <c r="Z424" s="402"/>
      <c r="AA424" s="402"/>
      <c r="AB424" s="402"/>
      <c r="AC424" s="403"/>
      <c r="AD424" s="223">
        <v>25941</v>
      </c>
      <c r="AE424" s="92">
        <f t="shared" si="49"/>
        <v>37360</v>
      </c>
      <c r="AF424" s="223">
        <v>0</v>
      </c>
      <c r="AG424" s="92">
        <f t="shared" si="50"/>
        <v>0</v>
      </c>
      <c r="AH424" s="189"/>
      <c r="AI424" s="54"/>
      <c r="AJ424" s="54" t="s">
        <v>3967</v>
      </c>
      <c r="AK424" s="172">
        <f t="shared" si="51"/>
        <v>2.8634361233480066E-2</v>
      </c>
      <c r="AL424" s="87">
        <v>25941</v>
      </c>
      <c r="AM424" s="53">
        <v>36320</v>
      </c>
    </row>
    <row r="425" spans="1:39" s="3" customFormat="1" ht="23.25" customHeight="1" thickBot="1">
      <c r="A425" s="278"/>
      <c r="B425" s="267"/>
      <c r="C425" s="267"/>
      <c r="D425" s="267"/>
      <c r="E425" s="267"/>
      <c r="F425" s="267"/>
      <c r="G425" s="267"/>
      <c r="H425" s="267"/>
      <c r="I425" s="267"/>
      <c r="J425" s="267"/>
      <c r="K425" s="267"/>
      <c r="L425" s="102" t="s">
        <v>2852</v>
      </c>
      <c r="M425" s="204"/>
      <c r="N425" s="204"/>
      <c r="O425" s="274" t="s">
        <v>1791</v>
      </c>
      <c r="P425" s="402"/>
      <c r="Q425" s="402"/>
      <c r="R425" s="403"/>
      <c r="S425" s="418" t="s">
        <v>11</v>
      </c>
      <c r="T425" s="418"/>
      <c r="U425" s="418"/>
      <c r="V425" s="418" t="s">
        <v>12</v>
      </c>
      <c r="W425" s="418"/>
      <c r="X425" s="418"/>
      <c r="Y425" s="274" t="s">
        <v>2860</v>
      </c>
      <c r="Z425" s="402"/>
      <c r="AA425" s="402"/>
      <c r="AB425" s="402"/>
      <c r="AC425" s="403"/>
      <c r="AD425" s="223">
        <v>25479</v>
      </c>
      <c r="AE425" s="92">
        <f t="shared" si="49"/>
        <v>36690</v>
      </c>
      <c r="AF425" s="223">
        <v>0</v>
      </c>
      <c r="AG425" s="92">
        <f t="shared" si="50"/>
        <v>0</v>
      </c>
      <c r="AH425" s="189"/>
      <c r="AI425" s="54"/>
      <c r="AJ425" s="54" t="s">
        <v>3967</v>
      </c>
      <c r="AK425" s="172">
        <f t="shared" si="51"/>
        <v>2.8595458368376736E-2</v>
      </c>
      <c r="AL425" s="87">
        <v>25479</v>
      </c>
      <c r="AM425" s="53">
        <v>35670</v>
      </c>
    </row>
    <row r="426" spans="1:39" s="3" customFormat="1" ht="23.25" customHeight="1" thickBot="1">
      <c r="A426" s="278"/>
      <c r="B426" s="267"/>
      <c r="C426" s="267"/>
      <c r="D426" s="267"/>
      <c r="E426" s="267"/>
      <c r="F426" s="267"/>
      <c r="G426" s="267"/>
      <c r="H426" s="267"/>
      <c r="I426" s="267"/>
      <c r="J426" s="267"/>
      <c r="K426" s="267"/>
      <c r="L426" s="102" t="s">
        <v>3745</v>
      </c>
      <c r="M426" s="204"/>
      <c r="N426" s="204"/>
      <c r="O426" s="274" t="s">
        <v>1791</v>
      </c>
      <c r="P426" s="402"/>
      <c r="Q426" s="402"/>
      <c r="R426" s="403"/>
      <c r="S426" s="418" t="s">
        <v>15</v>
      </c>
      <c r="T426" s="418"/>
      <c r="U426" s="418"/>
      <c r="V426" s="418" t="s">
        <v>449</v>
      </c>
      <c r="W426" s="418"/>
      <c r="X426" s="418"/>
      <c r="Y426" s="274" t="s">
        <v>2860</v>
      </c>
      <c r="Z426" s="402"/>
      <c r="AA426" s="402"/>
      <c r="AB426" s="402"/>
      <c r="AC426" s="403"/>
      <c r="AD426" s="223">
        <v>27084</v>
      </c>
      <c r="AE426" s="92">
        <f t="shared" si="49"/>
        <v>39000</v>
      </c>
      <c r="AF426" s="223">
        <v>0</v>
      </c>
      <c r="AG426" s="92">
        <f t="shared" si="50"/>
        <v>0</v>
      </c>
      <c r="AH426" s="189"/>
      <c r="AI426" s="54"/>
      <c r="AJ426" s="54" t="s">
        <v>3967</v>
      </c>
      <c r="AK426" s="172">
        <f t="shared" si="51"/>
        <v>2.8481012658227778E-2</v>
      </c>
      <c r="AL426" s="87">
        <v>27084</v>
      </c>
      <c r="AM426" s="53">
        <v>37920</v>
      </c>
    </row>
    <row r="427" spans="1:39" s="3" customFormat="1" ht="23.25" customHeight="1" thickBot="1">
      <c r="A427" s="278"/>
      <c r="B427" s="267"/>
      <c r="C427" s="267"/>
      <c r="D427" s="267"/>
      <c r="E427" s="267"/>
      <c r="F427" s="267"/>
      <c r="G427" s="267"/>
      <c r="H427" s="267"/>
      <c r="I427" s="267"/>
      <c r="J427" s="267"/>
      <c r="K427" s="267"/>
      <c r="L427" s="102" t="s">
        <v>2853</v>
      </c>
      <c r="M427" s="204"/>
      <c r="N427" s="204"/>
      <c r="O427" s="274" t="s">
        <v>1986</v>
      </c>
      <c r="P427" s="402"/>
      <c r="Q427" s="402"/>
      <c r="R427" s="403"/>
      <c r="S427" s="418" t="s">
        <v>11</v>
      </c>
      <c r="T427" s="418"/>
      <c r="U427" s="418"/>
      <c r="V427" s="418" t="s">
        <v>12</v>
      </c>
      <c r="W427" s="418"/>
      <c r="X427" s="418"/>
      <c r="Y427" s="274" t="s">
        <v>2861</v>
      </c>
      <c r="Z427" s="402"/>
      <c r="AA427" s="402"/>
      <c r="AB427" s="402"/>
      <c r="AC427" s="403"/>
      <c r="AD427" s="223">
        <v>26486</v>
      </c>
      <c r="AE427" s="92">
        <f t="shared" si="49"/>
        <v>38140</v>
      </c>
      <c r="AF427" s="223">
        <v>23837</v>
      </c>
      <c r="AG427" s="92">
        <f t="shared" si="50"/>
        <v>34330</v>
      </c>
      <c r="AH427" s="213" t="s">
        <v>1568</v>
      </c>
      <c r="AI427" s="137">
        <f t="shared" ref="AI427" si="53">AF427/AD427-1</f>
        <v>-0.10001510231820587</v>
      </c>
      <c r="AJ427" s="54" t="s">
        <v>3967</v>
      </c>
      <c r="AK427" s="172">
        <f t="shared" si="51"/>
        <v>2.8586839266451003E-2</v>
      </c>
      <c r="AL427" s="87">
        <v>26486</v>
      </c>
      <c r="AM427" s="53">
        <v>37080</v>
      </c>
    </row>
    <row r="428" spans="1:39" s="3" customFormat="1" ht="23.25" customHeight="1" thickBot="1">
      <c r="A428" s="278"/>
      <c r="B428" s="267"/>
      <c r="C428" s="267"/>
      <c r="D428" s="267"/>
      <c r="E428" s="267"/>
      <c r="F428" s="267"/>
      <c r="G428" s="267"/>
      <c r="H428" s="267"/>
      <c r="I428" s="267"/>
      <c r="J428" s="267"/>
      <c r="K428" s="267"/>
      <c r="L428" s="102" t="s">
        <v>3944</v>
      </c>
      <c r="M428" s="204"/>
      <c r="N428" s="204"/>
      <c r="O428" s="274" t="s">
        <v>1986</v>
      </c>
      <c r="P428" s="402"/>
      <c r="Q428" s="402"/>
      <c r="R428" s="403"/>
      <c r="S428" s="418" t="s">
        <v>15</v>
      </c>
      <c r="T428" s="418"/>
      <c r="U428" s="418"/>
      <c r="V428" s="418" t="s">
        <v>449</v>
      </c>
      <c r="W428" s="418"/>
      <c r="X428" s="418"/>
      <c r="Y428" s="274" t="s">
        <v>2861</v>
      </c>
      <c r="Z428" s="402"/>
      <c r="AA428" s="402"/>
      <c r="AB428" s="402"/>
      <c r="AC428" s="403"/>
      <c r="AD428" s="223">
        <v>28179</v>
      </c>
      <c r="AE428" s="92">
        <f t="shared" si="49"/>
        <v>40580</v>
      </c>
      <c r="AF428" s="223">
        <v>0</v>
      </c>
      <c r="AG428" s="92">
        <f t="shared" si="50"/>
        <v>0</v>
      </c>
      <c r="AH428" s="189"/>
      <c r="AI428" s="54"/>
      <c r="AJ428" s="54" t="s">
        <v>3967</v>
      </c>
      <c r="AK428" s="172">
        <f t="shared" si="51"/>
        <v>2.8643852978453843E-2</v>
      </c>
      <c r="AL428" s="87">
        <v>28179</v>
      </c>
      <c r="AM428" s="53">
        <v>39450</v>
      </c>
    </row>
    <row r="429" spans="1:39" s="3" customFormat="1" ht="23.25" customHeight="1" thickBot="1">
      <c r="A429" s="278"/>
      <c r="B429" s="267"/>
      <c r="C429" s="267"/>
      <c r="D429" s="267"/>
      <c r="E429" s="267"/>
      <c r="F429" s="267"/>
      <c r="G429" s="267"/>
      <c r="H429" s="267"/>
      <c r="I429" s="267"/>
      <c r="J429" s="267"/>
      <c r="K429" s="267"/>
      <c r="L429" s="102" t="s">
        <v>2854</v>
      </c>
      <c r="M429" s="204"/>
      <c r="N429" s="204"/>
      <c r="O429" s="274" t="s">
        <v>1787</v>
      </c>
      <c r="P429" s="402"/>
      <c r="Q429" s="402"/>
      <c r="R429" s="403"/>
      <c r="S429" s="418" t="s">
        <v>15</v>
      </c>
      <c r="T429" s="418"/>
      <c r="U429" s="418"/>
      <c r="V429" s="418" t="s">
        <v>12</v>
      </c>
      <c r="W429" s="418"/>
      <c r="X429" s="418"/>
      <c r="Y429" s="274" t="s">
        <v>2858</v>
      </c>
      <c r="Z429" s="402"/>
      <c r="AA429" s="402"/>
      <c r="AB429" s="402"/>
      <c r="AC429" s="403"/>
      <c r="AD429" s="223">
        <v>24192</v>
      </c>
      <c r="AE429" s="92">
        <f t="shared" si="49"/>
        <v>34840</v>
      </c>
      <c r="AF429" s="223">
        <v>0</v>
      </c>
      <c r="AG429" s="92">
        <f t="shared" si="50"/>
        <v>0</v>
      </c>
      <c r="AH429" s="189"/>
      <c r="AI429" s="54"/>
      <c r="AJ429" s="54" t="s">
        <v>3967</v>
      </c>
      <c r="AK429" s="172">
        <f t="shared" si="51"/>
        <v>2.8638913492766482E-2</v>
      </c>
      <c r="AL429" s="87">
        <v>24192</v>
      </c>
      <c r="AM429" s="53">
        <v>33870</v>
      </c>
    </row>
    <row r="430" spans="1:39" s="3" customFormat="1" ht="23.25" customHeight="1" thickBot="1">
      <c r="A430" s="278"/>
      <c r="B430" s="267"/>
      <c r="C430" s="267"/>
      <c r="D430" s="267"/>
      <c r="E430" s="267"/>
      <c r="F430" s="267"/>
      <c r="G430" s="267"/>
      <c r="H430" s="267"/>
      <c r="I430" s="267"/>
      <c r="J430" s="267"/>
      <c r="K430" s="267"/>
      <c r="L430" s="102" t="s">
        <v>2855</v>
      </c>
      <c r="M430" s="204"/>
      <c r="N430" s="204"/>
      <c r="O430" s="274" t="s">
        <v>1790</v>
      </c>
      <c r="P430" s="402"/>
      <c r="Q430" s="402"/>
      <c r="R430" s="403"/>
      <c r="S430" s="418" t="s">
        <v>15</v>
      </c>
      <c r="T430" s="418"/>
      <c r="U430" s="418"/>
      <c r="V430" s="418" t="s">
        <v>12</v>
      </c>
      <c r="W430" s="418"/>
      <c r="X430" s="418"/>
      <c r="Y430" s="274" t="s">
        <v>2859</v>
      </c>
      <c r="Z430" s="402"/>
      <c r="AA430" s="402"/>
      <c r="AB430" s="402"/>
      <c r="AC430" s="403"/>
      <c r="AD430" s="223">
        <v>26183</v>
      </c>
      <c r="AE430" s="92">
        <f t="shared" si="49"/>
        <v>37700</v>
      </c>
      <c r="AF430" s="223">
        <v>24875</v>
      </c>
      <c r="AG430" s="92">
        <f t="shared" si="50"/>
        <v>35820</v>
      </c>
      <c r="AH430" s="213" t="s">
        <v>1568</v>
      </c>
      <c r="AI430" s="137">
        <f t="shared" ref="AI430" si="54">AF430/AD430-1</f>
        <v>-4.9956078371462431E-2</v>
      </c>
      <c r="AJ430" s="54" t="s">
        <v>3967</v>
      </c>
      <c r="AK430" s="172">
        <f t="shared" si="51"/>
        <v>2.8368794326241176E-2</v>
      </c>
      <c r="AL430" s="87">
        <v>26183</v>
      </c>
      <c r="AM430" s="53">
        <v>36660</v>
      </c>
    </row>
    <row r="431" spans="1:39" s="3" customFormat="1" ht="23.25" customHeight="1" thickBot="1">
      <c r="A431" s="278"/>
      <c r="B431" s="267"/>
      <c r="C431" s="267"/>
      <c r="D431" s="267"/>
      <c r="E431" s="267"/>
      <c r="F431" s="267"/>
      <c r="G431" s="267"/>
      <c r="H431" s="267"/>
      <c r="I431" s="267"/>
      <c r="J431" s="267"/>
      <c r="K431" s="267"/>
      <c r="L431" s="102" t="s">
        <v>2856</v>
      </c>
      <c r="M431" s="204"/>
      <c r="N431" s="204"/>
      <c r="O431" s="274" t="s">
        <v>1791</v>
      </c>
      <c r="P431" s="402"/>
      <c r="Q431" s="402"/>
      <c r="R431" s="403"/>
      <c r="S431" s="418" t="s">
        <v>15</v>
      </c>
      <c r="T431" s="418"/>
      <c r="U431" s="418"/>
      <c r="V431" s="418" t="s">
        <v>12</v>
      </c>
      <c r="W431" s="418"/>
      <c r="X431" s="418"/>
      <c r="Y431" s="274" t="s">
        <v>2860</v>
      </c>
      <c r="Z431" s="402"/>
      <c r="AA431" s="402"/>
      <c r="AB431" s="402"/>
      <c r="AC431" s="403"/>
      <c r="AD431" s="223">
        <v>26241</v>
      </c>
      <c r="AE431" s="92">
        <f t="shared" si="49"/>
        <v>37790</v>
      </c>
      <c r="AF431" s="223">
        <v>0</v>
      </c>
      <c r="AG431" s="92">
        <f t="shared" si="50"/>
        <v>0</v>
      </c>
      <c r="AH431" s="189"/>
      <c r="AI431" s="54"/>
      <c r="AJ431" s="54" t="s">
        <v>3967</v>
      </c>
      <c r="AK431" s="172">
        <f t="shared" si="51"/>
        <v>2.857920522591173E-2</v>
      </c>
      <c r="AL431" s="87">
        <v>26241</v>
      </c>
      <c r="AM431" s="53">
        <v>36740</v>
      </c>
    </row>
    <row r="432" spans="1:39" s="3" customFormat="1" ht="23.25" customHeight="1" thickBot="1">
      <c r="A432" s="278"/>
      <c r="B432" s="267"/>
      <c r="C432" s="267"/>
      <c r="D432" s="267"/>
      <c r="E432" s="267"/>
      <c r="F432" s="267"/>
      <c r="G432" s="267"/>
      <c r="H432" s="267"/>
      <c r="I432" s="267"/>
      <c r="J432" s="267"/>
      <c r="K432" s="267"/>
      <c r="L432" s="206" t="s">
        <v>2857</v>
      </c>
      <c r="M432" s="207"/>
      <c r="N432" s="207"/>
      <c r="O432" s="556" t="s">
        <v>1986</v>
      </c>
      <c r="P432" s="581"/>
      <c r="Q432" s="581"/>
      <c r="R432" s="582"/>
      <c r="S432" s="418" t="s">
        <v>15</v>
      </c>
      <c r="T432" s="418"/>
      <c r="U432" s="418"/>
      <c r="V432" s="418" t="s">
        <v>12</v>
      </c>
      <c r="W432" s="418"/>
      <c r="X432" s="418"/>
      <c r="Y432" s="556" t="s">
        <v>2861</v>
      </c>
      <c r="Z432" s="581"/>
      <c r="AA432" s="581"/>
      <c r="AB432" s="581"/>
      <c r="AC432" s="582"/>
      <c r="AD432" s="223">
        <v>27263</v>
      </c>
      <c r="AE432" s="92">
        <f t="shared" si="49"/>
        <v>39260</v>
      </c>
      <c r="AF432" s="223">
        <v>25900</v>
      </c>
      <c r="AG432" s="92">
        <f t="shared" si="50"/>
        <v>37300</v>
      </c>
      <c r="AH432" s="213" t="s">
        <v>1568</v>
      </c>
      <c r="AI432" s="137">
        <f t="shared" ref="AI432:AI434" si="55">AF432/AD432-1</f>
        <v>-4.999449803763345E-2</v>
      </c>
      <c r="AJ432" s="54" t="s">
        <v>3967</v>
      </c>
      <c r="AK432" s="172">
        <f t="shared" si="51"/>
        <v>2.8556457951270708E-2</v>
      </c>
      <c r="AL432" s="87">
        <v>27263</v>
      </c>
      <c r="AM432" s="53">
        <v>38170</v>
      </c>
    </row>
    <row r="433" spans="1:39" s="3" customFormat="1" ht="23.25" customHeight="1" thickBot="1">
      <c r="A433" s="278"/>
      <c r="B433" s="267"/>
      <c r="C433" s="267"/>
      <c r="D433" s="267"/>
      <c r="E433" s="267"/>
      <c r="F433" s="267"/>
      <c r="G433" s="267"/>
      <c r="H433" s="267"/>
      <c r="I433" s="267"/>
      <c r="J433" s="267"/>
      <c r="K433" s="267"/>
      <c r="L433" s="206" t="s">
        <v>3793</v>
      </c>
      <c r="M433" s="207"/>
      <c r="N433" s="207"/>
      <c r="O433" s="556" t="s">
        <v>3301</v>
      </c>
      <c r="P433" s="581"/>
      <c r="Q433" s="581"/>
      <c r="R433" s="582"/>
      <c r="S433" s="418" t="s">
        <v>11</v>
      </c>
      <c r="T433" s="418"/>
      <c r="U433" s="418"/>
      <c r="V433" s="418" t="s">
        <v>12</v>
      </c>
      <c r="W433" s="418"/>
      <c r="X433" s="418"/>
      <c r="Y433" s="556" t="s">
        <v>3302</v>
      </c>
      <c r="Z433" s="581"/>
      <c r="AA433" s="581"/>
      <c r="AB433" s="581"/>
      <c r="AC433" s="582"/>
      <c r="AD433" s="223">
        <v>27625</v>
      </c>
      <c r="AE433" s="92">
        <f t="shared" si="49"/>
        <v>39780</v>
      </c>
      <c r="AF433" s="223">
        <v>25967</v>
      </c>
      <c r="AG433" s="92">
        <f t="shared" si="50"/>
        <v>37390</v>
      </c>
      <c r="AH433" s="213" t="s">
        <v>1568</v>
      </c>
      <c r="AI433" s="137">
        <f t="shared" si="55"/>
        <v>-6.0018099547511361E-2</v>
      </c>
      <c r="AJ433" s="54" t="s">
        <v>3967</v>
      </c>
      <c r="AK433" s="172">
        <f t="shared" si="51"/>
        <v>2.8438469493278218E-2</v>
      </c>
      <c r="AL433" s="87">
        <v>27625</v>
      </c>
      <c r="AM433" s="53">
        <v>38680</v>
      </c>
    </row>
    <row r="434" spans="1:39" s="3" customFormat="1" ht="23.25" customHeight="1" thickBot="1">
      <c r="A434" s="278"/>
      <c r="B434" s="267"/>
      <c r="C434" s="267"/>
      <c r="D434" s="267"/>
      <c r="E434" s="267"/>
      <c r="F434" s="267"/>
      <c r="G434" s="267"/>
      <c r="H434" s="267"/>
      <c r="I434" s="267"/>
      <c r="J434" s="267"/>
      <c r="K434" s="267"/>
      <c r="L434" s="206" t="s">
        <v>3300</v>
      </c>
      <c r="M434" s="207"/>
      <c r="N434" s="207"/>
      <c r="O434" s="556" t="s">
        <v>3301</v>
      </c>
      <c r="P434" s="581"/>
      <c r="Q434" s="581"/>
      <c r="R434" s="582"/>
      <c r="S434" s="418" t="s">
        <v>15</v>
      </c>
      <c r="T434" s="418"/>
      <c r="U434" s="418"/>
      <c r="V434" s="418" t="s">
        <v>12</v>
      </c>
      <c r="W434" s="418"/>
      <c r="X434" s="418"/>
      <c r="Y434" s="556" t="s">
        <v>3302</v>
      </c>
      <c r="Z434" s="581"/>
      <c r="AA434" s="581"/>
      <c r="AB434" s="581"/>
      <c r="AC434" s="582"/>
      <c r="AD434" s="223">
        <v>28251</v>
      </c>
      <c r="AE434" s="92">
        <f t="shared" si="49"/>
        <v>40680</v>
      </c>
      <c r="AF434" s="223">
        <v>25426</v>
      </c>
      <c r="AG434" s="92">
        <f t="shared" si="50"/>
        <v>36610</v>
      </c>
      <c r="AH434" s="213" t="s">
        <v>1568</v>
      </c>
      <c r="AI434" s="137">
        <f t="shared" si="55"/>
        <v>-9.9996460302290147E-2</v>
      </c>
      <c r="AJ434" s="54" t="s">
        <v>3967</v>
      </c>
      <c r="AK434" s="172">
        <f t="shared" si="51"/>
        <v>2.857142857142847E-2</v>
      </c>
      <c r="AL434" s="87">
        <v>28251</v>
      </c>
      <c r="AM434" s="53">
        <v>39550</v>
      </c>
    </row>
    <row r="435" spans="1:39" s="3" customFormat="1" ht="23.25" customHeight="1" thickBot="1">
      <c r="A435" s="392"/>
      <c r="B435" s="389"/>
      <c r="C435" s="389"/>
      <c r="D435" s="389"/>
      <c r="E435" s="389"/>
      <c r="F435" s="389"/>
      <c r="G435" s="389"/>
      <c r="H435" s="389"/>
      <c r="I435" s="389"/>
      <c r="J435" s="389"/>
      <c r="K435" s="389"/>
      <c r="L435" s="206" t="s">
        <v>3945</v>
      </c>
      <c r="M435" s="207"/>
      <c r="N435" s="207"/>
      <c r="O435" s="556" t="s">
        <v>3301</v>
      </c>
      <c r="P435" s="581"/>
      <c r="Q435" s="581"/>
      <c r="R435" s="582"/>
      <c r="S435" s="418" t="s">
        <v>15</v>
      </c>
      <c r="T435" s="418"/>
      <c r="U435" s="418"/>
      <c r="V435" s="418" t="s">
        <v>449</v>
      </c>
      <c r="W435" s="418"/>
      <c r="X435" s="418"/>
      <c r="Y435" s="556" t="s">
        <v>3302</v>
      </c>
      <c r="Z435" s="581"/>
      <c r="AA435" s="581"/>
      <c r="AB435" s="581"/>
      <c r="AC435" s="582"/>
      <c r="AD435" s="223">
        <v>29278</v>
      </c>
      <c r="AE435" s="92">
        <f t="shared" si="49"/>
        <v>42160</v>
      </c>
      <c r="AF435" s="223">
        <v>0</v>
      </c>
      <c r="AG435" s="92">
        <f t="shared" si="50"/>
        <v>0</v>
      </c>
      <c r="AH435" s="189"/>
      <c r="AI435" s="54"/>
      <c r="AJ435" s="54" t="s">
        <v>3967</v>
      </c>
      <c r="AK435" s="172">
        <f t="shared" si="51"/>
        <v>2.8543547206635766E-2</v>
      </c>
      <c r="AL435" s="87">
        <v>29278</v>
      </c>
      <c r="AM435" s="53">
        <v>40990</v>
      </c>
    </row>
    <row r="436" spans="1:39" s="3" customFormat="1" ht="22.9" customHeight="1" thickBot="1">
      <c r="A436" s="655"/>
      <c r="B436" s="444"/>
      <c r="C436" s="491" t="s">
        <v>2911</v>
      </c>
      <c r="D436" s="444"/>
      <c r="E436" s="444"/>
      <c r="F436" s="444"/>
      <c r="G436" s="508" t="s">
        <v>2912</v>
      </c>
      <c r="H436" s="444"/>
      <c r="I436" s="444"/>
      <c r="J436" s="444"/>
      <c r="K436" s="444"/>
      <c r="L436" s="59" t="s">
        <v>2862</v>
      </c>
      <c r="M436" s="205"/>
      <c r="N436" s="205"/>
      <c r="O436" s="415" t="s">
        <v>1918</v>
      </c>
      <c r="P436" s="416"/>
      <c r="Q436" s="416"/>
      <c r="R436" s="417"/>
      <c r="S436" s="461" t="s">
        <v>11</v>
      </c>
      <c r="T436" s="461"/>
      <c r="U436" s="461"/>
      <c r="V436" s="461" t="s">
        <v>12</v>
      </c>
      <c r="W436" s="461"/>
      <c r="X436" s="461"/>
      <c r="Y436" s="415" t="s">
        <v>2886</v>
      </c>
      <c r="Z436" s="416"/>
      <c r="AA436" s="416"/>
      <c r="AB436" s="416"/>
      <c r="AC436" s="417"/>
      <c r="AD436" s="223">
        <v>34519</v>
      </c>
      <c r="AE436" s="92">
        <f t="shared" si="49"/>
        <v>49710</v>
      </c>
      <c r="AF436" s="223">
        <v>32877</v>
      </c>
      <c r="AG436" s="92">
        <f t="shared" si="50"/>
        <v>47340</v>
      </c>
      <c r="AH436" s="213" t="s">
        <v>1568</v>
      </c>
      <c r="AI436" s="137">
        <f t="shared" ref="AI436:AI438" si="56">AF436/AD436-1</f>
        <v>-4.756800602566702E-2</v>
      </c>
      <c r="AJ436" s="54" t="s">
        <v>3967</v>
      </c>
      <c r="AK436" s="172">
        <f t="shared" si="51"/>
        <v>2.8553693358162713E-2</v>
      </c>
      <c r="AL436" s="87">
        <v>34519</v>
      </c>
      <c r="AM436" s="53">
        <v>48330</v>
      </c>
    </row>
    <row r="437" spans="1:39" s="3" customFormat="1" ht="22.9" customHeight="1" thickBot="1">
      <c r="A437" s="377"/>
      <c r="B437" s="267"/>
      <c r="C437" s="378"/>
      <c r="D437" s="267"/>
      <c r="E437" s="267"/>
      <c r="F437" s="267"/>
      <c r="G437" s="301"/>
      <c r="H437" s="267"/>
      <c r="I437" s="267"/>
      <c r="J437" s="267"/>
      <c r="K437" s="267"/>
      <c r="L437" s="59" t="s">
        <v>3948</v>
      </c>
      <c r="M437" s="205"/>
      <c r="N437" s="205"/>
      <c r="O437" s="415" t="s">
        <v>1918</v>
      </c>
      <c r="P437" s="416"/>
      <c r="Q437" s="416"/>
      <c r="R437" s="417"/>
      <c r="S437" s="461" t="s">
        <v>15</v>
      </c>
      <c r="T437" s="461"/>
      <c r="U437" s="461"/>
      <c r="V437" s="461" t="s">
        <v>449</v>
      </c>
      <c r="W437" s="461"/>
      <c r="X437" s="461"/>
      <c r="Y437" s="415" t="s">
        <v>2886</v>
      </c>
      <c r="Z437" s="416"/>
      <c r="AA437" s="416"/>
      <c r="AB437" s="416"/>
      <c r="AC437" s="417"/>
      <c r="AD437" s="223">
        <v>36321</v>
      </c>
      <c r="AE437" s="92">
        <f t="shared" si="49"/>
        <v>52300</v>
      </c>
      <c r="AF437" s="223">
        <v>35735</v>
      </c>
      <c r="AG437" s="92">
        <f t="shared" si="50"/>
        <v>51460</v>
      </c>
      <c r="AH437" s="213" t="s">
        <v>1568</v>
      </c>
      <c r="AI437" s="137">
        <f t="shared" si="56"/>
        <v>-1.6133917017703281E-2</v>
      </c>
      <c r="AJ437" s="54" t="s">
        <v>3967</v>
      </c>
      <c r="AK437" s="172">
        <f t="shared" si="51"/>
        <v>2.8515240904621431E-2</v>
      </c>
      <c r="AL437" s="87">
        <v>36321</v>
      </c>
      <c r="AM437" s="53">
        <v>50850</v>
      </c>
    </row>
    <row r="438" spans="1:39" s="3" customFormat="1" ht="23.25" customHeight="1" thickBot="1">
      <c r="A438" s="278"/>
      <c r="B438" s="267"/>
      <c r="C438" s="267"/>
      <c r="D438" s="267"/>
      <c r="E438" s="267"/>
      <c r="F438" s="267"/>
      <c r="G438" s="267"/>
      <c r="H438" s="267"/>
      <c r="I438" s="267"/>
      <c r="J438" s="267"/>
      <c r="K438" s="267"/>
      <c r="L438" s="102" t="s">
        <v>2863</v>
      </c>
      <c r="M438" s="204"/>
      <c r="N438" s="204"/>
      <c r="O438" s="415" t="s">
        <v>2898</v>
      </c>
      <c r="P438" s="416"/>
      <c r="Q438" s="416"/>
      <c r="R438" s="417"/>
      <c r="S438" s="418" t="s">
        <v>11</v>
      </c>
      <c r="T438" s="418"/>
      <c r="U438" s="418"/>
      <c r="V438" s="418" t="s">
        <v>12</v>
      </c>
      <c r="W438" s="418"/>
      <c r="X438" s="418"/>
      <c r="Y438" s="415" t="s">
        <v>2887</v>
      </c>
      <c r="Z438" s="416"/>
      <c r="AA438" s="416"/>
      <c r="AB438" s="416"/>
      <c r="AC438" s="417"/>
      <c r="AD438" s="223">
        <v>35547</v>
      </c>
      <c r="AE438" s="92">
        <f t="shared" si="49"/>
        <v>51190</v>
      </c>
      <c r="AF438" s="223">
        <v>34323</v>
      </c>
      <c r="AG438" s="92">
        <f t="shared" si="50"/>
        <v>49430</v>
      </c>
      <c r="AH438" s="213" t="s">
        <v>1568</v>
      </c>
      <c r="AI438" s="137">
        <f t="shared" si="56"/>
        <v>-3.4433285509325673E-2</v>
      </c>
      <c r="AJ438" s="54" t="s">
        <v>3967</v>
      </c>
      <c r="AK438" s="172">
        <f t="shared" si="51"/>
        <v>2.853124372111715E-2</v>
      </c>
      <c r="AL438" s="87">
        <v>35547</v>
      </c>
      <c r="AM438" s="53">
        <v>49770</v>
      </c>
    </row>
    <row r="439" spans="1:39" s="3" customFormat="1" ht="23.25" customHeight="1" thickBot="1">
      <c r="A439" s="278"/>
      <c r="B439" s="267"/>
      <c r="C439" s="267"/>
      <c r="D439" s="267"/>
      <c r="E439" s="267"/>
      <c r="F439" s="267"/>
      <c r="G439" s="267"/>
      <c r="H439" s="267"/>
      <c r="I439" s="267"/>
      <c r="J439" s="267"/>
      <c r="K439" s="267"/>
      <c r="L439" s="102" t="s">
        <v>2864</v>
      </c>
      <c r="M439" s="204"/>
      <c r="N439" s="204"/>
      <c r="O439" s="415" t="s">
        <v>2899</v>
      </c>
      <c r="P439" s="416"/>
      <c r="Q439" s="416"/>
      <c r="R439" s="417"/>
      <c r="S439" s="418" t="s">
        <v>11</v>
      </c>
      <c r="T439" s="418"/>
      <c r="U439" s="418"/>
      <c r="V439" s="418" t="s">
        <v>12</v>
      </c>
      <c r="W439" s="418"/>
      <c r="X439" s="418"/>
      <c r="Y439" s="415" t="s">
        <v>2888</v>
      </c>
      <c r="Z439" s="416"/>
      <c r="AA439" s="416"/>
      <c r="AB439" s="416"/>
      <c r="AC439" s="417"/>
      <c r="AD439" s="223">
        <v>36538</v>
      </c>
      <c r="AE439" s="92">
        <f t="shared" si="49"/>
        <v>52610</v>
      </c>
      <c r="AF439" s="223">
        <v>0</v>
      </c>
      <c r="AG439" s="92">
        <f t="shared" si="50"/>
        <v>0</v>
      </c>
      <c r="AH439" s="189"/>
      <c r="AI439" s="54"/>
      <c r="AJ439" s="54" t="s">
        <v>3967</v>
      </c>
      <c r="AK439" s="172">
        <f t="shared" si="51"/>
        <v>2.8543499511241466E-2</v>
      </c>
      <c r="AL439" s="87">
        <v>36538</v>
      </c>
      <c r="AM439" s="53">
        <v>51150</v>
      </c>
    </row>
    <row r="440" spans="1:39" s="3" customFormat="1" ht="23.25" customHeight="1" thickBot="1">
      <c r="A440" s="278"/>
      <c r="B440" s="267"/>
      <c r="C440" s="267"/>
      <c r="D440" s="267"/>
      <c r="E440" s="267"/>
      <c r="F440" s="267"/>
      <c r="G440" s="267"/>
      <c r="H440" s="267"/>
      <c r="I440" s="267"/>
      <c r="J440" s="267"/>
      <c r="K440" s="267"/>
      <c r="L440" s="102" t="s">
        <v>2865</v>
      </c>
      <c r="M440" s="204"/>
      <c r="N440" s="204"/>
      <c r="O440" s="415" t="s">
        <v>2900</v>
      </c>
      <c r="P440" s="416"/>
      <c r="Q440" s="416"/>
      <c r="R440" s="417"/>
      <c r="S440" s="418" t="s">
        <v>11</v>
      </c>
      <c r="T440" s="418"/>
      <c r="U440" s="418"/>
      <c r="V440" s="418" t="s">
        <v>12</v>
      </c>
      <c r="W440" s="418"/>
      <c r="X440" s="418"/>
      <c r="Y440" s="415" t="s">
        <v>2889</v>
      </c>
      <c r="Z440" s="416"/>
      <c r="AA440" s="416"/>
      <c r="AB440" s="416"/>
      <c r="AC440" s="417"/>
      <c r="AD440" s="223">
        <v>37546</v>
      </c>
      <c r="AE440" s="92">
        <f t="shared" si="49"/>
        <v>54070</v>
      </c>
      <c r="AF440" s="223">
        <v>34897</v>
      </c>
      <c r="AG440" s="92">
        <f t="shared" si="50"/>
        <v>50250</v>
      </c>
      <c r="AH440" s="213" t="s">
        <v>1568</v>
      </c>
      <c r="AI440" s="137">
        <f t="shared" ref="AI440:AI450" si="57">AF440/AD440-1</f>
        <v>-7.0553454429233442E-2</v>
      </c>
      <c r="AJ440" s="54" t="s">
        <v>3967</v>
      </c>
      <c r="AK440" s="172">
        <f t="shared" si="51"/>
        <v>2.8729071537290762E-2</v>
      </c>
      <c r="AL440" s="87">
        <v>37546</v>
      </c>
      <c r="AM440" s="53">
        <v>52560</v>
      </c>
    </row>
    <row r="441" spans="1:39" s="3" customFormat="1" ht="23.25" customHeight="1" thickBot="1">
      <c r="A441" s="278"/>
      <c r="B441" s="267"/>
      <c r="C441" s="267"/>
      <c r="D441" s="267"/>
      <c r="E441" s="267"/>
      <c r="F441" s="267"/>
      <c r="G441" s="267"/>
      <c r="H441" s="267"/>
      <c r="I441" s="267"/>
      <c r="J441" s="267"/>
      <c r="K441" s="267"/>
      <c r="L441" s="102" t="s">
        <v>3946</v>
      </c>
      <c r="M441" s="204"/>
      <c r="N441" s="204"/>
      <c r="O441" s="415" t="s">
        <v>2900</v>
      </c>
      <c r="P441" s="416"/>
      <c r="Q441" s="416"/>
      <c r="R441" s="417"/>
      <c r="S441" s="418" t="s">
        <v>15</v>
      </c>
      <c r="T441" s="418"/>
      <c r="U441" s="418"/>
      <c r="V441" s="418" t="s">
        <v>449</v>
      </c>
      <c r="W441" s="418"/>
      <c r="X441" s="418"/>
      <c r="Y441" s="415" t="s">
        <v>2889</v>
      </c>
      <c r="Z441" s="416"/>
      <c r="AA441" s="416"/>
      <c r="AB441" s="416"/>
      <c r="AC441" s="417"/>
      <c r="AD441" s="223">
        <v>39903</v>
      </c>
      <c r="AE441" s="92">
        <f t="shared" si="49"/>
        <v>57460</v>
      </c>
      <c r="AF441" s="223">
        <v>39317</v>
      </c>
      <c r="AG441" s="92">
        <f t="shared" si="50"/>
        <v>56620</v>
      </c>
      <c r="AH441" s="213" t="s">
        <v>1568</v>
      </c>
      <c r="AI441" s="137">
        <f t="shared" si="57"/>
        <v>-1.4685612610580656E-2</v>
      </c>
      <c r="AJ441" s="54" t="s">
        <v>3967</v>
      </c>
      <c r="AK441" s="172">
        <f t="shared" si="51"/>
        <v>2.8643036161833058E-2</v>
      </c>
      <c r="AL441" s="87">
        <v>39903</v>
      </c>
      <c r="AM441" s="53">
        <v>55860</v>
      </c>
    </row>
    <row r="442" spans="1:39" s="3" customFormat="1" ht="23.25" customHeight="1" thickBot="1">
      <c r="A442" s="278"/>
      <c r="B442" s="267"/>
      <c r="C442" s="267"/>
      <c r="D442" s="267"/>
      <c r="E442" s="267"/>
      <c r="F442" s="267"/>
      <c r="G442" s="267"/>
      <c r="H442" s="267"/>
      <c r="I442" s="267"/>
      <c r="J442" s="267"/>
      <c r="K442" s="267"/>
      <c r="L442" s="102" t="s">
        <v>2866</v>
      </c>
      <c r="M442" s="204"/>
      <c r="N442" s="204"/>
      <c r="O442" s="415" t="s">
        <v>2901</v>
      </c>
      <c r="P442" s="416"/>
      <c r="Q442" s="416"/>
      <c r="R442" s="417"/>
      <c r="S442" s="418" t="s">
        <v>11</v>
      </c>
      <c r="T442" s="418"/>
      <c r="U442" s="418"/>
      <c r="V442" s="418" t="s">
        <v>12</v>
      </c>
      <c r="W442" s="418"/>
      <c r="X442" s="418"/>
      <c r="Y442" s="415" t="s">
        <v>2890</v>
      </c>
      <c r="Z442" s="416"/>
      <c r="AA442" s="416"/>
      <c r="AB442" s="416"/>
      <c r="AC442" s="417"/>
      <c r="AD442" s="223">
        <v>35549</v>
      </c>
      <c r="AE442" s="92">
        <f t="shared" si="49"/>
        <v>51190</v>
      </c>
      <c r="AF442" s="223">
        <v>33302</v>
      </c>
      <c r="AG442" s="92">
        <f t="shared" si="50"/>
        <v>47950</v>
      </c>
      <c r="AH442" s="213" t="s">
        <v>1568</v>
      </c>
      <c r="AI442" s="137">
        <f t="shared" si="57"/>
        <v>-6.3208529072547703E-2</v>
      </c>
      <c r="AJ442" s="54" t="s">
        <v>3967</v>
      </c>
      <c r="AK442" s="172">
        <f t="shared" si="51"/>
        <v>2.853124372111715E-2</v>
      </c>
      <c r="AL442" s="87">
        <v>35549</v>
      </c>
      <c r="AM442" s="53">
        <v>49770</v>
      </c>
    </row>
    <row r="443" spans="1:39" s="3" customFormat="1" ht="23.25" customHeight="1" thickBot="1">
      <c r="A443" s="278"/>
      <c r="B443" s="267"/>
      <c r="C443" s="267"/>
      <c r="D443" s="267"/>
      <c r="E443" s="267"/>
      <c r="F443" s="267"/>
      <c r="G443" s="267"/>
      <c r="H443" s="267"/>
      <c r="I443" s="267"/>
      <c r="J443" s="267"/>
      <c r="K443" s="267"/>
      <c r="L443" s="102" t="s">
        <v>2978</v>
      </c>
      <c r="M443" s="204"/>
      <c r="N443" s="204"/>
      <c r="O443" s="415" t="s">
        <v>2901</v>
      </c>
      <c r="P443" s="416"/>
      <c r="Q443" s="416"/>
      <c r="R443" s="417"/>
      <c r="S443" s="418" t="s">
        <v>15</v>
      </c>
      <c r="T443" s="418"/>
      <c r="U443" s="418"/>
      <c r="V443" s="418" t="s">
        <v>449</v>
      </c>
      <c r="W443" s="418"/>
      <c r="X443" s="418"/>
      <c r="Y443" s="415" t="s">
        <v>2890</v>
      </c>
      <c r="Z443" s="416"/>
      <c r="AA443" s="416"/>
      <c r="AB443" s="416"/>
      <c r="AC443" s="417"/>
      <c r="AD443" s="223">
        <v>37377</v>
      </c>
      <c r="AE443" s="92">
        <f t="shared" si="49"/>
        <v>53820</v>
      </c>
      <c r="AF443" s="223">
        <v>36099</v>
      </c>
      <c r="AG443" s="92">
        <f t="shared" si="50"/>
        <v>51980</v>
      </c>
      <c r="AH443" s="213" t="s">
        <v>1568</v>
      </c>
      <c r="AI443" s="137">
        <f t="shared" si="57"/>
        <v>-3.419215025282929E-2</v>
      </c>
      <c r="AJ443" s="54" t="s">
        <v>3967</v>
      </c>
      <c r="AK443" s="172">
        <f t="shared" si="51"/>
        <v>2.8473151156124699E-2</v>
      </c>
      <c r="AL443" s="87">
        <v>37377</v>
      </c>
      <c r="AM443" s="53">
        <v>52330</v>
      </c>
    </row>
    <row r="444" spans="1:39" s="3" customFormat="1" ht="23.25" customHeight="1" thickBot="1">
      <c r="A444" s="278"/>
      <c r="B444" s="267"/>
      <c r="C444" s="267"/>
      <c r="D444" s="267"/>
      <c r="E444" s="267"/>
      <c r="F444" s="267"/>
      <c r="G444" s="267"/>
      <c r="H444" s="267"/>
      <c r="I444" s="267"/>
      <c r="J444" s="267"/>
      <c r="K444" s="267"/>
      <c r="L444" s="102" t="s">
        <v>2867</v>
      </c>
      <c r="M444" s="204"/>
      <c r="N444" s="204"/>
      <c r="O444" s="415" t="s">
        <v>2902</v>
      </c>
      <c r="P444" s="416"/>
      <c r="Q444" s="416"/>
      <c r="R444" s="417"/>
      <c r="S444" s="418" t="s">
        <v>11</v>
      </c>
      <c r="T444" s="418"/>
      <c r="U444" s="418"/>
      <c r="V444" s="418" t="s">
        <v>12</v>
      </c>
      <c r="W444" s="418"/>
      <c r="X444" s="418"/>
      <c r="Y444" s="415" t="s">
        <v>2891</v>
      </c>
      <c r="Z444" s="416"/>
      <c r="AA444" s="416"/>
      <c r="AB444" s="416"/>
      <c r="AC444" s="417"/>
      <c r="AD444" s="223">
        <v>36577</v>
      </c>
      <c r="AE444" s="92">
        <f t="shared" si="49"/>
        <v>52670</v>
      </c>
      <c r="AF444" s="223">
        <v>34748</v>
      </c>
      <c r="AG444" s="92">
        <f t="shared" si="50"/>
        <v>50040</v>
      </c>
      <c r="AH444" s="213" t="s">
        <v>1568</v>
      </c>
      <c r="AI444" s="137">
        <f t="shared" si="57"/>
        <v>-5.0004100937747764E-2</v>
      </c>
      <c r="AJ444" s="54" t="s">
        <v>3967</v>
      </c>
      <c r="AK444" s="172">
        <f t="shared" si="51"/>
        <v>2.8510056629564628E-2</v>
      </c>
      <c r="AL444" s="87">
        <v>36577</v>
      </c>
      <c r="AM444" s="53">
        <v>51210</v>
      </c>
    </row>
    <row r="445" spans="1:39" s="3" customFormat="1" ht="23.25" customHeight="1" thickBot="1">
      <c r="A445" s="278"/>
      <c r="B445" s="267"/>
      <c r="C445" s="267"/>
      <c r="D445" s="267"/>
      <c r="E445" s="267"/>
      <c r="F445" s="267"/>
      <c r="G445" s="267"/>
      <c r="H445" s="267"/>
      <c r="I445" s="267"/>
      <c r="J445" s="267"/>
      <c r="K445" s="267"/>
      <c r="L445" s="102" t="s">
        <v>3746</v>
      </c>
      <c r="M445" s="204"/>
      <c r="N445" s="204"/>
      <c r="O445" s="415" t="s">
        <v>2902</v>
      </c>
      <c r="P445" s="416"/>
      <c r="Q445" s="416"/>
      <c r="R445" s="417"/>
      <c r="S445" s="418" t="s">
        <v>15</v>
      </c>
      <c r="T445" s="418"/>
      <c r="U445" s="418"/>
      <c r="V445" s="418" t="s">
        <v>449</v>
      </c>
      <c r="W445" s="418"/>
      <c r="X445" s="418"/>
      <c r="Y445" s="415" t="s">
        <v>2891</v>
      </c>
      <c r="Z445" s="416"/>
      <c r="AA445" s="416"/>
      <c r="AB445" s="416"/>
      <c r="AC445" s="417"/>
      <c r="AD445" s="223">
        <v>38721</v>
      </c>
      <c r="AE445" s="92">
        <f t="shared" si="49"/>
        <v>55760</v>
      </c>
      <c r="AF445" s="223">
        <v>37443</v>
      </c>
      <c r="AG445" s="92">
        <f t="shared" si="50"/>
        <v>53920</v>
      </c>
      <c r="AH445" s="213" t="s">
        <v>1568</v>
      </c>
      <c r="AI445" s="137">
        <f t="shared" si="57"/>
        <v>-3.3005345936313657E-2</v>
      </c>
      <c r="AJ445" s="54" t="s">
        <v>3967</v>
      </c>
      <c r="AK445" s="172">
        <f t="shared" si="51"/>
        <v>2.8592510606899157E-2</v>
      </c>
      <c r="AL445" s="87">
        <v>38721</v>
      </c>
      <c r="AM445" s="53">
        <v>54210</v>
      </c>
    </row>
    <row r="446" spans="1:39" s="3" customFormat="1" ht="23.25" customHeight="1" thickBot="1">
      <c r="A446" s="278"/>
      <c r="B446" s="267"/>
      <c r="C446" s="267"/>
      <c r="D446" s="267"/>
      <c r="E446" s="267"/>
      <c r="F446" s="267"/>
      <c r="G446" s="267"/>
      <c r="H446" s="267"/>
      <c r="I446" s="267"/>
      <c r="J446" s="267"/>
      <c r="K446" s="267"/>
      <c r="L446" s="102" t="s">
        <v>2868</v>
      </c>
      <c r="M446" s="204"/>
      <c r="N446" s="204"/>
      <c r="O446" s="415" t="s">
        <v>2903</v>
      </c>
      <c r="P446" s="416"/>
      <c r="Q446" s="416"/>
      <c r="R446" s="417"/>
      <c r="S446" s="418" t="s">
        <v>11</v>
      </c>
      <c r="T446" s="418"/>
      <c r="U446" s="418"/>
      <c r="V446" s="418" t="s">
        <v>12</v>
      </c>
      <c r="W446" s="418"/>
      <c r="X446" s="418"/>
      <c r="Y446" s="415" t="s">
        <v>2892</v>
      </c>
      <c r="Z446" s="416"/>
      <c r="AA446" s="416"/>
      <c r="AB446" s="416"/>
      <c r="AC446" s="417"/>
      <c r="AD446" s="223">
        <v>37569</v>
      </c>
      <c r="AE446" s="92">
        <f t="shared" si="49"/>
        <v>54100</v>
      </c>
      <c r="AF446" s="223">
        <v>36964</v>
      </c>
      <c r="AG446" s="92">
        <f t="shared" si="50"/>
        <v>53230</v>
      </c>
      <c r="AH446" s="213" t="s">
        <v>1568</v>
      </c>
      <c r="AI446" s="137">
        <f t="shared" si="57"/>
        <v>-1.6103702520695262E-2</v>
      </c>
      <c r="AJ446" s="54" t="s">
        <v>3967</v>
      </c>
      <c r="AK446" s="172">
        <f t="shared" si="51"/>
        <v>2.8517110266159662E-2</v>
      </c>
      <c r="AL446" s="87">
        <v>37569</v>
      </c>
      <c r="AM446" s="53">
        <v>52600</v>
      </c>
    </row>
    <row r="447" spans="1:39" s="3" customFormat="1" ht="23.25" customHeight="1" thickBot="1">
      <c r="A447" s="278"/>
      <c r="B447" s="267"/>
      <c r="C447" s="267"/>
      <c r="D447" s="267"/>
      <c r="E447" s="267"/>
      <c r="F447" s="267"/>
      <c r="G447" s="267"/>
      <c r="H447" s="267"/>
      <c r="I447" s="267"/>
      <c r="J447" s="267"/>
      <c r="K447" s="267"/>
      <c r="L447" s="102" t="s">
        <v>3747</v>
      </c>
      <c r="M447" s="204"/>
      <c r="N447" s="204"/>
      <c r="O447" s="415" t="s">
        <v>2903</v>
      </c>
      <c r="P447" s="416"/>
      <c r="Q447" s="416"/>
      <c r="R447" s="417"/>
      <c r="S447" s="418" t="s">
        <v>15</v>
      </c>
      <c r="T447" s="418"/>
      <c r="U447" s="418"/>
      <c r="V447" s="418" t="s">
        <v>449</v>
      </c>
      <c r="W447" s="418"/>
      <c r="X447" s="418"/>
      <c r="Y447" s="415" t="s">
        <v>2892</v>
      </c>
      <c r="Z447" s="416"/>
      <c r="AA447" s="416"/>
      <c r="AB447" s="416"/>
      <c r="AC447" s="417"/>
      <c r="AD447" s="223">
        <v>39865</v>
      </c>
      <c r="AE447" s="92">
        <f t="shared" si="49"/>
        <v>57410</v>
      </c>
      <c r="AF447" s="223">
        <v>38587</v>
      </c>
      <c r="AG447" s="92">
        <f t="shared" si="50"/>
        <v>55570</v>
      </c>
      <c r="AH447" s="213" t="s">
        <v>1568</v>
      </c>
      <c r="AI447" s="137">
        <f t="shared" si="57"/>
        <v>-3.2058196412893536E-2</v>
      </c>
      <c r="AJ447" s="54" t="s">
        <v>3967</v>
      </c>
      <c r="AK447" s="172">
        <f t="shared" si="51"/>
        <v>2.8668697366063478E-2</v>
      </c>
      <c r="AL447" s="87">
        <v>39865</v>
      </c>
      <c r="AM447" s="53">
        <v>55810</v>
      </c>
    </row>
    <row r="448" spans="1:39" s="3" customFormat="1" ht="23.25" customHeight="1" thickBot="1">
      <c r="A448" s="278"/>
      <c r="B448" s="267"/>
      <c r="C448" s="267"/>
      <c r="D448" s="267"/>
      <c r="E448" s="267"/>
      <c r="F448" s="267"/>
      <c r="G448" s="267"/>
      <c r="H448" s="267"/>
      <c r="I448" s="267"/>
      <c r="J448" s="267"/>
      <c r="K448" s="267"/>
      <c r="L448" s="102" t="s">
        <v>2869</v>
      </c>
      <c r="M448" s="204"/>
      <c r="N448" s="204"/>
      <c r="O448" s="415" t="s">
        <v>2904</v>
      </c>
      <c r="P448" s="416"/>
      <c r="Q448" s="416"/>
      <c r="R448" s="417"/>
      <c r="S448" s="418" t="s">
        <v>11</v>
      </c>
      <c r="T448" s="418"/>
      <c r="U448" s="418"/>
      <c r="V448" s="418" t="s">
        <v>12</v>
      </c>
      <c r="W448" s="418"/>
      <c r="X448" s="418"/>
      <c r="Y448" s="415" t="s">
        <v>2893</v>
      </c>
      <c r="Z448" s="416"/>
      <c r="AA448" s="416"/>
      <c r="AB448" s="416"/>
      <c r="AC448" s="417"/>
      <c r="AD448" s="223">
        <v>38576</v>
      </c>
      <c r="AE448" s="92">
        <f t="shared" si="49"/>
        <v>55550</v>
      </c>
      <c r="AF448" s="223">
        <v>35323</v>
      </c>
      <c r="AG448" s="92">
        <f t="shared" si="50"/>
        <v>50870</v>
      </c>
      <c r="AH448" s="213" t="s">
        <v>1568</v>
      </c>
      <c r="AI448" s="137">
        <f t="shared" si="57"/>
        <v>-8.4327042720862666E-2</v>
      </c>
      <c r="AJ448" s="54" t="s">
        <v>3967</v>
      </c>
      <c r="AK448" s="172">
        <f t="shared" si="51"/>
        <v>2.8513238289205711E-2</v>
      </c>
      <c r="AL448" s="87">
        <v>38576</v>
      </c>
      <c r="AM448" s="53">
        <v>54010</v>
      </c>
    </row>
    <row r="449" spans="1:39" s="3" customFormat="1" ht="23.25" customHeight="1" thickBot="1">
      <c r="A449" s="278"/>
      <c r="B449" s="267"/>
      <c r="C449" s="267"/>
      <c r="D449" s="267"/>
      <c r="E449" s="267"/>
      <c r="F449" s="267"/>
      <c r="G449" s="267"/>
      <c r="H449" s="267"/>
      <c r="I449" s="267"/>
      <c r="J449" s="267"/>
      <c r="K449" s="267"/>
      <c r="L449" s="102" t="s">
        <v>2870</v>
      </c>
      <c r="M449" s="204"/>
      <c r="N449" s="204"/>
      <c r="O449" s="415" t="s">
        <v>2905</v>
      </c>
      <c r="P449" s="416"/>
      <c r="Q449" s="416"/>
      <c r="R449" s="417"/>
      <c r="S449" s="418" t="s">
        <v>11</v>
      </c>
      <c r="T449" s="418"/>
      <c r="U449" s="418"/>
      <c r="V449" s="418" t="s">
        <v>12</v>
      </c>
      <c r="W449" s="418"/>
      <c r="X449" s="418"/>
      <c r="Y449" s="415" t="s">
        <v>2894</v>
      </c>
      <c r="Z449" s="416"/>
      <c r="AA449" s="416"/>
      <c r="AB449" s="416"/>
      <c r="AC449" s="417"/>
      <c r="AD449" s="223">
        <v>36530</v>
      </c>
      <c r="AE449" s="92">
        <f t="shared" si="49"/>
        <v>52600</v>
      </c>
      <c r="AF449" s="223">
        <v>34234</v>
      </c>
      <c r="AG449" s="92">
        <f t="shared" si="50"/>
        <v>49300</v>
      </c>
      <c r="AH449" s="213" t="s">
        <v>1568</v>
      </c>
      <c r="AI449" s="137">
        <f t="shared" si="57"/>
        <v>-6.2852450041062102E-2</v>
      </c>
      <c r="AJ449" s="54" t="s">
        <v>3967</v>
      </c>
      <c r="AK449" s="172">
        <f t="shared" si="51"/>
        <v>2.8549080954243244E-2</v>
      </c>
      <c r="AL449" s="87">
        <v>36530</v>
      </c>
      <c r="AM449" s="53">
        <v>51140</v>
      </c>
    </row>
    <row r="450" spans="1:39" s="3" customFormat="1" ht="23.25" customHeight="1" thickBot="1">
      <c r="A450" s="278"/>
      <c r="B450" s="267"/>
      <c r="C450" s="267"/>
      <c r="D450" s="267"/>
      <c r="E450" s="267"/>
      <c r="F450" s="267"/>
      <c r="G450" s="267"/>
      <c r="H450" s="267"/>
      <c r="I450" s="267"/>
      <c r="J450" s="267"/>
      <c r="K450" s="267"/>
      <c r="L450" s="102" t="s">
        <v>2871</v>
      </c>
      <c r="M450" s="204"/>
      <c r="N450" s="204"/>
      <c r="O450" s="415" t="s">
        <v>2906</v>
      </c>
      <c r="P450" s="416"/>
      <c r="Q450" s="416"/>
      <c r="R450" s="417"/>
      <c r="S450" s="418" t="s">
        <v>11</v>
      </c>
      <c r="T450" s="418"/>
      <c r="U450" s="418"/>
      <c r="V450" s="418" t="s">
        <v>12</v>
      </c>
      <c r="W450" s="418"/>
      <c r="X450" s="418"/>
      <c r="Y450" s="415" t="s">
        <v>2895</v>
      </c>
      <c r="Z450" s="416"/>
      <c r="AA450" s="416"/>
      <c r="AB450" s="416"/>
      <c r="AC450" s="417"/>
      <c r="AD450" s="223">
        <v>37558</v>
      </c>
      <c r="AE450" s="92">
        <f t="shared" si="49"/>
        <v>54080</v>
      </c>
      <c r="AF450" s="223">
        <v>35681</v>
      </c>
      <c r="AG450" s="92">
        <f t="shared" si="50"/>
        <v>51380</v>
      </c>
      <c r="AH450" s="213" t="s">
        <v>1568</v>
      </c>
      <c r="AI450" s="137">
        <f t="shared" si="57"/>
        <v>-4.9976037062676393E-2</v>
      </c>
      <c r="AJ450" s="54" t="s">
        <v>3967</v>
      </c>
      <c r="AK450" s="172">
        <f t="shared" si="51"/>
        <v>2.8527957398250203E-2</v>
      </c>
      <c r="AL450" s="87">
        <v>37558</v>
      </c>
      <c r="AM450" s="53">
        <v>52580</v>
      </c>
    </row>
    <row r="451" spans="1:39" s="3" customFormat="1" ht="23.25" customHeight="1" thickBot="1">
      <c r="A451" s="278"/>
      <c r="B451" s="267"/>
      <c r="C451" s="267"/>
      <c r="D451" s="267"/>
      <c r="E451" s="267"/>
      <c r="F451" s="267"/>
      <c r="G451" s="267"/>
      <c r="H451" s="267"/>
      <c r="I451" s="267"/>
      <c r="J451" s="267"/>
      <c r="K451" s="267"/>
      <c r="L451" s="102" t="s">
        <v>3748</v>
      </c>
      <c r="M451" s="204"/>
      <c r="N451" s="204"/>
      <c r="O451" s="415" t="s">
        <v>2906</v>
      </c>
      <c r="P451" s="416"/>
      <c r="Q451" s="416"/>
      <c r="R451" s="417"/>
      <c r="S451" s="418" t="s">
        <v>15</v>
      </c>
      <c r="T451" s="418"/>
      <c r="U451" s="418"/>
      <c r="V451" s="418" t="s">
        <v>449</v>
      </c>
      <c r="W451" s="418"/>
      <c r="X451" s="418"/>
      <c r="Y451" s="415" t="s">
        <v>2895</v>
      </c>
      <c r="Z451" s="416"/>
      <c r="AA451" s="416"/>
      <c r="AB451" s="416"/>
      <c r="AC451" s="417"/>
      <c r="AD451" s="223">
        <v>40404</v>
      </c>
      <c r="AE451" s="92">
        <f t="shared" si="49"/>
        <v>58180</v>
      </c>
      <c r="AF451" s="223">
        <v>0</v>
      </c>
      <c r="AG451" s="92">
        <f t="shared" si="50"/>
        <v>0</v>
      </c>
      <c r="AH451" s="189"/>
      <c r="AI451" s="54"/>
      <c r="AJ451" s="54" t="s">
        <v>3967</v>
      </c>
      <c r="AK451" s="172">
        <f t="shared" si="51"/>
        <v>2.8460314654410457E-2</v>
      </c>
      <c r="AL451" s="87">
        <v>40404</v>
      </c>
      <c r="AM451" s="53">
        <v>56570</v>
      </c>
    </row>
    <row r="452" spans="1:39" s="3" customFormat="1" ht="23.25" customHeight="1" thickBot="1">
      <c r="A452" s="278"/>
      <c r="B452" s="267"/>
      <c r="C452" s="267"/>
      <c r="D452" s="267"/>
      <c r="E452" s="267"/>
      <c r="F452" s="267"/>
      <c r="G452" s="267"/>
      <c r="H452" s="267"/>
      <c r="I452" s="267"/>
      <c r="J452" s="267"/>
      <c r="K452" s="267"/>
      <c r="L452" s="102" t="s">
        <v>2872</v>
      </c>
      <c r="M452" s="204"/>
      <c r="N452" s="204"/>
      <c r="O452" s="415" t="s">
        <v>2907</v>
      </c>
      <c r="P452" s="416"/>
      <c r="Q452" s="416"/>
      <c r="R452" s="417"/>
      <c r="S452" s="418" t="s">
        <v>11</v>
      </c>
      <c r="T452" s="418"/>
      <c r="U452" s="418"/>
      <c r="V452" s="418" t="s">
        <v>12</v>
      </c>
      <c r="W452" s="418"/>
      <c r="X452" s="418"/>
      <c r="Y452" s="415" t="s">
        <v>2896</v>
      </c>
      <c r="Z452" s="416"/>
      <c r="AA452" s="416"/>
      <c r="AB452" s="416"/>
      <c r="AC452" s="417"/>
      <c r="AD452" s="223">
        <v>38550</v>
      </c>
      <c r="AE452" s="92">
        <f t="shared" si="49"/>
        <v>55510</v>
      </c>
      <c r="AF452" s="223">
        <v>37896</v>
      </c>
      <c r="AG452" s="92">
        <f t="shared" si="50"/>
        <v>54570</v>
      </c>
      <c r="AH452" s="213" t="s">
        <v>1568</v>
      </c>
      <c r="AI452" s="137">
        <f t="shared" ref="AI452" si="58">AF452/AD452-1</f>
        <v>-1.6964980544747044E-2</v>
      </c>
      <c r="AJ452" s="54" t="s">
        <v>3967</v>
      </c>
      <c r="AK452" s="172">
        <f t="shared" si="51"/>
        <v>2.8534370946822207E-2</v>
      </c>
      <c r="AL452" s="87">
        <v>38550</v>
      </c>
      <c r="AM452" s="53">
        <v>53970</v>
      </c>
    </row>
    <row r="453" spans="1:39" s="3" customFormat="1" ht="23.25" customHeight="1" thickBot="1">
      <c r="A453" s="278"/>
      <c r="B453" s="267"/>
      <c r="C453" s="267"/>
      <c r="D453" s="267"/>
      <c r="E453" s="267"/>
      <c r="F453" s="267"/>
      <c r="G453" s="267"/>
      <c r="H453" s="267"/>
      <c r="I453" s="267"/>
      <c r="J453" s="267"/>
      <c r="K453" s="267"/>
      <c r="L453" s="102" t="s">
        <v>3749</v>
      </c>
      <c r="M453" s="204"/>
      <c r="N453" s="204"/>
      <c r="O453" s="415" t="s">
        <v>2907</v>
      </c>
      <c r="P453" s="416"/>
      <c r="Q453" s="416"/>
      <c r="R453" s="417"/>
      <c r="S453" s="418" t="s">
        <v>15</v>
      </c>
      <c r="T453" s="418"/>
      <c r="U453" s="418"/>
      <c r="V453" s="418" t="s">
        <v>449</v>
      </c>
      <c r="W453" s="418"/>
      <c r="X453" s="418"/>
      <c r="Y453" s="415" t="s">
        <v>2896</v>
      </c>
      <c r="Z453" s="416"/>
      <c r="AA453" s="416"/>
      <c r="AB453" s="416"/>
      <c r="AC453" s="417"/>
      <c r="AD453" s="223">
        <v>41548</v>
      </c>
      <c r="AE453" s="92">
        <f t="shared" si="49"/>
        <v>59830</v>
      </c>
      <c r="AF453" s="223">
        <v>0</v>
      </c>
      <c r="AG453" s="92">
        <f t="shared" si="50"/>
        <v>0</v>
      </c>
      <c r="AH453" s="189"/>
      <c r="AI453" s="54"/>
      <c r="AJ453" s="54" t="s">
        <v>3967</v>
      </c>
      <c r="AK453" s="172">
        <f t="shared" si="51"/>
        <v>2.8537046587588044E-2</v>
      </c>
      <c r="AL453" s="87">
        <v>41548</v>
      </c>
      <c r="AM453" s="53">
        <v>58170</v>
      </c>
    </row>
    <row r="454" spans="1:39" s="3" customFormat="1" ht="23.25" customHeight="1" thickBot="1">
      <c r="A454" s="278"/>
      <c r="B454" s="267"/>
      <c r="C454" s="267"/>
      <c r="D454" s="267"/>
      <c r="E454" s="267"/>
      <c r="F454" s="267"/>
      <c r="G454" s="267"/>
      <c r="H454" s="267"/>
      <c r="I454" s="267"/>
      <c r="J454" s="267"/>
      <c r="K454" s="267"/>
      <c r="L454" s="102" t="s">
        <v>2873</v>
      </c>
      <c r="M454" s="204"/>
      <c r="N454" s="204"/>
      <c r="O454" s="415" t="s">
        <v>2908</v>
      </c>
      <c r="P454" s="416"/>
      <c r="Q454" s="416"/>
      <c r="R454" s="417"/>
      <c r="S454" s="418" t="s">
        <v>11</v>
      </c>
      <c r="T454" s="418"/>
      <c r="U454" s="418"/>
      <c r="V454" s="418" t="s">
        <v>12</v>
      </c>
      <c r="W454" s="418"/>
      <c r="X454" s="418"/>
      <c r="Y454" s="415" t="s">
        <v>2897</v>
      </c>
      <c r="Z454" s="416"/>
      <c r="AA454" s="416"/>
      <c r="AB454" s="416"/>
      <c r="AC454" s="417"/>
      <c r="AD454" s="223">
        <v>39558</v>
      </c>
      <c r="AE454" s="92">
        <f t="shared" si="49"/>
        <v>56960</v>
      </c>
      <c r="AF454" s="223">
        <v>36255</v>
      </c>
      <c r="AG454" s="92">
        <f t="shared" si="50"/>
        <v>52210</v>
      </c>
      <c r="AH454" s="213" t="s">
        <v>1568</v>
      </c>
      <c r="AI454" s="137">
        <f t="shared" ref="AI454:AI472" si="59">AF454/AD454-1</f>
        <v>-8.3497649021689657E-2</v>
      </c>
      <c r="AJ454" s="54" t="s">
        <v>3967</v>
      </c>
      <c r="AK454" s="172">
        <f t="shared" si="51"/>
        <v>2.8530155290718673E-2</v>
      </c>
      <c r="AL454" s="87">
        <v>39558</v>
      </c>
      <c r="AM454" s="53">
        <v>55380</v>
      </c>
    </row>
    <row r="455" spans="1:39" s="3" customFormat="1" ht="23.25" customHeight="1" thickBot="1">
      <c r="A455" s="278"/>
      <c r="B455" s="267"/>
      <c r="C455" s="267"/>
      <c r="D455" s="267"/>
      <c r="E455" s="267"/>
      <c r="F455" s="267"/>
      <c r="G455" s="267"/>
      <c r="H455" s="267"/>
      <c r="I455" s="267"/>
      <c r="J455" s="267"/>
      <c r="K455" s="267"/>
      <c r="L455" s="102" t="s">
        <v>2874</v>
      </c>
      <c r="M455" s="204"/>
      <c r="N455" s="204"/>
      <c r="O455" s="415" t="s">
        <v>1918</v>
      </c>
      <c r="P455" s="416"/>
      <c r="Q455" s="416"/>
      <c r="R455" s="417"/>
      <c r="S455" s="418" t="s">
        <v>15</v>
      </c>
      <c r="T455" s="418"/>
      <c r="U455" s="418"/>
      <c r="V455" s="418" t="s">
        <v>12</v>
      </c>
      <c r="W455" s="418"/>
      <c r="X455" s="418"/>
      <c r="Y455" s="415" t="s">
        <v>2886</v>
      </c>
      <c r="Z455" s="416"/>
      <c r="AA455" s="416"/>
      <c r="AB455" s="416"/>
      <c r="AC455" s="417"/>
      <c r="AD455" s="223">
        <v>35380</v>
      </c>
      <c r="AE455" s="92">
        <f t="shared" si="49"/>
        <v>50950</v>
      </c>
      <c r="AF455" s="223">
        <v>34821</v>
      </c>
      <c r="AG455" s="92">
        <f t="shared" si="50"/>
        <v>50140</v>
      </c>
      <c r="AH455" s="213" t="s">
        <v>1568</v>
      </c>
      <c r="AI455" s="137">
        <f t="shared" si="59"/>
        <v>-1.5799886941775032E-2</v>
      </c>
      <c r="AJ455" s="54" t="s">
        <v>3967</v>
      </c>
      <c r="AK455" s="172">
        <f t="shared" si="51"/>
        <v>2.8669493236422428E-2</v>
      </c>
      <c r="AL455" s="87">
        <v>35380</v>
      </c>
      <c r="AM455" s="53">
        <v>49530</v>
      </c>
    </row>
    <row r="456" spans="1:39" s="3" customFormat="1" ht="23.25" customHeight="1" thickBot="1">
      <c r="A456" s="278"/>
      <c r="B456" s="267"/>
      <c r="C456" s="267"/>
      <c r="D456" s="267"/>
      <c r="E456" s="267"/>
      <c r="F456" s="267"/>
      <c r="G456" s="267"/>
      <c r="H456" s="267"/>
      <c r="I456" s="267"/>
      <c r="J456" s="267"/>
      <c r="K456" s="267"/>
      <c r="L456" s="102" t="s">
        <v>2875</v>
      </c>
      <c r="M456" s="204"/>
      <c r="N456" s="204"/>
      <c r="O456" s="415" t="s">
        <v>2898</v>
      </c>
      <c r="P456" s="416"/>
      <c r="Q456" s="416"/>
      <c r="R456" s="417"/>
      <c r="S456" s="418" t="s">
        <v>15</v>
      </c>
      <c r="T456" s="418"/>
      <c r="U456" s="418"/>
      <c r="V456" s="418" t="s">
        <v>12</v>
      </c>
      <c r="W456" s="418"/>
      <c r="X456" s="418"/>
      <c r="Y456" s="415" t="s">
        <v>2887</v>
      </c>
      <c r="Z456" s="416"/>
      <c r="AA456" s="416"/>
      <c r="AB456" s="416"/>
      <c r="AC456" s="417"/>
      <c r="AD456" s="223">
        <v>37371</v>
      </c>
      <c r="AE456" s="92">
        <f t="shared" si="49"/>
        <v>53810</v>
      </c>
      <c r="AF456" s="223">
        <v>35503</v>
      </c>
      <c r="AG456" s="92">
        <f t="shared" si="50"/>
        <v>51120</v>
      </c>
      <c r="AH456" s="213" t="s">
        <v>1568</v>
      </c>
      <c r="AI456" s="137">
        <f t="shared" si="59"/>
        <v>-4.9985282705841461E-2</v>
      </c>
      <c r="AJ456" s="54" t="s">
        <v>3967</v>
      </c>
      <c r="AK456" s="172">
        <f t="shared" si="51"/>
        <v>2.8478593272171171E-2</v>
      </c>
      <c r="AL456" s="87">
        <v>37371</v>
      </c>
      <c r="AM456" s="53">
        <v>52320</v>
      </c>
    </row>
    <row r="457" spans="1:39" s="3" customFormat="1" ht="23.25" customHeight="1" thickBot="1">
      <c r="A457" s="278"/>
      <c r="B457" s="267"/>
      <c r="C457" s="267"/>
      <c r="D457" s="267"/>
      <c r="E457" s="267"/>
      <c r="F457" s="267"/>
      <c r="G457" s="267"/>
      <c r="H457" s="267"/>
      <c r="I457" s="267"/>
      <c r="J457" s="267"/>
      <c r="K457" s="267"/>
      <c r="L457" s="102" t="s">
        <v>3949</v>
      </c>
      <c r="M457" s="204"/>
      <c r="N457" s="204"/>
      <c r="O457" s="415" t="s">
        <v>2898</v>
      </c>
      <c r="P457" s="416"/>
      <c r="Q457" s="416"/>
      <c r="R457" s="417"/>
      <c r="S457" s="418" t="s">
        <v>15</v>
      </c>
      <c r="T457" s="418"/>
      <c r="U457" s="418"/>
      <c r="V457" s="418" t="s">
        <v>449</v>
      </c>
      <c r="W457" s="418"/>
      <c r="X457" s="418"/>
      <c r="Y457" s="415" t="s">
        <v>2887</v>
      </c>
      <c r="Z457" s="416"/>
      <c r="AA457" s="416"/>
      <c r="AB457" s="416"/>
      <c r="AC457" s="417"/>
      <c r="AD457" s="223">
        <v>37666</v>
      </c>
      <c r="AE457" s="92">
        <f t="shared" si="49"/>
        <v>54240</v>
      </c>
      <c r="AF457" s="223">
        <v>37079</v>
      </c>
      <c r="AG457" s="92">
        <f t="shared" si="50"/>
        <v>53390</v>
      </c>
      <c r="AH457" s="213" t="s">
        <v>1568</v>
      </c>
      <c r="AI457" s="137">
        <f t="shared" si="59"/>
        <v>-1.558434662560404E-2</v>
      </c>
      <c r="AJ457" s="54" t="s">
        <v>3967</v>
      </c>
      <c r="AK457" s="172">
        <f t="shared" si="51"/>
        <v>2.8636449838801425E-2</v>
      </c>
      <c r="AL457" s="87">
        <v>37666</v>
      </c>
      <c r="AM457" s="53">
        <v>52730</v>
      </c>
    </row>
    <row r="458" spans="1:39" s="3" customFormat="1" ht="23.25" customHeight="1" thickBot="1">
      <c r="A458" s="278"/>
      <c r="B458" s="267"/>
      <c r="C458" s="267"/>
      <c r="D458" s="267"/>
      <c r="E458" s="267"/>
      <c r="F458" s="267"/>
      <c r="G458" s="267"/>
      <c r="H458" s="267"/>
      <c r="I458" s="267"/>
      <c r="J458" s="267"/>
      <c r="K458" s="267"/>
      <c r="L458" s="102" t="s">
        <v>2876</v>
      </c>
      <c r="M458" s="204"/>
      <c r="N458" s="204"/>
      <c r="O458" s="415" t="s">
        <v>2899</v>
      </c>
      <c r="P458" s="416"/>
      <c r="Q458" s="416"/>
      <c r="R458" s="417"/>
      <c r="S458" s="418" t="s">
        <v>15</v>
      </c>
      <c r="T458" s="418"/>
      <c r="U458" s="418"/>
      <c r="V458" s="418" t="s">
        <v>12</v>
      </c>
      <c r="W458" s="418"/>
      <c r="X458" s="418"/>
      <c r="Y458" s="415" t="s">
        <v>2888</v>
      </c>
      <c r="Z458" s="416"/>
      <c r="AA458" s="416"/>
      <c r="AB458" s="416"/>
      <c r="AC458" s="417"/>
      <c r="AD458" s="223">
        <v>37428</v>
      </c>
      <c r="AE458" s="92">
        <f t="shared" si="49"/>
        <v>53900</v>
      </c>
      <c r="AF458" s="223">
        <v>36869</v>
      </c>
      <c r="AG458" s="92">
        <f t="shared" si="50"/>
        <v>53090</v>
      </c>
      <c r="AH458" s="213" t="s">
        <v>1568</v>
      </c>
      <c r="AI458" s="137">
        <f t="shared" si="59"/>
        <v>-1.4935342524313389E-2</v>
      </c>
      <c r="AJ458" s="54" t="s">
        <v>3967</v>
      </c>
      <c r="AK458" s="172">
        <f t="shared" si="51"/>
        <v>2.8625954198473247E-2</v>
      </c>
      <c r="AL458" s="87">
        <v>37428</v>
      </c>
      <c r="AM458" s="53">
        <v>52400</v>
      </c>
    </row>
    <row r="459" spans="1:39" s="3" customFormat="1" ht="23.25" customHeight="1" thickBot="1">
      <c r="A459" s="278"/>
      <c r="B459" s="267"/>
      <c r="C459" s="267"/>
      <c r="D459" s="267"/>
      <c r="E459" s="267"/>
      <c r="F459" s="267"/>
      <c r="G459" s="267"/>
      <c r="H459" s="267"/>
      <c r="I459" s="267"/>
      <c r="J459" s="267"/>
      <c r="K459" s="267"/>
      <c r="L459" s="102" t="s">
        <v>3950</v>
      </c>
      <c r="M459" s="204"/>
      <c r="N459" s="204"/>
      <c r="O459" s="415" t="s">
        <v>2899</v>
      </c>
      <c r="P459" s="416"/>
      <c r="Q459" s="416"/>
      <c r="R459" s="417"/>
      <c r="S459" s="418" t="s">
        <v>15</v>
      </c>
      <c r="T459" s="418"/>
      <c r="U459" s="418"/>
      <c r="V459" s="418" t="s">
        <v>449</v>
      </c>
      <c r="W459" s="418"/>
      <c r="X459" s="418"/>
      <c r="Y459" s="415" t="s">
        <v>2888</v>
      </c>
      <c r="Z459" s="416"/>
      <c r="AA459" s="416"/>
      <c r="AB459" s="416"/>
      <c r="AC459" s="417"/>
      <c r="AD459" s="223">
        <v>38809</v>
      </c>
      <c r="AE459" s="92">
        <f t="shared" si="49"/>
        <v>55880</v>
      </c>
      <c r="AF459" s="223">
        <v>38222</v>
      </c>
      <c r="AG459" s="92">
        <f t="shared" si="50"/>
        <v>55040</v>
      </c>
      <c r="AH459" s="213" t="s">
        <v>1568</v>
      </c>
      <c r="AI459" s="137">
        <f t="shared" si="59"/>
        <v>-1.5125357520162863E-2</v>
      </c>
      <c r="AJ459" s="54" t="s">
        <v>3967</v>
      </c>
      <c r="AK459" s="172">
        <f t="shared" si="51"/>
        <v>2.8529357629302421E-2</v>
      </c>
      <c r="AL459" s="87">
        <v>38809</v>
      </c>
      <c r="AM459" s="53">
        <v>54330</v>
      </c>
    </row>
    <row r="460" spans="1:39" s="3" customFormat="1" ht="23.25" customHeight="1" thickBot="1">
      <c r="A460" s="278"/>
      <c r="B460" s="267"/>
      <c r="C460" s="267"/>
      <c r="D460" s="267"/>
      <c r="E460" s="267"/>
      <c r="F460" s="267"/>
      <c r="G460" s="267"/>
      <c r="H460" s="267"/>
      <c r="I460" s="267"/>
      <c r="J460" s="267"/>
      <c r="K460" s="267"/>
      <c r="L460" s="102" t="s">
        <v>2877</v>
      </c>
      <c r="M460" s="204"/>
      <c r="N460" s="204"/>
      <c r="O460" s="415" t="s">
        <v>2900</v>
      </c>
      <c r="P460" s="416"/>
      <c r="Q460" s="416"/>
      <c r="R460" s="417"/>
      <c r="S460" s="418" t="s">
        <v>15</v>
      </c>
      <c r="T460" s="418"/>
      <c r="U460" s="418"/>
      <c r="V460" s="418" t="s">
        <v>12</v>
      </c>
      <c r="W460" s="418"/>
      <c r="X460" s="418"/>
      <c r="Y460" s="415" t="s">
        <v>2889</v>
      </c>
      <c r="Z460" s="416"/>
      <c r="AA460" s="416"/>
      <c r="AB460" s="416"/>
      <c r="AC460" s="417"/>
      <c r="AD460" s="223">
        <v>38450</v>
      </c>
      <c r="AE460" s="92">
        <f t="shared" si="49"/>
        <v>55370</v>
      </c>
      <c r="AF460" s="223">
        <v>36528</v>
      </c>
      <c r="AG460" s="92">
        <f t="shared" si="50"/>
        <v>52600</v>
      </c>
      <c r="AH460" s="213" t="s">
        <v>1568</v>
      </c>
      <c r="AI460" s="137">
        <f t="shared" si="59"/>
        <v>-4.9986996098829617E-2</v>
      </c>
      <c r="AJ460" s="54" t="s">
        <v>3967</v>
      </c>
      <c r="AK460" s="172">
        <f t="shared" si="51"/>
        <v>2.860858257477239E-2</v>
      </c>
      <c r="AL460" s="87">
        <v>38450</v>
      </c>
      <c r="AM460" s="53">
        <v>53830</v>
      </c>
    </row>
    <row r="461" spans="1:39" s="3" customFormat="1" ht="15.75" thickBot="1">
      <c r="A461" s="278"/>
      <c r="B461" s="267"/>
      <c r="C461" s="267"/>
      <c r="D461" s="267"/>
      <c r="E461" s="267"/>
      <c r="F461" s="267"/>
      <c r="G461" s="267"/>
      <c r="H461" s="267"/>
      <c r="I461" s="267"/>
      <c r="J461" s="267"/>
      <c r="K461" s="267"/>
      <c r="L461" s="102" t="s">
        <v>3309</v>
      </c>
      <c r="M461" s="204"/>
      <c r="N461" s="204"/>
      <c r="O461" s="415" t="s">
        <v>3310</v>
      </c>
      <c r="P461" s="416"/>
      <c r="Q461" s="416"/>
      <c r="R461" s="417"/>
      <c r="S461" s="418" t="s">
        <v>15</v>
      </c>
      <c r="T461" s="418"/>
      <c r="U461" s="418"/>
      <c r="V461" s="418" t="s">
        <v>12</v>
      </c>
      <c r="W461" s="418"/>
      <c r="X461" s="418"/>
      <c r="Y461" s="415" t="s">
        <v>3311</v>
      </c>
      <c r="Z461" s="416"/>
      <c r="AA461" s="416"/>
      <c r="AB461" s="416"/>
      <c r="AC461" s="417"/>
      <c r="AD461" s="223">
        <v>39438</v>
      </c>
      <c r="AE461" s="92">
        <f t="shared" si="49"/>
        <v>56790</v>
      </c>
      <c r="AF461" s="223">
        <v>36054</v>
      </c>
      <c r="AG461" s="92">
        <f t="shared" si="50"/>
        <v>51920</v>
      </c>
      <c r="AH461" s="213" t="s">
        <v>1568</v>
      </c>
      <c r="AI461" s="137">
        <f t="shared" si="59"/>
        <v>-8.5805568233683238E-2</v>
      </c>
      <c r="AJ461" s="54" t="s">
        <v>3967</v>
      </c>
      <c r="AK461" s="172">
        <f t="shared" si="51"/>
        <v>2.8618003984785423E-2</v>
      </c>
      <c r="AL461" s="87">
        <v>39438</v>
      </c>
      <c r="AM461" s="53">
        <v>55210</v>
      </c>
    </row>
    <row r="462" spans="1:39" s="3" customFormat="1" ht="15.75" thickBot="1">
      <c r="A462" s="278"/>
      <c r="B462" s="267"/>
      <c r="C462" s="267"/>
      <c r="D462" s="267"/>
      <c r="E462" s="267"/>
      <c r="F462" s="267"/>
      <c r="G462" s="267"/>
      <c r="H462" s="267"/>
      <c r="I462" s="267"/>
      <c r="J462" s="267"/>
      <c r="K462" s="267"/>
      <c r="L462" s="102" t="s">
        <v>3790</v>
      </c>
      <c r="M462" s="204"/>
      <c r="N462" s="204"/>
      <c r="O462" s="415" t="s">
        <v>3310</v>
      </c>
      <c r="P462" s="416"/>
      <c r="Q462" s="416"/>
      <c r="R462" s="417"/>
      <c r="S462" s="418" t="s">
        <v>11</v>
      </c>
      <c r="T462" s="418"/>
      <c r="U462" s="418"/>
      <c r="V462" s="418" t="s">
        <v>12</v>
      </c>
      <c r="W462" s="418"/>
      <c r="X462" s="418"/>
      <c r="Y462" s="415" t="s">
        <v>3311</v>
      </c>
      <c r="Z462" s="416"/>
      <c r="AA462" s="416"/>
      <c r="AB462" s="416"/>
      <c r="AC462" s="417"/>
      <c r="AD462" s="223">
        <v>38685</v>
      </c>
      <c r="AE462" s="92">
        <f t="shared" si="49"/>
        <v>55710</v>
      </c>
      <c r="AF462" s="223">
        <v>37027</v>
      </c>
      <c r="AG462" s="92">
        <f t="shared" si="50"/>
        <v>53320</v>
      </c>
      <c r="AH462" s="213" t="s">
        <v>1568</v>
      </c>
      <c r="AI462" s="137">
        <f t="shared" si="59"/>
        <v>-4.2858989272327785E-2</v>
      </c>
      <c r="AJ462" s="54" t="s">
        <v>3967</v>
      </c>
      <c r="AK462" s="172">
        <f t="shared" si="51"/>
        <v>2.8618906942392996E-2</v>
      </c>
      <c r="AL462" s="87">
        <v>38685</v>
      </c>
      <c r="AM462" s="53">
        <v>54160</v>
      </c>
    </row>
    <row r="463" spans="1:39" s="3" customFormat="1" ht="15.75" thickBot="1">
      <c r="A463" s="278"/>
      <c r="B463" s="267"/>
      <c r="C463" s="267"/>
      <c r="D463" s="267"/>
      <c r="E463" s="267"/>
      <c r="F463" s="267"/>
      <c r="G463" s="267"/>
      <c r="H463" s="267"/>
      <c r="I463" s="267"/>
      <c r="J463" s="267"/>
      <c r="K463" s="267"/>
      <c r="L463" s="102" t="s">
        <v>3947</v>
      </c>
      <c r="M463" s="204"/>
      <c r="N463" s="204"/>
      <c r="O463" s="415" t="s">
        <v>3310</v>
      </c>
      <c r="P463" s="416"/>
      <c r="Q463" s="416"/>
      <c r="R463" s="417"/>
      <c r="S463" s="418" t="s">
        <v>15</v>
      </c>
      <c r="T463" s="418"/>
      <c r="U463" s="418"/>
      <c r="V463" s="418" t="s">
        <v>449</v>
      </c>
      <c r="W463" s="418"/>
      <c r="X463" s="418"/>
      <c r="Y463" s="415" t="s">
        <v>3311</v>
      </c>
      <c r="Z463" s="416"/>
      <c r="AA463" s="416"/>
      <c r="AB463" s="416"/>
      <c r="AC463" s="417"/>
      <c r="AD463" s="223">
        <v>41003</v>
      </c>
      <c r="AE463" s="92">
        <f t="shared" si="49"/>
        <v>59040</v>
      </c>
      <c r="AF463" s="223">
        <v>40416</v>
      </c>
      <c r="AG463" s="92">
        <f t="shared" si="50"/>
        <v>58200</v>
      </c>
      <c r="AH463" s="213" t="s">
        <v>1568</v>
      </c>
      <c r="AI463" s="137">
        <f t="shared" si="59"/>
        <v>-1.4316025656659237E-2</v>
      </c>
      <c r="AJ463" s="54" t="s">
        <v>3967</v>
      </c>
      <c r="AK463" s="172">
        <f t="shared" si="51"/>
        <v>2.857142857142847E-2</v>
      </c>
      <c r="AL463" s="87">
        <v>41003</v>
      </c>
      <c r="AM463" s="53">
        <v>57400</v>
      </c>
    </row>
    <row r="464" spans="1:39" s="3" customFormat="1" ht="23.25" customHeight="1" thickBot="1">
      <c r="A464" s="278"/>
      <c r="B464" s="267"/>
      <c r="C464" s="267"/>
      <c r="D464" s="267"/>
      <c r="E464" s="267"/>
      <c r="F464" s="267"/>
      <c r="G464" s="267"/>
      <c r="H464" s="267"/>
      <c r="I464" s="267"/>
      <c r="J464" s="267"/>
      <c r="K464" s="267"/>
      <c r="L464" s="102" t="s">
        <v>2878</v>
      </c>
      <c r="M464" s="204"/>
      <c r="N464" s="204"/>
      <c r="O464" s="415" t="s">
        <v>2901</v>
      </c>
      <c r="P464" s="416"/>
      <c r="Q464" s="416"/>
      <c r="R464" s="417"/>
      <c r="S464" s="418" t="s">
        <v>15</v>
      </c>
      <c r="T464" s="418"/>
      <c r="U464" s="418"/>
      <c r="V464" s="418" t="s">
        <v>12</v>
      </c>
      <c r="W464" s="418"/>
      <c r="X464" s="418"/>
      <c r="Y464" s="415" t="s">
        <v>2890</v>
      </c>
      <c r="Z464" s="416"/>
      <c r="AA464" s="416"/>
      <c r="AB464" s="416"/>
      <c r="AC464" s="417"/>
      <c r="AD464" s="223">
        <v>36354</v>
      </c>
      <c r="AE464" s="92">
        <f t="shared" si="49"/>
        <v>52350</v>
      </c>
      <c r="AF464" s="223">
        <v>35138</v>
      </c>
      <c r="AG464" s="92">
        <f t="shared" si="50"/>
        <v>50600</v>
      </c>
      <c r="AH464" s="213" t="s">
        <v>1568</v>
      </c>
      <c r="AI464" s="137">
        <f t="shared" si="59"/>
        <v>-3.3448863948946417E-2</v>
      </c>
      <c r="AJ464" s="54" t="s">
        <v>3967</v>
      </c>
      <c r="AK464" s="172">
        <f t="shared" si="51"/>
        <v>2.8487229862475427E-2</v>
      </c>
      <c r="AL464" s="87">
        <v>36354</v>
      </c>
      <c r="AM464" s="53">
        <v>50900</v>
      </c>
    </row>
    <row r="465" spans="1:39" s="3" customFormat="1" ht="23.25" customHeight="1" thickBot="1">
      <c r="A465" s="278"/>
      <c r="B465" s="267"/>
      <c r="C465" s="267"/>
      <c r="D465" s="267"/>
      <c r="E465" s="267"/>
      <c r="F465" s="267"/>
      <c r="G465" s="267"/>
      <c r="H465" s="267"/>
      <c r="I465" s="267"/>
      <c r="J465" s="267"/>
      <c r="K465" s="267"/>
      <c r="L465" s="102" t="s">
        <v>2879</v>
      </c>
      <c r="M465" s="204"/>
      <c r="N465" s="204"/>
      <c r="O465" s="415" t="s">
        <v>2902</v>
      </c>
      <c r="P465" s="416"/>
      <c r="Q465" s="416"/>
      <c r="R465" s="417"/>
      <c r="S465" s="418" t="s">
        <v>15</v>
      </c>
      <c r="T465" s="418"/>
      <c r="U465" s="418"/>
      <c r="V465" s="418" t="s">
        <v>12</v>
      </c>
      <c r="W465" s="418"/>
      <c r="X465" s="418"/>
      <c r="Y465" s="415" t="s">
        <v>2891</v>
      </c>
      <c r="Z465" s="416"/>
      <c r="AA465" s="416"/>
      <c r="AB465" s="416"/>
      <c r="AC465" s="417"/>
      <c r="AD465" s="223">
        <v>38345</v>
      </c>
      <c r="AE465" s="92">
        <f t="shared" si="49"/>
        <v>55220</v>
      </c>
      <c r="AF465" s="223">
        <v>35820</v>
      </c>
      <c r="AG465" s="92">
        <f t="shared" si="50"/>
        <v>51580</v>
      </c>
      <c r="AH465" s="213" t="s">
        <v>1568</v>
      </c>
      <c r="AI465" s="137">
        <f t="shared" si="59"/>
        <v>-6.5849524057895459E-2</v>
      </c>
      <c r="AJ465" s="54" t="s">
        <v>3967</v>
      </c>
      <c r="AK465" s="172">
        <f t="shared" si="51"/>
        <v>2.8688524590164022E-2</v>
      </c>
      <c r="AL465" s="87">
        <v>38345</v>
      </c>
      <c r="AM465" s="53">
        <v>53680</v>
      </c>
    </row>
    <row r="466" spans="1:39" s="3" customFormat="1" ht="23.25" customHeight="1" thickBot="1">
      <c r="A466" s="278"/>
      <c r="B466" s="267"/>
      <c r="C466" s="267"/>
      <c r="D466" s="267"/>
      <c r="E466" s="267"/>
      <c r="F466" s="267"/>
      <c r="G466" s="267"/>
      <c r="H466" s="267"/>
      <c r="I466" s="267"/>
      <c r="J466" s="267"/>
      <c r="K466" s="267"/>
      <c r="L466" s="102" t="s">
        <v>2880</v>
      </c>
      <c r="M466" s="204"/>
      <c r="N466" s="204"/>
      <c r="O466" s="415" t="s">
        <v>2903</v>
      </c>
      <c r="P466" s="416"/>
      <c r="Q466" s="416"/>
      <c r="R466" s="417"/>
      <c r="S466" s="418" t="s">
        <v>15</v>
      </c>
      <c r="T466" s="418"/>
      <c r="U466" s="418"/>
      <c r="V466" s="418" t="s">
        <v>12</v>
      </c>
      <c r="W466" s="418"/>
      <c r="X466" s="418"/>
      <c r="Y466" s="415" t="s">
        <v>2892</v>
      </c>
      <c r="Z466" s="416"/>
      <c r="AA466" s="416"/>
      <c r="AB466" s="416"/>
      <c r="AC466" s="417"/>
      <c r="AD466" s="223">
        <v>38402</v>
      </c>
      <c r="AE466" s="92">
        <f t="shared" si="49"/>
        <v>55300</v>
      </c>
      <c r="AF466" s="223">
        <v>37186</v>
      </c>
      <c r="AG466" s="92">
        <f t="shared" si="50"/>
        <v>53550</v>
      </c>
      <c r="AH466" s="213" t="s">
        <v>1568</v>
      </c>
      <c r="AI466" s="137">
        <f t="shared" si="59"/>
        <v>-3.1665017447008004E-2</v>
      </c>
      <c r="AJ466" s="54" t="s">
        <v>3967</v>
      </c>
      <c r="AK466" s="172">
        <f t="shared" si="51"/>
        <v>2.8645833333333259E-2</v>
      </c>
      <c r="AL466" s="87">
        <v>38402</v>
      </c>
      <c r="AM466" s="53">
        <v>53760</v>
      </c>
    </row>
    <row r="467" spans="1:39" s="3" customFormat="1" ht="23.25" customHeight="1" thickBot="1">
      <c r="A467" s="278"/>
      <c r="B467" s="267"/>
      <c r="C467" s="267"/>
      <c r="D467" s="267"/>
      <c r="E467" s="267"/>
      <c r="F467" s="267"/>
      <c r="G467" s="267"/>
      <c r="H467" s="267"/>
      <c r="I467" s="267"/>
      <c r="J467" s="267"/>
      <c r="K467" s="267"/>
      <c r="L467" s="102" t="s">
        <v>2881</v>
      </c>
      <c r="M467" s="204"/>
      <c r="N467" s="204"/>
      <c r="O467" s="415" t="s">
        <v>2904</v>
      </c>
      <c r="P467" s="416"/>
      <c r="Q467" s="416"/>
      <c r="R467" s="417"/>
      <c r="S467" s="418" t="s">
        <v>15</v>
      </c>
      <c r="T467" s="418"/>
      <c r="U467" s="418"/>
      <c r="V467" s="418" t="s">
        <v>12</v>
      </c>
      <c r="W467" s="418"/>
      <c r="X467" s="418"/>
      <c r="Y467" s="415" t="s">
        <v>2893</v>
      </c>
      <c r="Z467" s="416"/>
      <c r="AA467" s="416"/>
      <c r="AB467" s="416"/>
      <c r="AC467" s="417"/>
      <c r="AD467" s="223">
        <v>39424</v>
      </c>
      <c r="AE467" s="92">
        <f t="shared" si="49"/>
        <v>56770</v>
      </c>
      <c r="AF467" s="223">
        <v>36845</v>
      </c>
      <c r="AG467" s="92">
        <f t="shared" si="50"/>
        <v>53060</v>
      </c>
      <c r="AH467" s="213" t="s">
        <v>1568</v>
      </c>
      <c r="AI467" s="137">
        <f t="shared" si="59"/>
        <v>-6.5417004870129913E-2</v>
      </c>
      <c r="AJ467" s="54" t="s">
        <v>3967</v>
      </c>
      <c r="AK467" s="172">
        <f t="shared" si="51"/>
        <v>2.8628374705562676E-2</v>
      </c>
      <c r="AL467" s="87">
        <v>39424</v>
      </c>
      <c r="AM467" s="53">
        <v>55190</v>
      </c>
    </row>
    <row r="468" spans="1:39" s="3" customFormat="1" ht="23.25" customHeight="1" thickBot="1">
      <c r="A468" s="278"/>
      <c r="B468" s="267"/>
      <c r="C468" s="267"/>
      <c r="D468" s="267"/>
      <c r="E468" s="267"/>
      <c r="F468" s="267"/>
      <c r="G468" s="267"/>
      <c r="H468" s="267"/>
      <c r="I468" s="267"/>
      <c r="J468" s="267"/>
      <c r="K468" s="267"/>
      <c r="L468" s="102" t="s">
        <v>3951</v>
      </c>
      <c r="M468" s="204"/>
      <c r="N468" s="204"/>
      <c r="O468" s="415" t="s">
        <v>2904</v>
      </c>
      <c r="P468" s="416"/>
      <c r="Q468" s="416"/>
      <c r="R468" s="417"/>
      <c r="S468" s="418" t="s">
        <v>15</v>
      </c>
      <c r="T468" s="418"/>
      <c r="U468" s="418"/>
      <c r="V468" s="418" t="s">
        <v>449</v>
      </c>
      <c r="W468" s="418"/>
      <c r="X468" s="418"/>
      <c r="Y468" s="415" t="s">
        <v>2893</v>
      </c>
      <c r="Z468" s="416"/>
      <c r="AA468" s="416"/>
      <c r="AB468" s="416"/>
      <c r="AC468" s="417"/>
      <c r="AD468" s="223">
        <v>40959</v>
      </c>
      <c r="AE468" s="92">
        <f t="shared" si="49"/>
        <v>58980</v>
      </c>
      <c r="AF468" s="223">
        <v>39681</v>
      </c>
      <c r="AG468" s="92">
        <f t="shared" si="50"/>
        <v>57140</v>
      </c>
      <c r="AH468" s="213" t="s">
        <v>1568</v>
      </c>
      <c r="AI468" s="137">
        <f t="shared" si="59"/>
        <v>-3.1201933640958024E-2</v>
      </c>
      <c r="AJ468" s="54" t="s">
        <v>3967</v>
      </c>
      <c r="AK468" s="172">
        <f t="shared" si="51"/>
        <v>2.8601325427275892E-2</v>
      </c>
      <c r="AL468" s="87">
        <v>40959</v>
      </c>
      <c r="AM468" s="53">
        <v>57340</v>
      </c>
    </row>
    <row r="469" spans="1:39" s="3" customFormat="1" ht="23.25" customHeight="1" thickBot="1">
      <c r="A469" s="278"/>
      <c r="B469" s="267"/>
      <c r="C469" s="267"/>
      <c r="D469" s="267"/>
      <c r="E469" s="267"/>
      <c r="F469" s="267"/>
      <c r="G469" s="267"/>
      <c r="H469" s="267"/>
      <c r="I469" s="267"/>
      <c r="J469" s="267"/>
      <c r="K469" s="267"/>
      <c r="L469" s="102" t="s">
        <v>3306</v>
      </c>
      <c r="M469" s="204"/>
      <c r="N469" s="204"/>
      <c r="O469" s="415" t="s">
        <v>3307</v>
      </c>
      <c r="P469" s="416"/>
      <c r="Q469" s="416"/>
      <c r="R469" s="417"/>
      <c r="S469" s="418" t="s">
        <v>15</v>
      </c>
      <c r="T469" s="418"/>
      <c r="U469" s="418"/>
      <c r="V469" s="418" t="s">
        <v>12</v>
      </c>
      <c r="W469" s="418"/>
      <c r="X469" s="418"/>
      <c r="Y469" s="415" t="s">
        <v>3308</v>
      </c>
      <c r="Z469" s="416"/>
      <c r="AA469" s="416"/>
      <c r="AB469" s="416"/>
      <c r="AC469" s="417"/>
      <c r="AD469" s="223">
        <v>40412</v>
      </c>
      <c r="AE469" s="92">
        <f t="shared" si="49"/>
        <v>58190</v>
      </c>
      <c r="AF469" s="223">
        <v>36371</v>
      </c>
      <c r="AG469" s="92">
        <f t="shared" si="50"/>
        <v>52370</v>
      </c>
      <c r="AH469" s="213" t="s">
        <v>1568</v>
      </c>
      <c r="AI469" s="137">
        <f t="shared" si="59"/>
        <v>-9.9995050974957977E-2</v>
      </c>
      <c r="AJ469" s="54" t="s">
        <v>3967</v>
      </c>
      <c r="AK469" s="172">
        <f t="shared" si="51"/>
        <v>2.8455284552845628E-2</v>
      </c>
      <c r="AL469" s="87">
        <v>40412</v>
      </c>
      <c r="AM469" s="53">
        <v>56580</v>
      </c>
    </row>
    <row r="470" spans="1:39" s="3" customFormat="1" ht="23.25" customHeight="1" thickBot="1">
      <c r="A470" s="278"/>
      <c r="B470" s="267"/>
      <c r="C470" s="267"/>
      <c r="D470" s="267"/>
      <c r="E470" s="267"/>
      <c r="F470" s="267"/>
      <c r="G470" s="267"/>
      <c r="H470" s="267"/>
      <c r="I470" s="267"/>
      <c r="J470" s="267"/>
      <c r="K470" s="267"/>
      <c r="L470" s="102" t="s">
        <v>3791</v>
      </c>
      <c r="M470" s="204"/>
      <c r="N470" s="204"/>
      <c r="O470" s="415" t="s">
        <v>3307</v>
      </c>
      <c r="P470" s="416"/>
      <c r="Q470" s="416"/>
      <c r="R470" s="417"/>
      <c r="S470" s="418" t="s">
        <v>11</v>
      </c>
      <c r="T470" s="418"/>
      <c r="U470" s="418"/>
      <c r="V470" s="418" t="s">
        <v>12</v>
      </c>
      <c r="W470" s="418"/>
      <c r="X470" s="418"/>
      <c r="Y470" s="415" t="s">
        <v>3308</v>
      </c>
      <c r="Z470" s="416"/>
      <c r="AA470" s="416"/>
      <c r="AB470" s="416"/>
      <c r="AC470" s="417"/>
      <c r="AD470" s="223">
        <v>39715</v>
      </c>
      <c r="AE470" s="92">
        <f t="shared" si="49"/>
        <v>57190</v>
      </c>
      <c r="AF470" s="223">
        <v>37452</v>
      </c>
      <c r="AG470" s="92">
        <f t="shared" si="50"/>
        <v>53930</v>
      </c>
      <c r="AH470" s="213" t="s">
        <v>1568</v>
      </c>
      <c r="AI470" s="137">
        <f t="shared" si="59"/>
        <v>-5.6980989550547645E-2</v>
      </c>
      <c r="AJ470" s="54" t="s">
        <v>3967</v>
      </c>
      <c r="AK470" s="172">
        <f t="shared" si="51"/>
        <v>2.8597122302158384E-2</v>
      </c>
      <c r="AL470" s="87">
        <v>39715</v>
      </c>
      <c r="AM470" s="53">
        <v>55600</v>
      </c>
    </row>
    <row r="471" spans="1:39" s="3" customFormat="1" ht="23.25" customHeight="1" thickBot="1">
      <c r="A471" s="278"/>
      <c r="B471" s="267"/>
      <c r="C471" s="267"/>
      <c r="D471" s="267"/>
      <c r="E471" s="267"/>
      <c r="F471" s="267"/>
      <c r="G471" s="267"/>
      <c r="H471" s="267"/>
      <c r="I471" s="267"/>
      <c r="J471" s="267"/>
      <c r="K471" s="267"/>
      <c r="L471" s="102" t="s">
        <v>3952</v>
      </c>
      <c r="M471" s="204"/>
      <c r="N471" s="204"/>
      <c r="O471" s="415" t="s">
        <v>3307</v>
      </c>
      <c r="P471" s="416"/>
      <c r="Q471" s="416"/>
      <c r="R471" s="417"/>
      <c r="S471" s="418" t="s">
        <v>15</v>
      </c>
      <c r="T471" s="418"/>
      <c r="U471" s="418"/>
      <c r="V471" s="418" t="s">
        <v>449</v>
      </c>
      <c r="W471" s="418"/>
      <c r="X471" s="418"/>
      <c r="Y471" s="415" t="s">
        <v>3308</v>
      </c>
      <c r="Z471" s="416"/>
      <c r="AA471" s="416"/>
      <c r="AB471" s="416"/>
      <c r="AC471" s="417"/>
      <c r="AD471" s="223">
        <v>42059</v>
      </c>
      <c r="AE471" s="92">
        <f t="shared" si="49"/>
        <v>60560</v>
      </c>
      <c r="AF471" s="223">
        <v>40781</v>
      </c>
      <c r="AG471" s="92">
        <f t="shared" si="50"/>
        <v>58720</v>
      </c>
      <c r="AH471" s="213" t="s">
        <v>1568</v>
      </c>
      <c r="AI471" s="137">
        <f t="shared" si="59"/>
        <v>-3.0385886492783953E-2</v>
      </c>
      <c r="AJ471" s="54" t="s">
        <v>3967</v>
      </c>
      <c r="AK471" s="172">
        <f t="shared" si="51"/>
        <v>2.8532608695652106E-2</v>
      </c>
      <c r="AL471" s="87">
        <v>42059</v>
      </c>
      <c r="AM471" s="53">
        <v>58880</v>
      </c>
    </row>
    <row r="472" spans="1:39" s="3" customFormat="1" ht="23.25" customHeight="1" thickBot="1">
      <c r="A472" s="278"/>
      <c r="B472" s="267"/>
      <c r="C472" s="267"/>
      <c r="D472" s="267"/>
      <c r="E472" s="267"/>
      <c r="F472" s="267"/>
      <c r="G472" s="267"/>
      <c r="H472" s="267"/>
      <c r="I472" s="267"/>
      <c r="J472" s="267"/>
      <c r="K472" s="267"/>
      <c r="L472" s="102" t="s">
        <v>2882</v>
      </c>
      <c r="M472" s="204"/>
      <c r="N472" s="204"/>
      <c r="O472" s="415" t="s">
        <v>2905</v>
      </c>
      <c r="P472" s="416"/>
      <c r="Q472" s="416"/>
      <c r="R472" s="417"/>
      <c r="S472" s="418" t="s">
        <v>15</v>
      </c>
      <c r="T472" s="418"/>
      <c r="U472" s="418"/>
      <c r="V472" s="418" t="s">
        <v>12</v>
      </c>
      <c r="W472" s="418"/>
      <c r="X472" s="418"/>
      <c r="Y472" s="415" t="s">
        <v>2894</v>
      </c>
      <c r="Z472" s="416"/>
      <c r="AA472" s="416"/>
      <c r="AB472" s="416"/>
      <c r="AC472" s="417"/>
      <c r="AD472" s="223">
        <v>37365</v>
      </c>
      <c r="AE472" s="92">
        <f t="shared" si="49"/>
        <v>53810</v>
      </c>
      <c r="AF472" s="223">
        <v>36048</v>
      </c>
      <c r="AG472" s="92">
        <f t="shared" si="50"/>
        <v>51910</v>
      </c>
      <c r="AH472" s="213" t="s">
        <v>1568</v>
      </c>
      <c r="AI472" s="137">
        <f t="shared" si="59"/>
        <v>-3.5246888799678855E-2</v>
      </c>
      <c r="AJ472" s="54" t="s">
        <v>3967</v>
      </c>
      <c r="AK472" s="172">
        <f t="shared" si="51"/>
        <v>2.8675205505639401E-2</v>
      </c>
      <c r="AL472" s="87">
        <v>37365</v>
      </c>
      <c r="AM472" s="53">
        <v>52310</v>
      </c>
    </row>
    <row r="473" spans="1:39" s="3" customFormat="1" ht="23.25" customHeight="1" thickBot="1">
      <c r="A473" s="278"/>
      <c r="B473" s="267"/>
      <c r="C473" s="267"/>
      <c r="D473" s="267"/>
      <c r="E473" s="267"/>
      <c r="F473" s="267"/>
      <c r="G473" s="267"/>
      <c r="H473" s="267"/>
      <c r="I473" s="267"/>
      <c r="J473" s="267"/>
      <c r="K473" s="267"/>
      <c r="L473" s="102" t="s">
        <v>3750</v>
      </c>
      <c r="M473" s="204"/>
      <c r="N473" s="204"/>
      <c r="O473" s="415" t="s">
        <v>2905</v>
      </c>
      <c r="P473" s="416"/>
      <c r="Q473" s="416"/>
      <c r="R473" s="417"/>
      <c r="S473" s="418" t="s">
        <v>15</v>
      </c>
      <c r="T473" s="418"/>
      <c r="U473" s="418"/>
      <c r="V473" s="418" t="s">
        <v>449</v>
      </c>
      <c r="W473" s="418"/>
      <c r="X473" s="418"/>
      <c r="Y473" s="415" t="s">
        <v>2894</v>
      </c>
      <c r="Z473" s="416"/>
      <c r="AA473" s="416"/>
      <c r="AB473" s="416"/>
      <c r="AC473" s="417"/>
      <c r="AD473" s="223">
        <v>39060</v>
      </c>
      <c r="AE473" s="92">
        <f t="shared" si="49"/>
        <v>56250</v>
      </c>
      <c r="AF473" s="223">
        <v>0</v>
      </c>
      <c r="AG473" s="92">
        <f t="shared" si="50"/>
        <v>0</v>
      </c>
      <c r="AH473" s="189"/>
      <c r="AI473" s="54"/>
      <c r="AJ473" s="54" t="s">
        <v>3967</v>
      </c>
      <c r="AK473" s="172">
        <f t="shared" si="51"/>
        <v>2.8712509144111165E-2</v>
      </c>
      <c r="AL473" s="87">
        <v>39060</v>
      </c>
      <c r="AM473" s="53">
        <v>54680</v>
      </c>
    </row>
    <row r="474" spans="1:39" s="3" customFormat="1" ht="23.25" customHeight="1" thickBot="1">
      <c r="A474" s="278"/>
      <c r="B474" s="267"/>
      <c r="C474" s="267"/>
      <c r="D474" s="267"/>
      <c r="E474" s="267"/>
      <c r="F474" s="267"/>
      <c r="G474" s="267"/>
      <c r="H474" s="267"/>
      <c r="I474" s="267"/>
      <c r="J474" s="267"/>
      <c r="K474" s="267"/>
      <c r="L474" s="102" t="s">
        <v>2883</v>
      </c>
      <c r="M474" s="204"/>
      <c r="N474" s="204"/>
      <c r="O474" s="415" t="s">
        <v>2906</v>
      </c>
      <c r="P474" s="416"/>
      <c r="Q474" s="416"/>
      <c r="R474" s="417"/>
      <c r="S474" s="418" t="s">
        <v>15</v>
      </c>
      <c r="T474" s="418"/>
      <c r="U474" s="418"/>
      <c r="V474" s="418" t="s">
        <v>12</v>
      </c>
      <c r="W474" s="418"/>
      <c r="X474" s="418"/>
      <c r="Y474" s="415" t="s">
        <v>2895</v>
      </c>
      <c r="Z474" s="416"/>
      <c r="AA474" s="416"/>
      <c r="AB474" s="416"/>
      <c r="AC474" s="417"/>
      <c r="AD474" s="223">
        <v>39356</v>
      </c>
      <c r="AE474" s="92">
        <f t="shared" si="49"/>
        <v>56670</v>
      </c>
      <c r="AF474" s="223">
        <v>36730</v>
      </c>
      <c r="AG474" s="92">
        <f t="shared" si="50"/>
        <v>52890</v>
      </c>
      <c r="AH474" s="213" t="s">
        <v>1568</v>
      </c>
      <c r="AI474" s="137">
        <f t="shared" ref="AI474:AI478" si="60">AF474/AD474-1</f>
        <v>-6.6724260595589002E-2</v>
      </c>
      <c r="AJ474" s="54" t="s">
        <v>3967</v>
      </c>
      <c r="AK474" s="172">
        <f t="shared" si="51"/>
        <v>2.8493647912885667E-2</v>
      </c>
      <c r="AL474" s="87">
        <v>39356</v>
      </c>
      <c r="AM474" s="53">
        <v>55100</v>
      </c>
    </row>
    <row r="475" spans="1:39" s="3" customFormat="1" ht="23.25" customHeight="1" thickBot="1">
      <c r="A475" s="278"/>
      <c r="B475" s="267"/>
      <c r="C475" s="267"/>
      <c r="D475" s="267"/>
      <c r="E475" s="267"/>
      <c r="F475" s="267"/>
      <c r="G475" s="267"/>
      <c r="H475" s="267"/>
      <c r="I475" s="267"/>
      <c r="J475" s="267"/>
      <c r="K475" s="267"/>
      <c r="L475" s="102" t="s">
        <v>2884</v>
      </c>
      <c r="M475" s="204"/>
      <c r="N475" s="204"/>
      <c r="O475" s="415" t="s">
        <v>2907</v>
      </c>
      <c r="P475" s="416"/>
      <c r="Q475" s="416"/>
      <c r="R475" s="417"/>
      <c r="S475" s="418" t="s">
        <v>15</v>
      </c>
      <c r="T475" s="418"/>
      <c r="U475" s="418"/>
      <c r="V475" s="418" t="s">
        <v>12</v>
      </c>
      <c r="W475" s="418"/>
      <c r="X475" s="418"/>
      <c r="Y475" s="415" t="s">
        <v>2896</v>
      </c>
      <c r="Z475" s="416"/>
      <c r="AA475" s="416"/>
      <c r="AB475" s="416"/>
      <c r="AC475" s="417"/>
      <c r="AD475" s="223">
        <v>39413</v>
      </c>
      <c r="AE475" s="92">
        <f t="shared" si="49"/>
        <v>56750</v>
      </c>
      <c r="AF475" s="223">
        <v>38096</v>
      </c>
      <c r="AG475" s="92">
        <f t="shared" si="50"/>
        <v>54860</v>
      </c>
      <c r="AH475" s="213" t="s">
        <v>1568</v>
      </c>
      <c r="AI475" s="137">
        <f t="shared" si="60"/>
        <v>-3.3415370563012248E-2</v>
      </c>
      <c r="AJ475" s="54" t="s">
        <v>3967</v>
      </c>
      <c r="AK475" s="172">
        <f t="shared" si="51"/>
        <v>2.8452337803551941E-2</v>
      </c>
      <c r="AL475" s="87">
        <v>39413</v>
      </c>
      <c r="AM475" s="53">
        <v>55180</v>
      </c>
    </row>
    <row r="476" spans="1:39" s="3" customFormat="1" ht="23.25" customHeight="1" thickBot="1">
      <c r="A476" s="278"/>
      <c r="B476" s="267"/>
      <c r="C476" s="267"/>
      <c r="D476" s="267"/>
      <c r="E476" s="267"/>
      <c r="F476" s="267"/>
      <c r="G476" s="267"/>
      <c r="H476" s="267"/>
      <c r="I476" s="267"/>
      <c r="J476" s="267"/>
      <c r="K476" s="267"/>
      <c r="L476" s="102" t="s">
        <v>2885</v>
      </c>
      <c r="M476" s="204"/>
      <c r="N476" s="204"/>
      <c r="O476" s="415" t="s">
        <v>2908</v>
      </c>
      <c r="P476" s="416"/>
      <c r="Q476" s="416"/>
      <c r="R476" s="417"/>
      <c r="S476" s="418" t="s">
        <v>15</v>
      </c>
      <c r="T476" s="418"/>
      <c r="U476" s="418"/>
      <c r="V476" s="418" t="s">
        <v>12</v>
      </c>
      <c r="W476" s="418"/>
      <c r="X476" s="418"/>
      <c r="Y476" s="415" t="s">
        <v>2897</v>
      </c>
      <c r="Z476" s="416"/>
      <c r="AA476" s="416"/>
      <c r="AB476" s="416"/>
      <c r="AC476" s="417"/>
      <c r="AD476" s="223">
        <v>40435</v>
      </c>
      <c r="AE476" s="92">
        <f t="shared" si="49"/>
        <v>58230</v>
      </c>
      <c r="AF476" s="223">
        <v>37755</v>
      </c>
      <c r="AG476" s="92">
        <f t="shared" si="50"/>
        <v>54370</v>
      </c>
      <c r="AH476" s="213" t="s">
        <v>1568</v>
      </c>
      <c r="AI476" s="137">
        <f t="shared" si="60"/>
        <v>-6.6279213552615346E-2</v>
      </c>
      <c r="AJ476" s="54" t="s">
        <v>3967</v>
      </c>
      <c r="AK476" s="172">
        <f t="shared" si="51"/>
        <v>2.8616852146263971E-2</v>
      </c>
      <c r="AL476" s="87">
        <v>40435</v>
      </c>
      <c r="AM476" s="53">
        <v>56610</v>
      </c>
    </row>
    <row r="477" spans="1:39" s="3" customFormat="1" ht="23.25" customHeight="1" thickBot="1">
      <c r="A477" s="278"/>
      <c r="B477" s="267"/>
      <c r="C477" s="267"/>
      <c r="D477" s="267"/>
      <c r="E477" s="267"/>
      <c r="F477" s="267"/>
      <c r="G477" s="267"/>
      <c r="H477" s="267"/>
      <c r="I477" s="267"/>
      <c r="J477" s="267"/>
      <c r="K477" s="267"/>
      <c r="L477" s="102" t="s">
        <v>3303</v>
      </c>
      <c r="M477" s="204"/>
      <c r="N477" s="204"/>
      <c r="O477" s="415" t="s">
        <v>3304</v>
      </c>
      <c r="P477" s="416"/>
      <c r="Q477" s="416"/>
      <c r="R477" s="417"/>
      <c r="S477" s="418" t="s">
        <v>15</v>
      </c>
      <c r="T477" s="418"/>
      <c r="U477" s="418"/>
      <c r="V477" s="418" t="s">
        <v>12</v>
      </c>
      <c r="W477" s="418"/>
      <c r="X477" s="418"/>
      <c r="Y477" s="415" t="s">
        <v>3305</v>
      </c>
      <c r="Z477" s="416"/>
      <c r="AA477" s="416"/>
      <c r="AB477" s="416"/>
      <c r="AC477" s="417"/>
      <c r="AD477" s="223">
        <v>41423</v>
      </c>
      <c r="AE477" s="92">
        <f t="shared" si="49"/>
        <v>59650</v>
      </c>
      <c r="AF477" s="223">
        <v>37281</v>
      </c>
      <c r="AG477" s="92">
        <f t="shared" si="50"/>
        <v>53680</v>
      </c>
      <c r="AH477" s="213" t="s">
        <v>1568</v>
      </c>
      <c r="AI477" s="137">
        <f t="shared" si="60"/>
        <v>-9.9992757646718E-2</v>
      </c>
      <c r="AJ477" s="54" t="s">
        <v>3967</v>
      </c>
      <c r="AK477" s="172">
        <f t="shared" si="51"/>
        <v>2.8625625107777219E-2</v>
      </c>
      <c r="AL477" s="87">
        <v>41423</v>
      </c>
      <c r="AM477" s="53">
        <v>57990</v>
      </c>
    </row>
    <row r="478" spans="1:39" s="3" customFormat="1" ht="23.25" customHeight="1" thickBot="1">
      <c r="A478" s="279"/>
      <c r="B478" s="280"/>
      <c r="C478" s="280"/>
      <c r="D478" s="280"/>
      <c r="E478" s="280"/>
      <c r="F478" s="280"/>
      <c r="G478" s="280"/>
      <c r="H478" s="280"/>
      <c r="I478" s="280"/>
      <c r="J478" s="280"/>
      <c r="K478" s="280"/>
      <c r="L478" s="102" t="s">
        <v>3792</v>
      </c>
      <c r="M478" s="204"/>
      <c r="N478" s="204"/>
      <c r="O478" s="415" t="s">
        <v>3304</v>
      </c>
      <c r="P478" s="416"/>
      <c r="Q478" s="416"/>
      <c r="R478" s="417"/>
      <c r="S478" s="418" t="s">
        <v>11</v>
      </c>
      <c r="T478" s="418"/>
      <c r="U478" s="418"/>
      <c r="V478" s="418" t="s">
        <v>12</v>
      </c>
      <c r="W478" s="418"/>
      <c r="X478" s="418"/>
      <c r="Y478" s="415" t="s">
        <v>3305</v>
      </c>
      <c r="Z478" s="416"/>
      <c r="AA478" s="416"/>
      <c r="AB478" s="416"/>
      <c r="AC478" s="417"/>
      <c r="AD478" s="223">
        <v>40696</v>
      </c>
      <c r="AE478" s="92">
        <f t="shared" si="49"/>
        <v>58600</v>
      </c>
      <c r="AF478" s="223">
        <v>38385</v>
      </c>
      <c r="AG478" s="92">
        <f t="shared" si="50"/>
        <v>55270</v>
      </c>
      <c r="AH478" s="213" t="s">
        <v>1568</v>
      </c>
      <c r="AI478" s="137">
        <f t="shared" si="60"/>
        <v>-5.678690780420681E-2</v>
      </c>
      <c r="AJ478" s="54" t="s">
        <v>3967</v>
      </c>
      <c r="AK478" s="172">
        <f t="shared" si="51"/>
        <v>2.8611549938564185E-2</v>
      </c>
      <c r="AL478" s="87">
        <v>40696</v>
      </c>
      <c r="AM478" s="53">
        <v>56970</v>
      </c>
    </row>
    <row r="479" spans="1:39" s="3" customFormat="1" ht="14.1" customHeight="1" thickBot="1">
      <c r="A479" s="124"/>
      <c r="B479" s="38"/>
      <c r="C479" s="122" t="s">
        <v>4691</v>
      </c>
      <c r="D479" s="122"/>
      <c r="E479" s="122"/>
      <c r="F479" s="122"/>
      <c r="G479" s="38"/>
      <c r="H479" s="38"/>
      <c r="I479" s="38"/>
      <c r="J479" s="38"/>
      <c r="K479" s="38"/>
      <c r="L479" s="5"/>
      <c r="M479" s="5"/>
      <c r="N479" s="5"/>
      <c r="O479" s="7"/>
      <c r="P479" s="7"/>
      <c r="Q479" s="7"/>
      <c r="R479" s="7"/>
      <c r="S479" s="7"/>
      <c r="T479" s="7"/>
      <c r="U479" s="7"/>
      <c r="V479" s="7"/>
      <c r="W479" s="7"/>
      <c r="X479" s="7"/>
      <c r="Y479" s="7"/>
      <c r="Z479" s="7"/>
      <c r="AA479" s="7"/>
      <c r="AB479" s="7"/>
      <c r="AC479" s="7"/>
      <c r="AD479" s="5"/>
      <c r="AE479" s="92">
        <f t="shared" si="49"/>
        <v>0</v>
      </c>
      <c r="AF479" s="223"/>
      <c r="AG479" s="92">
        <f t="shared" si="50"/>
        <v>0</v>
      </c>
      <c r="AH479" s="208"/>
      <c r="AI479" s="54"/>
      <c r="AJ479" s="54"/>
      <c r="AK479" s="172"/>
      <c r="AL479" s="5"/>
      <c r="AM479" s="5"/>
    </row>
    <row r="480" spans="1:39" s="3" customFormat="1" ht="325.5" customHeight="1" thickBot="1">
      <c r="A480" s="279"/>
      <c r="B480" s="280"/>
      <c r="C480" s="414" t="s">
        <v>4698</v>
      </c>
      <c r="D480" s="414"/>
      <c r="E480" s="414"/>
      <c r="F480" s="414"/>
      <c r="G480" s="339" t="s">
        <v>4694</v>
      </c>
      <c r="H480" s="414"/>
      <c r="I480" s="414"/>
      <c r="J480" s="414"/>
      <c r="K480" s="668"/>
      <c r="L480" s="41" t="s">
        <v>4692</v>
      </c>
      <c r="M480" s="67"/>
      <c r="N480" s="66"/>
      <c r="O480" s="274" t="s">
        <v>476</v>
      </c>
      <c r="P480" s="275"/>
      <c r="Q480" s="275"/>
      <c r="R480" s="276"/>
      <c r="S480" s="274" t="s">
        <v>1863</v>
      </c>
      <c r="T480" s="275"/>
      <c r="U480" s="276"/>
      <c r="V480" s="315" t="s">
        <v>4326</v>
      </c>
      <c r="W480" s="275"/>
      <c r="X480" s="276"/>
      <c r="Y480" s="274" t="s">
        <v>4699</v>
      </c>
      <c r="Z480" s="275"/>
      <c r="AA480" s="275"/>
      <c r="AB480" s="275"/>
      <c r="AC480" s="276"/>
      <c r="AD480" s="223">
        <v>23868</v>
      </c>
      <c r="AE480" s="92">
        <f t="shared" si="49"/>
        <v>34370</v>
      </c>
      <c r="AF480" s="223">
        <v>0</v>
      </c>
      <c r="AG480" s="92">
        <f t="shared" si="50"/>
        <v>0</v>
      </c>
      <c r="AH480" s="189"/>
      <c r="AI480" s="54"/>
      <c r="AJ480" s="54" t="s">
        <v>3967</v>
      </c>
      <c r="AK480" s="172">
        <f t="shared" si="51"/>
        <v>2.8426092160382943E-2</v>
      </c>
      <c r="AL480" s="87">
        <v>23868</v>
      </c>
      <c r="AM480" s="88">
        <v>33420</v>
      </c>
    </row>
    <row r="481" spans="1:39" s="3" customFormat="1" ht="14.1" customHeight="1" thickBot="1">
      <c r="A481" s="124"/>
      <c r="B481" s="38"/>
      <c r="C481" s="122" t="s">
        <v>4682</v>
      </c>
      <c r="D481" s="122"/>
      <c r="E481" s="122"/>
      <c r="F481" s="122"/>
      <c r="G481" s="38"/>
      <c r="H481" s="38"/>
      <c r="I481" s="38"/>
      <c r="J481" s="38"/>
      <c r="K481" s="38"/>
      <c r="L481" s="5"/>
      <c r="M481" s="5"/>
      <c r="N481" s="5"/>
      <c r="O481" s="7"/>
      <c r="P481" s="7"/>
      <c r="Q481" s="7"/>
      <c r="R481" s="7"/>
      <c r="S481" s="7"/>
      <c r="T481" s="7"/>
      <c r="U481" s="7"/>
      <c r="V481" s="7"/>
      <c r="W481" s="7"/>
      <c r="X481" s="7"/>
      <c r="Y481" s="7"/>
      <c r="Z481" s="7"/>
      <c r="AA481" s="7"/>
      <c r="AB481" s="7"/>
      <c r="AC481" s="7"/>
      <c r="AD481" s="5"/>
      <c r="AE481" s="92">
        <f t="shared" si="49"/>
        <v>0</v>
      </c>
      <c r="AF481" s="223"/>
      <c r="AG481" s="92">
        <f t="shared" si="50"/>
        <v>0</v>
      </c>
      <c r="AH481" s="208"/>
      <c r="AI481" s="54"/>
      <c r="AJ481" s="54"/>
      <c r="AK481" s="172"/>
      <c r="AL481" s="5"/>
      <c r="AM481" s="5"/>
    </row>
    <row r="482" spans="1:39" s="3" customFormat="1" ht="102" customHeight="1" thickBot="1">
      <c r="A482" s="289"/>
      <c r="B482" s="266"/>
      <c r="C482" s="282" t="s">
        <v>4696</v>
      </c>
      <c r="D482" s="266"/>
      <c r="E482" s="266"/>
      <c r="F482" s="266"/>
      <c r="G482" s="268" t="s">
        <v>4697</v>
      </c>
      <c r="H482" s="283"/>
      <c r="I482" s="283"/>
      <c r="J482" s="283"/>
      <c r="K482" s="284"/>
      <c r="L482" s="41" t="s">
        <v>4683</v>
      </c>
      <c r="M482" s="67"/>
      <c r="N482" s="66"/>
      <c r="O482" s="274" t="s">
        <v>2944</v>
      </c>
      <c r="P482" s="275"/>
      <c r="Q482" s="275"/>
      <c r="R482" s="276"/>
      <c r="S482" s="274" t="s">
        <v>11</v>
      </c>
      <c r="T482" s="275"/>
      <c r="U482" s="276"/>
      <c r="V482" s="274" t="s">
        <v>12</v>
      </c>
      <c r="W482" s="275"/>
      <c r="X482" s="276"/>
      <c r="Y482" s="274" t="s">
        <v>4688</v>
      </c>
      <c r="Z482" s="275"/>
      <c r="AA482" s="275"/>
      <c r="AB482" s="275"/>
      <c r="AC482" s="276"/>
      <c r="AD482" s="223">
        <v>10384</v>
      </c>
      <c r="AE482" s="92">
        <f t="shared" si="49"/>
        <v>14950</v>
      </c>
      <c r="AF482" s="223">
        <v>8826</v>
      </c>
      <c r="AG482" s="92">
        <f t="shared" si="50"/>
        <v>12710</v>
      </c>
      <c r="AH482" s="213" t="s">
        <v>1568</v>
      </c>
      <c r="AI482" s="137">
        <f t="shared" ref="AI482:AI483" si="61">AF482/AD482-1</f>
        <v>-0.1500385208012327</v>
      </c>
      <c r="AJ482" s="54" t="s">
        <v>3967</v>
      </c>
      <c r="AK482" s="172">
        <f t="shared" si="51"/>
        <v>2.8198074277854257E-2</v>
      </c>
      <c r="AL482" s="87">
        <v>10384</v>
      </c>
      <c r="AM482" s="88">
        <v>14540</v>
      </c>
    </row>
    <row r="483" spans="1:39" s="3" customFormat="1" ht="102" customHeight="1" thickBot="1">
      <c r="A483" s="278"/>
      <c r="B483" s="267"/>
      <c r="C483" s="267"/>
      <c r="D483" s="267"/>
      <c r="E483" s="267"/>
      <c r="F483" s="267"/>
      <c r="G483" s="285"/>
      <c r="H483" s="285"/>
      <c r="I483" s="285"/>
      <c r="J483" s="285"/>
      <c r="K483" s="286"/>
      <c r="L483" s="41" t="s">
        <v>4684</v>
      </c>
      <c r="M483" s="67"/>
      <c r="N483" s="66"/>
      <c r="O483" s="274" t="s">
        <v>474</v>
      </c>
      <c r="P483" s="275"/>
      <c r="Q483" s="275"/>
      <c r="R483" s="276"/>
      <c r="S483" s="274" t="s">
        <v>11</v>
      </c>
      <c r="T483" s="275"/>
      <c r="U483" s="276"/>
      <c r="V483" s="274" t="s">
        <v>12</v>
      </c>
      <c r="W483" s="275"/>
      <c r="X483" s="276"/>
      <c r="Y483" s="274" t="s">
        <v>4689</v>
      </c>
      <c r="Z483" s="275"/>
      <c r="AA483" s="275"/>
      <c r="AB483" s="275"/>
      <c r="AC483" s="276"/>
      <c r="AD483" s="223">
        <v>11592</v>
      </c>
      <c r="AE483" s="92">
        <f t="shared" si="49"/>
        <v>16690</v>
      </c>
      <c r="AF483" s="223">
        <v>10434</v>
      </c>
      <c r="AG483" s="92">
        <f t="shared" si="50"/>
        <v>15020</v>
      </c>
      <c r="AH483" s="213" t="s">
        <v>1568</v>
      </c>
      <c r="AI483" s="137">
        <f t="shared" si="61"/>
        <v>-9.9896480331262971E-2</v>
      </c>
      <c r="AJ483" s="54" t="s">
        <v>3967</v>
      </c>
      <c r="AK483" s="172">
        <f t="shared" si="51"/>
        <v>2.8342575477510845E-2</v>
      </c>
      <c r="AL483" s="87">
        <v>11592</v>
      </c>
      <c r="AM483" s="88">
        <v>16230</v>
      </c>
    </row>
    <row r="484" spans="1:39" s="3" customFormat="1" ht="102" customHeight="1" thickBot="1">
      <c r="A484" s="278"/>
      <c r="B484" s="267"/>
      <c r="C484" s="267"/>
      <c r="D484" s="267"/>
      <c r="E484" s="267"/>
      <c r="F484" s="267"/>
      <c r="G484" s="285"/>
      <c r="H484" s="285"/>
      <c r="I484" s="285"/>
      <c r="J484" s="285"/>
      <c r="K484" s="286"/>
      <c r="L484" s="41" t="s">
        <v>4685</v>
      </c>
      <c r="M484" s="67"/>
      <c r="N484" s="66"/>
      <c r="O484" s="274" t="s">
        <v>475</v>
      </c>
      <c r="P484" s="275"/>
      <c r="Q484" s="275"/>
      <c r="R484" s="276"/>
      <c r="S484" s="274" t="s">
        <v>11</v>
      </c>
      <c r="T484" s="275"/>
      <c r="U484" s="276"/>
      <c r="V484" s="274" t="s">
        <v>12</v>
      </c>
      <c r="W484" s="275"/>
      <c r="X484" s="276"/>
      <c r="Y484" s="274" t="s">
        <v>4690</v>
      </c>
      <c r="Z484" s="275"/>
      <c r="AA484" s="275"/>
      <c r="AB484" s="275"/>
      <c r="AC484" s="276"/>
      <c r="AD484" s="223">
        <v>12551</v>
      </c>
      <c r="AE484" s="92">
        <f t="shared" si="49"/>
        <v>18070</v>
      </c>
      <c r="AF484" s="223">
        <v>0</v>
      </c>
      <c r="AG484" s="92">
        <f t="shared" si="50"/>
        <v>0</v>
      </c>
      <c r="AH484" s="189"/>
      <c r="AI484" s="54"/>
      <c r="AJ484" s="54" t="s">
        <v>3967</v>
      </c>
      <c r="AK484" s="172">
        <f t="shared" si="51"/>
        <v>2.8457598178713628E-2</v>
      </c>
      <c r="AL484" s="87">
        <v>12551</v>
      </c>
      <c r="AM484" s="88">
        <v>17570</v>
      </c>
    </row>
    <row r="485" spans="1:39" s="3" customFormat="1" ht="102" customHeight="1" thickBot="1">
      <c r="A485" s="278"/>
      <c r="B485" s="267"/>
      <c r="C485" s="267"/>
      <c r="D485" s="267"/>
      <c r="E485" s="267"/>
      <c r="F485" s="267"/>
      <c r="G485" s="285"/>
      <c r="H485" s="285"/>
      <c r="I485" s="285"/>
      <c r="J485" s="285"/>
      <c r="K485" s="286"/>
      <c r="L485" s="41" t="s">
        <v>4686</v>
      </c>
      <c r="M485" s="67"/>
      <c r="N485" s="66"/>
      <c r="O485" s="274" t="s">
        <v>2944</v>
      </c>
      <c r="P485" s="275"/>
      <c r="Q485" s="275"/>
      <c r="R485" s="276"/>
      <c r="S485" s="274" t="s">
        <v>15</v>
      </c>
      <c r="T485" s="275"/>
      <c r="U485" s="276"/>
      <c r="V485" s="274" t="s">
        <v>12</v>
      </c>
      <c r="W485" s="275"/>
      <c r="X485" s="276"/>
      <c r="Y485" s="274" t="s">
        <v>4688</v>
      </c>
      <c r="Z485" s="275"/>
      <c r="AA485" s="275"/>
      <c r="AB485" s="275"/>
      <c r="AC485" s="276"/>
      <c r="AD485" s="223">
        <v>10384</v>
      </c>
      <c r="AE485" s="92">
        <f t="shared" si="49"/>
        <v>14950</v>
      </c>
      <c r="AF485" s="223">
        <v>0</v>
      </c>
      <c r="AG485" s="92">
        <f t="shared" si="50"/>
        <v>0</v>
      </c>
      <c r="AH485" s="189"/>
      <c r="AI485" s="54"/>
      <c r="AJ485" s="54" t="s">
        <v>3967</v>
      </c>
      <c r="AK485" s="172">
        <f t="shared" si="51"/>
        <v>2.8198074277854257E-2</v>
      </c>
      <c r="AL485" s="87">
        <v>10384</v>
      </c>
      <c r="AM485" s="88">
        <v>14540</v>
      </c>
    </row>
    <row r="486" spans="1:39" s="3" customFormat="1" ht="102" customHeight="1" thickBot="1">
      <c r="A486" s="278"/>
      <c r="B486" s="267"/>
      <c r="C486" s="267"/>
      <c r="D486" s="267"/>
      <c r="E486" s="267"/>
      <c r="F486" s="267"/>
      <c r="G486" s="285"/>
      <c r="H486" s="285"/>
      <c r="I486" s="285"/>
      <c r="J486" s="285"/>
      <c r="K486" s="286"/>
      <c r="L486" s="41" t="s">
        <v>4687</v>
      </c>
      <c r="M486" s="67"/>
      <c r="N486" s="66"/>
      <c r="O486" s="274" t="s">
        <v>474</v>
      </c>
      <c r="P486" s="275"/>
      <c r="Q486" s="275"/>
      <c r="R486" s="276"/>
      <c r="S486" s="274" t="s">
        <v>15</v>
      </c>
      <c r="T486" s="275"/>
      <c r="U486" s="276"/>
      <c r="V486" s="274" t="s">
        <v>12</v>
      </c>
      <c r="W486" s="275"/>
      <c r="X486" s="276"/>
      <c r="Y486" s="274" t="s">
        <v>4689</v>
      </c>
      <c r="Z486" s="275"/>
      <c r="AA486" s="275"/>
      <c r="AB486" s="275"/>
      <c r="AC486" s="276"/>
      <c r="AD486" s="223">
        <v>11592</v>
      </c>
      <c r="AE486" s="92">
        <f t="shared" ref="AE486:AE549" si="62">ROUND(AD486*1.44/10,0)*10</f>
        <v>16690</v>
      </c>
      <c r="AF486" s="223">
        <v>10434</v>
      </c>
      <c r="AG486" s="92">
        <f t="shared" ref="AG486:AG549" si="63">ROUND(AF486*1.44/10,0)*10</f>
        <v>15020</v>
      </c>
      <c r="AH486" s="213" t="s">
        <v>1568</v>
      </c>
      <c r="AI486" s="137">
        <f t="shared" ref="AI486" si="64">AF486/AD486-1</f>
        <v>-9.9896480331262971E-2</v>
      </c>
      <c r="AJ486" s="54" t="s">
        <v>3967</v>
      </c>
      <c r="AK486" s="172">
        <f t="shared" ref="AK486:AK549" si="65">AE486/AM486-1</f>
        <v>2.8342575477510845E-2</v>
      </c>
      <c r="AL486" s="87">
        <v>11592</v>
      </c>
      <c r="AM486" s="88">
        <v>16230</v>
      </c>
    </row>
    <row r="487" spans="1:39" s="3" customFormat="1" ht="102" customHeight="1" thickBot="1">
      <c r="A487" s="278"/>
      <c r="B487" s="267"/>
      <c r="C487" s="267"/>
      <c r="D487" s="267"/>
      <c r="E487" s="267"/>
      <c r="F487" s="267"/>
      <c r="G487" s="285"/>
      <c r="H487" s="285"/>
      <c r="I487" s="285"/>
      <c r="J487" s="285"/>
      <c r="K487" s="286"/>
      <c r="L487" s="41" t="s">
        <v>4695</v>
      </c>
      <c r="M487" s="67"/>
      <c r="N487" s="66"/>
      <c r="O487" s="274" t="s">
        <v>475</v>
      </c>
      <c r="P487" s="275"/>
      <c r="Q487" s="275"/>
      <c r="R487" s="276"/>
      <c r="S487" s="274" t="s">
        <v>15</v>
      </c>
      <c r="T487" s="275"/>
      <c r="U487" s="276"/>
      <c r="V487" s="274" t="s">
        <v>12</v>
      </c>
      <c r="W487" s="275"/>
      <c r="X487" s="276"/>
      <c r="Y487" s="274" t="s">
        <v>4690</v>
      </c>
      <c r="Z487" s="275"/>
      <c r="AA487" s="275"/>
      <c r="AB487" s="275"/>
      <c r="AC487" s="276"/>
      <c r="AD487" s="223">
        <v>12551</v>
      </c>
      <c r="AE487" s="92">
        <f t="shared" si="62"/>
        <v>18070</v>
      </c>
      <c r="AF487" s="223">
        <v>11297</v>
      </c>
      <c r="AG487" s="92">
        <f t="shared" si="63"/>
        <v>16270</v>
      </c>
      <c r="AH487" s="213" t="s">
        <v>1568</v>
      </c>
      <c r="AI487" s="137">
        <f t="shared" ref="AI487" si="66">AF487/AD487-1</f>
        <v>-9.99123575810692E-2</v>
      </c>
      <c r="AJ487" s="54" t="s">
        <v>3967</v>
      </c>
      <c r="AK487" s="172">
        <f t="shared" si="65"/>
        <v>2.8457598178713628E-2</v>
      </c>
      <c r="AL487" s="87">
        <v>12551</v>
      </c>
      <c r="AM487" s="88">
        <v>17570</v>
      </c>
    </row>
    <row r="488" spans="1:39" s="3" customFormat="1" ht="102" customHeight="1" thickBot="1">
      <c r="A488" s="278"/>
      <c r="B488" s="267"/>
      <c r="C488" s="267"/>
      <c r="D488" s="267"/>
      <c r="E488" s="267"/>
      <c r="F488" s="267"/>
      <c r="G488" s="285"/>
      <c r="H488" s="285"/>
      <c r="I488" s="285"/>
      <c r="J488" s="285"/>
      <c r="K488" s="286"/>
      <c r="L488" s="41" t="s">
        <v>5325</v>
      </c>
      <c r="M488" s="67"/>
      <c r="N488" s="66"/>
      <c r="O488" s="274" t="s">
        <v>2944</v>
      </c>
      <c r="P488" s="275"/>
      <c r="Q488" s="275"/>
      <c r="R488" s="276"/>
      <c r="S488" s="274" t="s">
        <v>5328</v>
      </c>
      <c r="T488" s="275"/>
      <c r="U488" s="276"/>
      <c r="V488" s="274" t="s">
        <v>12</v>
      </c>
      <c r="W488" s="275"/>
      <c r="X488" s="276"/>
      <c r="Y488" s="274" t="s">
        <v>4688</v>
      </c>
      <c r="Z488" s="275"/>
      <c r="AA488" s="275"/>
      <c r="AB488" s="275"/>
      <c r="AC488" s="276"/>
      <c r="AD488" s="223">
        <v>10680</v>
      </c>
      <c r="AE488" s="92">
        <f t="shared" si="62"/>
        <v>15380</v>
      </c>
      <c r="AF488" s="223">
        <v>0</v>
      </c>
      <c r="AG488" s="92">
        <f t="shared" si="63"/>
        <v>0</v>
      </c>
      <c r="AH488" s="189"/>
      <c r="AI488" s="54"/>
      <c r="AJ488" s="54" t="s">
        <v>3967</v>
      </c>
      <c r="AK488" s="172">
        <f t="shared" si="65"/>
        <v>2.8762541806020003E-2</v>
      </c>
      <c r="AL488" s="87">
        <v>10680</v>
      </c>
      <c r="AM488" s="88">
        <v>14950</v>
      </c>
    </row>
    <row r="489" spans="1:39" s="3" customFormat="1" ht="102" customHeight="1" thickBot="1">
      <c r="A489" s="278"/>
      <c r="B489" s="267"/>
      <c r="C489" s="267"/>
      <c r="D489" s="267"/>
      <c r="E489" s="267"/>
      <c r="F489" s="267"/>
      <c r="G489" s="285"/>
      <c r="H489" s="285"/>
      <c r="I489" s="285"/>
      <c r="J489" s="285"/>
      <c r="K489" s="286"/>
      <c r="L489" s="41" t="s">
        <v>5326</v>
      </c>
      <c r="M489" s="67"/>
      <c r="N489" s="66"/>
      <c r="O489" s="274" t="s">
        <v>474</v>
      </c>
      <c r="P489" s="275"/>
      <c r="Q489" s="275"/>
      <c r="R489" s="276"/>
      <c r="S489" s="274" t="s">
        <v>5328</v>
      </c>
      <c r="T489" s="275"/>
      <c r="U489" s="276"/>
      <c r="V489" s="274" t="s">
        <v>12</v>
      </c>
      <c r="W489" s="275"/>
      <c r="X489" s="276"/>
      <c r="Y489" s="274" t="s">
        <v>4689</v>
      </c>
      <c r="Z489" s="275"/>
      <c r="AA489" s="275"/>
      <c r="AB489" s="275"/>
      <c r="AC489" s="276"/>
      <c r="AD489" s="223">
        <v>11985</v>
      </c>
      <c r="AE489" s="92">
        <f t="shared" si="62"/>
        <v>17260</v>
      </c>
      <c r="AF489" s="223">
        <v>0</v>
      </c>
      <c r="AG489" s="92">
        <f t="shared" si="63"/>
        <v>0</v>
      </c>
      <c r="AH489" s="189"/>
      <c r="AI489" s="54"/>
      <c r="AJ489" s="54" t="s">
        <v>3967</v>
      </c>
      <c r="AK489" s="172">
        <f t="shared" si="65"/>
        <v>2.8605482717520836E-2</v>
      </c>
      <c r="AL489" s="87">
        <v>11985</v>
      </c>
      <c r="AM489" s="88">
        <v>16780</v>
      </c>
    </row>
    <row r="490" spans="1:39" s="3" customFormat="1" ht="102" customHeight="1" thickBot="1">
      <c r="A490" s="279"/>
      <c r="B490" s="280"/>
      <c r="C490" s="280"/>
      <c r="D490" s="280"/>
      <c r="E490" s="280"/>
      <c r="F490" s="280"/>
      <c r="G490" s="291"/>
      <c r="H490" s="291"/>
      <c r="I490" s="291"/>
      <c r="J490" s="291"/>
      <c r="K490" s="292"/>
      <c r="L490" s="41" t="s">
        <v>5327</v>
      </c>
      <c r="M490" s="67"/>
      <c r="N490" s="66"/>
      <c r="O490" s="274" t="s">
        <v>475</v>
      </c>
      <c r="P490" s="275"/>
      <c r="Q490" s="275"/>
      <c r="R490" s="276"/>
      <c r="S490" s="274" t="s">
        <v>5328</v>
      </c>
      <c r="T490" s="275"/>
      <c r="U490" s="276"/>
      <c r="V490" s="274" t="s">
        <v>12</v>
      </c>
      <c r="W490" s="275"/>
      <c r="X490" s="276"/>
      <c r="Y490" s="274" t="s">
        <v>4690</v>
      </c>
      <c r="Z490" s="275"/>
      <c r="AA490" s="275"/>
      <c r="AB490" s="275"/>
      <c r="AC490" s="276"/>
      <c r="AD490" s="223">
        <v>12830</v>
      </c>
      <c r="AE490" s="92">
        <f t="shared" si="62"/>
        <v>18480</v>
      </c>
      <c r="AF490" s="223">
        <v>0</v>
      </c>
      <c r="AG490" s="92">
        <f t="shared" si="63"/>
        <v>0</v>
      </c>
      <c r="AH490" s="189"/>
      <c r="AI490" s="54"/>
      <c r="AJ490" s="54" t="s">
        <v>3967</v>
      </c>
      <c r="AK490" s="172">
        <f t="shared" si="65"/>
        <v>2.8953229398663627E-2</v>
      </c>
      <c r="AL490" s="87">
        <v>12830</v>
      </c>
      <c r="AM490" s="88">
        <v>17960</v>
      </c>
    </row>
    <row r="491" spans="1:39" s="3" customFormat="1" ht="14.1" customHeight="1" thickBot="1">
      <c r="A491" s="124"/>
      <c r="B491" s="38"/>
      <c r="C491" s="122" t="s">
        <v>2913</v>
      </c>
      <c r="D491" s="122"/>
      <c r="E491" s="122"/>
      <c r="F491" s="122"/>
      <c r="G491" s="38"/>
      <c r="H491" s="38"/>
      <c r="I491" s="38"/>
      <c r="J491" s="38"/>
      <c r="K491" s="38"/>
      <c r="L491" s="5"/>
      <c r="M491" s="5"/>
      <c r="N491" s="5"/>
      <c r="O491" s="7"/>
      <c r="P491" s="7"/>
      <c r="Q491" s="7"/>
      <c r="R491" s="7"/>
      <c r="S491" s="7"/>
      <c r="T491" s="7"/>
      <c r="U491" s="7"/>
      <c r="V491" s="7"/>
      <c r="W491" s="7"/>
      <c r="X491" s="7"/>
      <c r="Y491" s="7"/>
      <c r="Z491" s="7"/>
      <c r="AA491" s="7"/>
      <c r="AB491" s="7"/>
      <c r="AC491" s="7"/>
      <c r="AD491" s="5"/>
      <c r="AE491" s="92">
        <f t="shared" si="62"/>
        <v>0</v>
      </c>
      <c r="AF491" s="223"/>
      <c r="AG491" s="92">
        <f t="shared" si="63"/>
        <v>0</v>
      </c>
      <c r="AH491" s="208"/>
      <c r="AI491" s="54"/>
      <c r="AJ491" s="54"/>
      <c r="AK491" s="172"/>
      <c r="AL491" s="5"/>
      <c r="AM491" s="5"/>
    </row>
    <row r="492" spans="1:39" s="3" customFormat="1" ht="102" customHeight="1" thickBot="1">
      <c r="A492" s="289"/>
      <c r="B492" s="266"/>
      <c r="C492" s="282" t="s">
        <v>4366</v>
      </c>
      <c r="D492" s="266"/>
      <c r="E492" s="266"/>
      <c r="F492" s="266"/>
      <c r="G492" s="268" t="s">
        <v>4368</v>
      </c>
      <c r="H492" s="283"/>
      <c r="I492" s="283"/>
      <c r="J492" s="283"/>
      <c r="K492" s="284"/>
      <c r="L492" s="41" t="s">
        <v>4327</v>
      </c>
      <c r="M492" s="67"/>
      <c r="N492" s="66"/>
      <c r="O492" s="274" t="s">
        <v>477</v>
      </c>
      <c r="P492" s="275"/>
      <c r="Q492" s="275"/>
      <c r="R492" s="276"/>
      <c r="S492" s="274" t="s">
        <v>1396</v>
      </c>
      <c r="T492" s="275"/>
      <c r="U492" s="276"/>
      <c r="V492" s="274" t="s">
        <v>12</v>
      </c>
      <c r="W492" s="275"/>
      <c r="X492" s="276"/>
      <c r="Y492" s="274" t="s">
        <v>4333</v>
      </c>
      <c r="Z492" s="275"/>
      <c r="AA492" s="275"/>
      <c r="AB492" s="275"/>
      <c r="AC492" s="276"/>
      <c r="AD492" s="223">
        <v>26183</v>
      </c>
      <c r="AE492" s="92">
        <f t="shared" si="62"/>
        <v>37700</v>
      </c>
      <c r="AF492" s="223">
        <v>23565</v>
      </c>
      <c r="AG492" s="92">
        <f t="shared" si="63"/>
        <v>33930</v>
      </c>
      <c r="AH492" s="213" t="s">
        <v>1568</v>
      </c>
      <c r="AI492" s="137">
        <f t="shared" ref="AI492:AI497" si="67">AF492/AD492-1</f>
        <v>-9.9988542183859774E-2</v>
      </c>
      <c r="AJ492" s="54" t="s">
        <v>3967</v>
      </c>
      <c r="AK492" s="172">
        <f t="shared" si="65"/>
        <v>2.8368794326241176E-2</v>
      </c>
      <c r="AL492" s="87">
        <v>26183</v>
      </c>
      <c r="AM492" s="88">
        <v>36660</v>
      </c>
    </row>
    <row r="493" spans="1:39" s="3" customFormat="1" ht="102" customHeight="1" thickBot="1">
      <c r="A493" s="278"/>
      <c r="B493" s="267"/>
      <c r="C493" s="267"/>
      <c r="D493" s="267"/>
      <c r="E493" s="267"/>
      <c r="F493" s="267"/>
      <c r="G493" s="285"/>
      <c r="H493" s="285"/>
      <c r="I493" s="285"/>
      <c r="J493" s="285"/>
      <c r="K493" s="286"/>
      <c r="L493" s="41" t="s">
        <v>4328</v>
      </c>
      <c r="M493" s="67"/>
      <c r="N493" s="66"/>
      <c r="O493" s="274" t="s">
        <v>477</v>
      </c>
      <c r="P493" s="275"/>
      <c r="Q493" s="275"/>
      <c r="R493" s="276"/>
      <c r="S493" s="274" t="s">
        <v>15</v>
      </c>
      <c r="T493" s="275"/>
      <c r="U493" s="276"/>
      <c r="V493" s="274" t="s">
        <v>12</v>
      </c>
      <c r="W493" s="275"/>
      <c r="X493" s="276"/>
      <c r="Y493" s="274" t="s">
        <v>4333</v>
      </c>
      <c r="Z493" s="275"/>
      <c r="AA493" s="275"/>
      <c r="AB493" s="275"/>
      <c r="AC493" s="276"/>
      <c r="AD493" s="223">
        <v>24689</v>
      </c>
      <c r="AE493" s="92">
        <f t="shared" si="62"/>
        <v>35550</v>
      </c>
      <c r="AF493" s="223">
        <v>22221</v>
      </c>
      <c r="AG493" s="92">
        <f t="shared" si="63"/>
        <v>32000</v>
      </c>
      <c r="AH493" s="213" t="s">
        <v>1568</v>
      </c>
      <c r="AI493" s="137">
        <f t="shared" si="67"/>
        <v>-9.9963546518692548E-2</v>
      </c>
      <c r="AJ493" s="54" t="s">
        <v>3967</v>
      </c>
      <c r="AK493" s="172">
        <f t="shared" si="65"/>
        <v>2.8645833333333259E-2</v>
      </c>
      <c r="AL493" s="87">
        <v>24689</v>
      </c>
      <c r="AM493" s="88">
        <v>34560</v>
      </c>
    </row>
    <row r="494" spans="1:39" s="3" customFormat="1" ht="102" customHeight="1" thickBot="1">
      <c r="A494" s="278"/>
      <c r="B494" s="267"/>
      <c r="C494" s="267"/>
      <c r="D494" s="267"/>
      <c r="E494" s="267"/>
      <c r="F494" s="267"/>
      <c r="G494" s="285"/>
      <c r="H494" s="285"/>
      <c r="I494" s="285"/>
      <c r="J494" s="285"/>
      <c r="K494" s="286"/>
      <c r="L494" s="41" t="s">
        <v>4329</v>
      </c>
      <c r="M494" s="67"/>
      <c r="N494" s="66"/>
      <c r="O494" s="274" t="s">
        <v>477</v>
      </c>
      <c r="P494" s="275"/>
      <c r="Q494" s="275"/>
      <c r="R494" s="276"/>
      <c r="S494" s="274" t="s">
        <v>15</v>
      </c>
      <c r="T494" s="275"/>
      <c r="U494" s="276"/>
      <c r="V494" s="274" t="s">
        <v>449</v>
      </c>
      <c r="W494" s="275"/>
      <c r="X494" s="276"/>
      <c r="Y494" s="274" t="s">
        <v>4333</v>
      </c>
      <c r="Z494" s="275"/>
      <c r="AA494" s="275"/>
      <c r="AB494" s="275"/>
      <c r="AC494" s="276"/>
      <c r="AD494" s="223">
        <v>26897</v>
      </c>
      <c r="AE494" s="92">
        <f t="shared" si="62"/>
        <v>38730</v>
      </c>
      <c r="AF494" s="223">
        <v>25410</v>
      </c>
      <c r="AG494" s="92">
        <f t="shared" si="63"/>
        <v>36590</v>
      </c>
      <c r="AH494" s="213" t="s">
        <v>1568</v>
      </c>
      <c r="AI494" s="137">
        <f t="shared" si="67"/>
        <v>-5.528497601963045E-2</v>
      </c>
      <c r="AJ494" s="54" t="s">
        <v>3967</v>
      </c>
      <c r="AK494" s="172">
        <f t="shared" si="65"/>
        <v>2.8412108337758868E-2</v>
      </c>
      <c r="AL494" s="87">
        <v>26897</v>
      </c>
      <c r="AM494" s="88">
        <v>37660</v>
      </c>
    </row>
    <row r="495" spans="1:39" s="3" customFormat="1" ht="102" customHeight="1" thickBot="1">
      <c r="A495" s="278"/>
      <c r="B495" s="267"/>
      <c r="C495" s="267"/>
      <c r="D495" s="267"/>
      <c r="E495" s="267"/>
      <c r="F495" s="267"/>
      <c r="G495" s="285"/>
      <c r="H495" s="285"/>
      <c r="I495" s="285"/>
      <c r="J495" s="285"/>
      <c r="K495" s="286"/>
      <c r="L495" s="41" t="s">
        <v>4330</v>
      </c>
      <c r="M495" s="67"/>
      <c r="N495" s="66"/>
      <c r="O495" s="274" t="s">
        <v>477</v>
      </c>
      <c r="P495" s="275"/>
      <c r="Q495" s="275"/>
      <c r="R495" s="276"/>
      <c r="S495" s="274" t="s">
        <v>1396</v>
      </c>
      <c r="T495" s="275"/>
      <c r="U495" s="276"/>
      <c r="V495" s="274" t="s">
        <v>449</v>
      </c>
      <c r="W495" s="275"/>
      <c r="X495" s="276"/>
      <c r="Y495" s="274" t="s">
        <v>4333</v>
      </c>
      <c r="Z495" s="275"/>
      <c r="AA495" s="275"/>
      <c r="AB495" s="275"/>
      <c r="AC495" s="276"/>
      <c r="AD495" s="223">
        <v>28392</v>
      </c>
      <c r="AE495" s="92">
        <f t="shared" si="62"/>
        <v>40880</v>
      </c>
      <c r="AF495" s="223">
        <v>26755</v>
      </c>
      <c r="AG495" s="92">
        <f t="shared" si="63"/>
        <v>38530</v>
      </c>
      <c r="AH495" s="213" t="s">
        <v>1568</v>
      </c>
      <c r="AI495" s="137">
        <f t="shared" si="67"/>
        <v>-5.7657086503240307E-2</v>
      </c>
      <c r="AJ495" s="54" t="s">
        <v>3967</v>
      </c>
      <c r="AK495" s="172">
        <f t="shared" si="65"/>
        <v>2.8427672955974925E-2</v>
      </c>
      <c r="AL495" s="87">
        <v>28392</v>
      </c>
      <c r="AM495" s="88">
        <v>39750</v>
      </c>
    </row>
    <row r="496" spans="1:39" s="3" customFormat="1" ht="102" customHeight="1" thickBot="1">
      <c r="A496" s="278"/>
      <c r="B496" s="267"/>
      <c r="C496" s="267"/>
      <c r="D496" s="267"/>
      <c r="E496" s="267"/>
      <c r="F496" s="267"/>
      <c r="G496" s="285"/>
      <c r="H496" s="285"/>
      <c r="I496" s="285"/>
      <c r="J496" s="285"/>
      <c r="K496" s="286"/>
      <c r="L496" s="41" t="s">
        <v>4331</v>
      </c>
      <c r="M496" s="67"/>
      <c r="N496" s="66"/>
      <c r="O496" s="274" t="s">
        <v>477</v>
      </c>
      <c r="P496" s="275"/>
      <c r="Q496" s="275"/>
      <c r="R496" s="276"/>
      <c r="S496" s="274" t="s">
        <v>15</v>
      </c>
      <c r="T496" s="275"/>
      <c r="U496" s="276"/>
      <c r="V496" s="274" t="s">
        <v>4149</v>
      </c>
      <c r="W496" s="275"/>
      <c r="X496" s="276"/>
      <c r="Y496" s="274" t="s">
        <v>4333</v>
      </c>
      <c r="Z496" s="275"/>
      <c r="AA496" s="275"/>
      <c r="AB496" s="275"/>
      <c r="AC496" s="276"/>
      <c r="AD496" s="223">
        <v>27642</v>
      </c>
      <c r="AE496" s="92">
        <f t="shared" si="62"/>
        <v>39800</v>
      </c>
      <c r="AF496" s="223">
        <v>23602</v>
      </c>
      <c r="AG496" s="92">
        <f t="shared" si="63"/>
        <v>33990</v>
      </c>
      <c r="AH496" s="213" t="s">
        <v>1568</v>
      </c>
      <c r="AI496" s="137">
        <f t="shared" si="67"/>
        <v>-0.14615440272049784</v>
      </c>
      <c r="AJ496" s="54" t="s">
        <v>3967</v>
      </c>
      <c r="AK496" s="172">
        <f t="shared" si="65"/>
        <v>2.8423772609819098E-2</v>
      </c>
      <c r="AL496" s="87">
        <v>27642</v>
      </c>
      <c r="AM496" s="88">
        <v>38700</v>
      </c>
    </row>
    <row r="497" spans="1:39" s="3" customFormat="1" ht="102" customHeight="1" thickBot="1">
      <c r="A497" s="279"/>
      <c r="B497" s="280"/>
      <c r="C497" s="280"/>
      <c r="D497" s="280"/>
      <c r="E497" s="280"/>
      <c r="F497" s="280"/>
      <c r="G497" s="291"/>
      <c r="H497" s="291"/>
      <c r="I497" s="291"/>
      <c r="J497" s="291"/>
      <c r="K497" s="292"/>
      <c r="L497" s="41" t="s">
        <v>4332</v>
      </c>
      <c r="M497" s="67"/>
      <c r="N497" s="66"/>
      <c r="O497" s="274" t="s">
        <v>477</v>
      </c>
      <c r="P497" s="275"/>
      <c r="Q497" s="275"/>
      <c r="R497" s="276"/>
      <c r="S497" s="274" t="s">
        <v>1396</v>
      </c>
      <c r="T497" s="275"/>
      <c r="U497" s="276"/>
      <c r="V497" s="274" t="s">
        <v>4149</v>
      </c>
      <c r="W497" s="275"/>
      <c r="X497" s="276"/>
      <c r="Y497" s="274" t="s">
        <v>4333</v>
      </c>
      <c r="Z497" s="275"/>
      <c r="AA497" s="275"/>
      <c r="AB497" s="275"/>
      <c r="AC497" s="276"/>
      <c r="AD497" s="223">
        <v>29136</v>
      </c>
      <c r="AE497" s="92">
        <f t="shared" si="62"/>
        <v>41960</v>
      </c>
      <c r="AF497" s="223">
        <v>24946</v>
      </c>
      <c r="AG497" s="92">
        <f t="shared" si="63"/>
        <v>35920</v>
      </c>
      <c r="AH497" s="213" t="s">
        <v>1568</v>
      </c>
      <c r="AI497" s="137">
        <f t="shared" si="67"/>
        <v>-0.14380834706205381</v>
      </c>
      <c r="AJ497" s="54" t="s">
        <v>3967</v>
      </c>
      <c r="AK497" s="172">
        <f t="shared" si="65"/>
        <v>2.868350085805349E-2</v>
      </c>
      <c r="AL497" s="87">
        <v>29136</v>
      </c>
      <c r="AM497" s="88">
        <v>40790</v>
      </c>
    </row>
    <row r="498" spans="1:39" s="3" customFormat="1" ht="30" customHeight="1" thickBot="1">
      <c r="A498" s="293"/>
      <c r="B498" s="266"/>
      <c r="C498" s="412" t="s">
        <v>4367</v>
      </c>
      <c r="D498" s="412"/>
      <c r="E498" s="412"/>
      <c r="F498" s="412"/>
      <c r="G498" s="325" t="s">
        <v>4370</v>
      </c>
      <c r="H498" s="341"/>
      <c r="I498" s="341"/>
      <c r="J498" s="341"/>
      <c r="K498" s="419"/>
      <c r="L498" s="41" t="s">
        <v>4334</v>
      </c>
      <c r="M498" s="67"/>
      <c r="N498" s="66"/>
      <c r="O498" s="274" t="s">
        <v>2211</v>
      </c>
      <c r="P498" s="275"/>
      <c r="Q498" s="275"/>
      <c r="R498" s="276"/>
      <c r="S498" s="274" t="s">
        <v>15</v>
      </c>
      <c r="T498" s="275"/>
      <c r="U498" s="276"/>
      <c r="V498" s="274" t="s">
        <v>12</v>
      </c>
      <c r="W498" s="275"/>
      <c r="X498" s="276"/>
      <c r="Y498" s="411" t="s">
        <v>2212</v>
      </c>
      <c r="Z498" s="411"/>
      <c r="AA498" s="411"/>
      <c r="AB498" s="411"/>
      <c r="AC498" s="411"/>
      <c r="AD498" s="223">
        <v>14691</v>
      </c>
      <c r="AE498" s="92">
        <f t="shared" si="62"/>
        <v>21160</v>
      </c>
      <c r="AF498" s="223">
        <v>0</v>
      </c>
      <c r="AG498" s="92">
        <f t="shared" si="63"/>
        <v>0</v>
      </c>
      <c r="AH498" s="189"/>
      <c r="AI498" s="54"/>
      <c r="AJ498" s="54" t="s">
        <v>3967</v>
      </c>
      <c r="AK498" s="172">
        <f t="shared" si="65"/>
        <v>2.8682547399125013E-2</v>
      </c>
      <c r="AL498" s="87">
        <v>14691</v>
      </c>
      <c r="AM498" s="88">
        <v>20570</v>
      </c>
    </row>
    <row r="499" spans="1:39" s="3" customFormat="1" ht="30" customHeight="1" thickBot="1">
      <c r="A499" s="278"/>
      <c r="B499" s="267"/>
      <c r="C499" s="413"/>
      <c r="D499" s="413"/>
      <c r="E499" s="413"/>
      <c r="F499" s="413"/>
      <c r="G499" s="420"/>
      <c r="H499" s="420"/>
      <c r="I499" s="420"/>
      <c r="J499" s="420"/>
      <c r="K499" s="421"/>
      <c r="L499" s="41" t="s">
        <v>4335</v>
      </c>
      <c r="M499" s="67"/>
      <c r="N499" s="66"/>
      <c r="O499" s="274" t="s">
        <v>2944</v>
      </c>
      <c r="P499" s="275"/>
      <c r="Q499" s="275"/>
      <c r="R499" s="276"/>
      <c r="S499" s="274" t="s">
        <v>15</v>
      </c>
      <c r="T499" s="275"/>
      <c r="U499" s="276"/>
      <c r="V499" s="274" t="s">
        <v>12</v>
      </c>
      <c r="W499" s="275"/>
      <c r="X499" s="276"/>
      <c r="Y499" s="411" t="s">
        <v>4369</v>
      </c>
      <c r="Z499" s="411"/>
      <c r="AA499" s="411"/>
      <c r="AB499" s="411"/>
      <c r="AC499" s="411"/>
      <c r="AD499" s="223">
        <v>15409</v>
      </c>
      <c r="AE499" s="92">
        <f t="shared" si="62"/>
        <v>22190</v>
      </c>
      <c r="AF499" s="223">
        <v>0</v>
      </c>
      <c r="AG499" s="92">
        <f t="shared" si="63"/>
        <v>0</v>
      </c>
      <c r="AH499" s="189"/>
      <c r="AI499" s="54"/>
      <c r="AJ499" s="54" t="s">
        <v>3967</v>
      </c>
      <c r="AK499" s="172">
        <f t="shared" si="65"/>
        <v>2.8743625405656115E-2</v>
      </c>
      <c r="AL499" s="87">
        <v>15409</v>
      </c>
      <c r="AM499" s="88">
        <v>21570</v>
      </c>
    </row>
    <row r="500" spans="1:39" s="3" customFormat="1" ht="30" customHeight="1" thickBot="1">
      <c r="A500" s="278"/>
      <c r="B500" s="267"/>
      <c r="C500" s="413"/>
      <c r="D500" s="413"/>
      <c r="E500" s="413"/>
      <c r="F500" s="413"/>
      <c r="G500" s="420"/>
      <c r="H500" s="420"/>
      <c r="I500" s="420"/>
      <c r="J500" s="420"/>
      <c r="K500" s="421"/>
      <c r="L500" s="41" t="s">
        <v>4336</v>
      </c>
      <c r="M500" s="67"/>
      <c r="N500" s="66"/>
      <c r="O500" s="274" t="s">
        <v>474</v>
      </c>
      <c r="P500" s="275"/>
      <c r="Q500" s="275"/>
      <c r="R500" s="276"/>
      <c r="S500" s="274" t="s">
        <v>15</v>
      </c>
      <c r="T500" s="275"/>
      <c r="U500" s="276"/>
      <c r="V500" s="274" t="s">
        <v>12</v>
      </c>
      <c r="W500" s="275"/>
      <c r="X500" s="276"/>
      <c r="Y500" s="411" t="s">
        <v>479</v>
      </c>
      <c r="Z500" s="411"/>
      <c r="AA500" s="411"/>
      <c r="AB500" s="411"/>
      <c r="AC500" s="411"/>
      <c r="AD500" s="223">
        <v>16323</v>
      </c>
      <c r="AE500" s="92">
        <f t="shared" si="62"/>
        <v>23510</v>
      </c>
      <c r="AF500" s="223">
        <v>0</v>
      </c>
      <c r="AG500" s="92">
        <f t="shared" si="63"/>
        <v>0</v>
      </c>
      <c r="AH500" s="189"/>
      <c r="AI500" s="54"/>
      <c r="AJ500" s="54" t="s">
        <v>3967</v>
      </c>
      <c r="AK500" s="172">
        <f t="shared" si="65"/>
        <v>2.8884026258205742E-2</v>
      </c>
      <c r="AL500" s="87">
        <v>16323</v>
      </c>
      <c r="AM500" s="88">
        <v>22850</v>
      </c>
    </row>
    <row r="501" spans="1:39" s="3" customFormat="1" ht="30" customHeight="1" thickBot="1">
      <c r="A501" s="278"/>
      <c r="B501" s="267"/>
      <c r="C501" s="413"/>
      <c r="D501" s="413"/>
      <c r="E501" s="413"/>
      <c r="F501" s="413"/>
      <c r="G501" s="420"/>
      <c r="H501" s="420"/>
      <c r="I501" s="420"/>
      <c r="J501" s="420"/>
      <c r="K501" s="421"/>
      <c r="L501" s="41" t="s">
        <v>4337</v>
      </c>
      <c r="M501" s="67"/>
      <c r="N501" s="66"/>
      <c r="O501" s="274" t="s">
        <v>475</v>
      </c>
      <c r="P501" s="275"/>
      <c r="Q501" s="275"/>
      <c r="R501" s="276"/>
      <c r="S501" s="274" t="s">
        <v>15</v>
      </c>
      <c r="T501" s="275"/>
      <c r="U501" s="276"/>
      <c r="V501" s="274" t="s">
        <v>12</v>
      </c>
      <c r="W501" s="275"/>
      <c r="X501" s="276"/>
      <c r="Y501" s="411" t="s">
        <v>480</v>
      </c>
      <c r="Z501" s="411"/>
      <c r="AA501" s="411"/>
      <c r="AB501" s="411"/>
      <c r="AC501" s="411"/>
      <c r="AD501" s="223">
        <v>17198</v>
      </c>
      <c r="AE501" s="92">
        <f t="shared" si="62"/>
        <v>24770</v>
      </c>
      <c r="AF501" s="223">
        <v>0</v>
      </c>
      <c r="AG501" s="92">
        <f t="shared" si="63"/>
        <v>0</v>
      </c>
      <c r="AH501" s="189"/>
      <c r="AI501" s="54"/>
      <c r="AJ501" s="54" t="s">
        <v>3967</v>
      </c>
      <c r="AK501" s="172">
        <f t="shared" si="65"/>
        <v>2.8654485049833811E-2</v>
      </c>
      <c r="AL501" s="87">
        <v>17198</v>
      </c>
      <c r="AM501" s="88">
        <v>24080</v>
      </c>
    </row>
    <row r="502" spans="1:39" s="3" customFormat="1" ht="30" customHeight="1" thickBot="1">
      <c r="A502" s="278"/>
      <c r="B502" s="267"/>
      <c r="C502" s="413"/>
      <c r="D502" s="413"/>
      <c r="E502" s="413"/>
      <c r="F502" s="413"/>
      <c r="G502" s="420"/>
      <c r="H502" s="420"/>
      <c r="I502" s="420"/>
      <c r="J502" s="420"/>
      <c r="K502" s="421"/>
      <c r="L502" s="41" t="s">
        <v>4338</v>
      </c>
      <c r="M502" s="67"/>
      <c r="N502" s="66"/>
      <c r="O502" s="274" t="s">
        <v>476</v>
      </c>
      <c r="P502" s="275"/>
      <c r="Q502" s="275"/>
      <c r="R502" s="276"/>
      <c r="S502" s="274" t="s">
        <v>15</v>
      </c>
      <c r="T502" s="275"/>
      <c r="U502" s="276"/>
      <c r="V502" s="274" t="s">
        <v>12</v>
      </c>
      <c r="W502" s="275"/>
      <c r="X502" s="276"/>
      <c r="Y502" s="411" t="s">
        <v>481</v>
      </c>
      <c r="Z502" s="411"/>
      <c r="AA502" s="411"/>
      <c r="AB502" s="411"/>
      <c r="AC502" s="411"/>
      <c r="AD502" s="223">
        <v>18444</v>
      </c>
      <c r="AE502" s="92">
        <f t="shared" si="62"/>
        <v>26560</v>
      </c>
      <c r="AF502" s="223">
        <v>0</v>
      </c>
      <c r="AG502" s="92">
        <f t="shared" si="63"/>
        <v>0</v>
      </c>
      <c r="AH502" s="189"/>
      <c r="AI502" s="54"/>
      <c r="AJ502" s="54" t="s">
        <v>3967</v>
      </c>
      <c r="AK502" s="172">
        <f t="shared" si="65"/>
        <v>2.8659953524399651E-2</v>
      </c>
      <c r="AL502" s="87">
        <v>18444</v>
      </c>
      <c r="AM502" s="88">
        <v>25820</v>
      </c>
    </row>
    <row r="503" spans="1:39" s="3" customFormat="1" ht="30" customHeight="1" thickBot="1">
      <c r="A503" s="278"/>
      <c r="B503" s="267"/>
      <c r="C503" s="413"/>
      <c r="D503" s="413"/>
      <c r="E503" s="413"/>
      <c r="F503" s="413"/>
      <c r="G503" s="420"/>
      <c r="H503" s="420"/>
      <c r="I503" s="420"/>
      <c r="J503" s="420"/>
      <c r="K503" s="421"/>
      <c r="L503" s="41" t="s">
        <v>4339</v>
      </c>
      <c r="M503" s="67"/>
      <c r="N503" s="66"/>
      <c r="O503" s="274" t="s">
        <v>1406</v>
      </c>
      <c r="P503" s="275"/>
      <c r="Q503" s="275"/>
      <c r="R503" s="276"/>
      <c r="S503" s="274" t="s">
        <v>15</v>
      </c>
      <c r="T503" s="275"/>
      <c r="U503" s="276"/>
      <c r="V503" s="274" t="s">
        <v>12</v>
      </c>
      <c r="W503" s="275"/>
      <c r="X503" s="276"/>
      <c r="Y503" s="411" t="s">
        <v>1203</v>
      </c>
      <c r="Z503" s="411"/>
      <c r="AA503" s="411"/>
      <c r="AB503" s="411"/>
      <c r="AC503" s="411"/>
      <c r="AD503" s="223">
        <v>18971</v>
      </c>
      <c r="AE503" s="92">
        <f t="shared" si="62"/>
        <v>27320</v>
      </c>
      <c r="AF503" s="223">
        <v>0</v>
      </c>
      <c r="AG503" s="92">
        <f t="shared" si="63"/>
        <v>0</v>
      </c>
      <c r="AH503" s="189"/>
      <c r="AI503" s="54"/>
      <c r="AJ503" s="54" t="s">
        <v>3967</v>
      </c>
      <c r="AK503" s="172">
        <f t="shared" si="65"/>
        <v>2.8614457831325213E-2</v>
      </c>
      <c r="AL503" s="87">
        <v>18971</v>
      </c>
      <c r="AM503" s="88">
        <v>26560</v>
      </c>
    </row>
    <row r="504" spans="1:39" s="3" customFormat="1" ht="30" customHeight="1" thickBot="1">
      <c r="A504" s="278"/>
      <c r="B504" s="267"/>
      <c r="C504" s="413"/>
      <c r="D504" s="413"/>
      <c r="E504" s="413"/>
      <c r="F504" s="413"/>
      <c r="G504" s="420"/>
      <c r="H504" s="420"/>
      <c r="I504" s="420"/>
      <c r="J504" s="420"/>
      <c r="K504" s="421"/>
      <c r="L504" s="41" t="s">
        <v>4340</v>
      </c>
      <c r="M504" s="67"/>
      <c r="N504" s="66"/>
      <c r="O504" s="274" t="s">
        <v>477</v>
      </c>
      <c r="P504" s="275"/>
      <c r="Q504" s="275"/>
      <c r="R504" s="276"/>
      <c r="S504" s="274" t="s">
        <v>15</v>
      </c>
      <c r="T504" s="275"/>
      <c r="U504" s="276"/>
      <c r="V504" s="274" t="s">
        <v>12</v>
      </c>
      <c r="W504" s="275"/>
      <c r="X504" s="276"/>
      <c r="Y504" s="411" t="s">
        <v>482</v>
      </c>
      <c r="Z504" s="411"/>
      <c r="AA504" s="411"/>
      <c r="AB504" s="411"/>
      <c r="AC504" s="411"/>
      <c r="AD504" s="223">
        <v>19543</v>
      </c>
      <c r="AE504" s="92">
        <f t="shared" si="62"/>
        <v>28140</v>
      </c>
      <c r="AF504" s="223">
        <v>0</v>
      </c>
      <c r="AG504" s="92">
        <f t="shared" si="63"/>
        <v>0</v>
      </c>
      <c r="AH504" s="189"/>
      <c r="AI504" s="54"/>
      <c r="AJ504" s="54" t="s">
        <v>3967</v>
      </c>
      <c r="AK504" s="172">
        <f t="shared" si="65"/>
        <v>2.8508771929824483E-2</v>
      </c>
      <c r="AL504" s="87">
        <v>19543</v>
      </c>
      <c r="AM504" s="88">
        <v>27360</v>
      </c>
    </row>
    <row r="505" spans="1:39" s="3" customFormat="1" ht="30" customHeight="1" thickBot="1">
      <c r="A505" s="278"/>
      <c r="B505" s="267"/>
      <c r="C505" s="413"/>
      <c r="D505" s="413"/>
      <c r="E505" s="413"/>
      <c r="F505" s="413"/>
      <c r="G505" s="420"/>
      <c r="H505" s="420"/>
      <c r="I505" s="420"/>
      <c r="J505" s="420"/>
      <c r="K505" s="421"/>
      <c r="L505" s="41" t="s">
        <v>4341</v>
      </c>
      <c r="M505" s="67"/>
      <c r="N505" s="66"/>
      <c r="O505" s="274" t="s">
        <v>2211</v>
      </c>
      <c r="P505" s="275"/>
      <c r="Q505" s="275"/>
      <c r="R505" s="276"/>
      <c r="S505" s="274" t="s">
        <v>1396</v>
      </c>
      <c r="T505" s="275"/>
      <c r="U505" s="276"/>
      <c r="V505" s="274" t="s">
        <v>12</v>
      </c>
      <c r="W505" s="275"/>
      <c r="X505" s="276"/>
      <c r="Y505" s="411" t="s">
        <v>2212</v>
      </c>
      <c r="Z505" s="411"/>
      <c r="AA505" s="411"/>
      <c r="AB505" s="411"/>
      <c r="AC505" s="411"/>
      <c r="AD505" s="223">
        <v>15109</v>
      </c>
      <c r="AE505" s="92">
        <f t="shared" si="62"/>
        <v>21760</v>
      </c>
      <c r="AF505" s="223">
        <v>0</v>
      </c>
      <c r="AG505" s="92">
        <f t="shared" si="63"/>
        <v>0</v>
      </c>
      <c r="AH505" s="189"/>
      <c r="AI505" s="54"/>
      <c r="AJ505" s="54" t="s">
        <v>3967</v>
      </c>
      <c r="AK505" s="172">
        <f t="shared" si="65"/>
        <v>2.8841607565011751E-2</v>
      </c>
      <c r="AL505" s="87">
        <v>15109</v>
      </c>
      <c r="AM505" s="88">
        <v>21150</v>
      </c>
    </row>
    <row r="506" spans="1:39" s="3" customFormat="1" ht="30" customHeight="1" thickBot="1">
      <c r="A506" s="278"/>
      <c r="B506" s="267"/>
      <c r="C506" s="413"/>
      <c r="D506" s="413"/>
      <c r="E506" s="413"/>
      <c r="F506" s="413"/>
      <c r="G506" s="420"/>
      <c r="H506" s="420"/>
      <c r="I506" s="420"/>
      <c r="J506" s="420"/>
      <c r="K506" s="421"/>
      <c r="L506" s="41" t="s">
        <v>4342</v>
      </c>
      <c r="M506" s="67"/>
      <c r="N506" s="66"/>
      <c r="O506" s="274" t="s">
        <v>2944</v>
      </c>
      <c r="P506" s="275"/>
      <c r="Q506" s="275"/>
      <c r="R506" s="276"/>
      <c r="S506" s="274" t="s">
        <v>1396</v>
      </c>
      <c r="T506" s="275"/>
      <c r="U506" s="276"/>
      <c r="V506" s="274" t="s">
        <v>12</v>
      </c>
      <c r="W506" s="275"/>
      <c r="X506" s="276"/>
      <c r="Y506" s="411" t="s">
        <v>4369</v>
      </c>
      <c r="Z506" s="411"/>
      <c r="AA506" s="411"/>
      <c r="AB506" s="411"/>
      <c r="AC506" s="411"/>
      <c r="AD506" s="223">
        <v>15827</v>
      </c>
      <c r="AE506" s="92">
        <f t="shared" si="62"/>
        <v>22790</v>
      </c>
      <c r="AF506" s="223">
        <v>0</v>
      </c>
      <c r="AG506" s="92">
        <f t="shared" si="63"/>
        <v>0</v>
      </c>
      <c r="AH506" s="189"/>
      <c r="AI506" s="54"/>
      <c r="AJ506" s="54" t="s">
        <v>3967</v>
      </c>
      <c r="AK506" s="172">
        <f t="shared" si="65"/>
        <v>2.8429602888086603E-2</v>
      </c>
      <c r="AL506" s="87">
        <v>15827</v>
      </c>
      <c r="AM506" s="88">
        <v>22160</v>
      </c>
    </row>
    <row r="507" spans="1:39" s="3" customFormat="1" ht="30" customHeight="1" thickBot="1">
      <c r="A507" s="278"/>
      <c r="B507" s="267"/>
      <c r="C507" s="413"/>
      <c r="D507" s="413"/>
      <c r="E507" s="413"/>
      <c r="F507" s="413"/>
      <c r="G507" s="420"/>
      <c r="H507" s="420"/>
      <c r="I507" s="420"/>
      <c r="J507" s="420"/>
      <c r="K507" s="421"/>
      <c r="L507" s="41" t="s">
        <v>4343</v>
      </c>
      <c r="M507" s="67"/>
      <c r="N507" s="66"/>
      <c r="O507" s="274" t="s">
        <v>474</v>
      </c>
      <c r="P507" s="275"/>
      <c r="Q507" s="275"/>
      <c r="R507" s="276"/>
      <c r="S507" s="274" t="s">
        <v>1396</v>
      </c>
      <c r="T507" s="275"/>
      <c r="U507" s="276"/>
      <c r="V507" s="274" t="s">
        <v>12</v>
      </c>
      <c r="W507" s="275"/>
      <c r="X507" s="276"/>
      <c r="Y507" s="411" t="s">
        <v>479</v>
      </c>
      <c r="Z507" s="411"/>
      <c r="AA507" s="411"/>
      <c r="AB507" s="411"/>
      <c r="AC507" s="411"/>
      <c r="AD507" s="223">
        <v>16741</v>
      </c>
      <c r="AE507" s="92">
        <f t="shared" si="62"/>
        <v>24110</v>
      </c>
      <c r="AF507" s="223">
        <v>0</v>
      </c>
      <c r="AG507" s="92">
        <f t="shared" si="63"/>
        <v>0</v>
      </c>
      <c r="AH507" s="189"/>
      <c r="AI507" s="54"/>
      <c r="AJ507" s="54" t="s">
        <v>3967</v>
      </c>
      <c r="AK507" s="172">
        <f t="shared" si="65"/>
        <v>2.8583617747440337E-2</v>
      </c>
      <c r="AL507" s="87">
        <v>16741</v>
      </c>
      <c r="AM507" s="88">
        <v>23440</v>
      </c>
    </row>
    <row r="508" spans="1:39" s="3" customFormat="1" ht="30" customHeight="1" thickBot="1">
      <c r="A508" s="278"/>
      <c r="B508" s="267"/>
      <c r="C508" s="413"/>
      <c r="D508" s="413"/>
      <c r="E508" s="413"/>
      <c r="F508" s="413"/>
      <c r="G508" s="420"/>
      <c r="H508" s="420"/>
      <c r="I508" s="420"/>
      <c r="J508" s="420"/>
      <c r="K508" s="421"/>
      <c r="L508" s="41" t="s">
        <v>4344</v>
      </c>
      <c r="M508" s="67"/>
      <c r="N508" s="66"/>
      <c r="O508" s="274" t="s">
        <v>475</v>
      </c>
      <c r="P508" s="275"/>
      <c r="Q508" s="275"/>
      <c r="R508" s="276"/>
      <c r="S508" s="274" t="s">
        <v>1396</v>
      </c>
      <c r="T508" s="275"/>
      <c r="U508" s="276"/>
      <c r="V508" s="274" t="s">
        <v>12</v>
      </c>
      <c r="W508" s="275"/>
      <c r="X508" s="276"/>
      <c r="Y508" s="411" t="s">
        <v>480</v>
      </c>
      <c r="Z508" s="411"/>
      <c r="AA508" s="411"/>
      <c r="AB508" s="411"/>
      <c r="AC508" s="411"/>
      <c r="AD508" s="223">
        <v>17616</v>
      </c>
      <c r="AE508" s="92">
        <f t="shared" si="62"/>
        <v>25370</v>
      </c>
      <c r="AF508" s="223">
        <v>0</v>
      </c>
      <c r="AG508" s="92">
        <f t="shared" si="63"/>
        <v>0</v>
      </c>
      <c r="AH508" s="189"/>
      <c r="AI508" s="54"/>
      <c r="AJ508" s="54" t="s">
        <v>3967</v>
      </c>
      <c r="AK508" s="172">
        <f t="shared" si="65"/>
        <v>2.8791565287915599E-2</v>
      </c>
      <c r="AL508" s="87">
        <v>17616</v>
      </c>
      <c r="AM508" s="88">
        <v>24660</v>
      </c>
    </row>
    <row r="509" spans="1:39" s="3" customFormat="1" ht="30" customHeight="1" thickBot="1">
      <c r="A509" s="278"/>
      <c r="B509" s="267"/>
      <c r="C509" s="413"/>
      <c r="D509" s="413"/>
      <c r="E509" s="413"/>
      <c r="F509" s="413"/>
      <c r="G509" s="420"/>
      <c r="H509" s="420"/>
      <c r="I509" s="420"/>
      <c r="J509" s="420"/>
      <c r="K509" s="421"/>
      <c r="L509" s="41" t="s">
        <v>4345</v>
      </c>
      <c r="M509" s="67"/>
      <c r="N509" s="66"/>
      <c r="O509" s="274" t="s">
        <v>476</v>
      </c>
      <c r="P509" s="275"/>
      <c r="Q509" s="275"/>
      <c r="R509" s="276"/>
      <c r="S509" s="274" t="s">
        <v>1396</v>
      </c>
      <c r="T509" s="275"/>
      <c r="U509" s="276"/>
      <c r="V509" s="274" t="s">
        <v>12</v>
      </c>
      <c r="W509" s="275"/>
      <c r="X509" s="276"/>
      <c r="Y509" s="411" t="s">
        <v>481</v>
      </c>
      <c r="Z509" s="411"/>
      <c r="AA509" s="411"/>
      <c r="AB509" s="411"/>
      <c r="AC509" s="411"/>
      <c r="AD509" s="223">
        <v>18862</v>
      </c>
      <c r="AE509" s="92">
        <f t="shared" si="62"/>
        <v>27160</v>
      </c>
      <c r="AF509" s="223">
        <v>0</v>
      </c>
      <c r="AG509" s="92">
        <f t="shared" si="63"/>
        <v>0</v>
      </c>
      <c r="AH509" s="189"/>
      <c r="AI509" s="54"/>
      <c r="AJ509" s="54" t="s">
        <v>3967</v>
      </c>
      <c r="AK509" s="172">
        <f t="shared" si="65"/>
        <v>2.8398333964407385E-2</v>
      </c>
      <c r="AL509" s="87">
        <v>18862</v>
      </c>
      <c r="AM509" s="88">
        <v>26410</v>
      </c>
    </row>
    <row r="510" spans="1:39" s="3" customFormat="1" ht="30" customHeight="1" thickBot="1">
      <c r="A510" s="278"/>
      <c r="B510" s="267"/>
      <c r="C510" s="413"/>
      <c r="D510" s="413"/>
      <c r="E510" s="413"/>
      <c r="F510" s="413"/>
      <c r="G510" s="420"/>
      <c r="H510" s="420"/>
      <c r="I510" s="420"/>
      <c r="J510" s="420"/>
      <c r="K510" s="421"/>
      <c r="L510" s="41" t="s">
        <v>4346</v>
      </c>
      <c r="M510" s="67"/>
      <c r="N510" s="66"/>
      <c r="O510" s="274" t="s">
        <v>1406</v>
      </c>
      <c r="P510" s="275"/>
      <c r="Q510" s="275"/>
      <c r="R510" s="276"/>
      <c r="S510" s="274" t="s">
        <v>1396</v>
      </c>
      <c r="T510" s="275"/>
      <c r="U510" s="276"/>
      <c r="V510" s="274" t="s">
        <v>12</v>
      </c>
      <c r="W510" s="275"/>
      <c r="X510" s="276"/>
      <c r="Y510" s="411" t="s">
        <v>1203</v>
      </c>
      <c r="Z510" s="411"/>
      <c r="AA510" s="411"/>
      <c r="AB510" s="411"/>
      <c r="AC510" s="411"/>
      <c r="AD510" s="223">
        <v>19389</v>
      </c>
      <c r="AE510" s="92">
        <f t="shared" si="62"/>
        <v>27920</v>
      </c>
      <c r="AF510" s="223">
        <v>0</v>
      </c>
      <c r="AG510" s="92">
        <f t="shared" si="63"/>
        <v>0</v>
      </c>
      <c r="AH510" s="189"/>
      <c r="AI510" s="54"/>
      <c r="AJ510" s="54" t="s">
        <v>3967</v>
      </c>
      <c r="AK510" s="172">
        <f t="shared" si="65"/>
        <v>2.8739867354458326E-2</v>
      </c>
      <c r="AL510" s="87">
        <v>19389</v>
      </c>
      <c r="AM510" s="88">
        <v>27140</v>
      </c>
    </row>
    <row r="511" spans="1:39" s="3" customFormat="1" ht="30" customHeight="1" thickBot="1">
      <c r="A511" s="278"/>
      <c r="B511" s="267"/>
      <c r="C511" s="413"/>
      <c r="D511" s="413"/>
      <c r="E511" s="413"/>
      <c r="F511" s="413"/>
      <c r="G511" s="420"/>
      <c r="H511" s="420"/>
      <c r="I511" s="420"/>
      <c r="J511" s="420"/>
      <c r="K511" s="421"/>
      <c r="L511" s="41" t="s">
        <v>4347</v>
      </c>
      <c r="M511" s="67"/>
      <c r="N511" s="66"/>
      <c r="O511" s="274" t="s">
        <v>477</v>
      </c>
      <c r="P511" s="275"/>
      <c r="Q511" s="275"/>
      <c r="R511" s="276"/>
      <c r="S511" s="274" t="s">
        <v>1396</v>
      </c>
      <c r="T511" s="275"/>
      <c r="U511" s="276"/>
      <c r="V511" s="274" t="s">
        <v>12</v>
      </c>
      <c r="W511" s="275"/>
      <c r="X511" s="276"/>
      <c r="Y511" s="411" t="s">
        <v>482</v>
      </c>
      <c r="Z511" s="411"/>
      <c r="AA511" s="411"/>
      <c r="AB511" s="411"/>
      <c r="AC511" s="411"/>
      <c r="AD511" s="223">
        <v>19961</v>
      </c>
      <c r="AE511" s="92">
        <f t="shared" si="62"/>
        <v>28740</v>
      </c>
      <c r="AF511" s="223">
        <v>0</v>
      </c>
      <c r="AG511" s="92">
        <f t="shared" si="63"/>
        <v>0</v>
      </c>
      <c r="AH511" s="189"/>
      <c r="AI511" s="54"/>
      <c r="AJ511" s="54" t="s">
        <v>3967</v>
      </c>
      <c r="AK511" s="172">
        <f t="shared" si="65"/>
        <v>2.8264758497316578E-2</v>
      </c>
      <c r="AL511" s="87">
        <v>19961</v>
      </c>
      <c r="AM511" s="88">
        <v>27950</v>
      </c>
    </row>
    <row r="512" spans="1:39" s="3" customFormat="1" ht="30" customHeight="1" thickBot="1">
      <c r="A512" s="278"/>
      <c r="B512" s="267"/>
      <c r="C512" s="413"/>
      <c r="D512" s="413"/>
      <c r="E512" s="413"/>
      <c r="F512" s="413"/>
      <c r="G512" s="420"/>
      <c r="H512" s="420"/>
      <c r="I512" s="420"/>
      <c r="J512" s="420"/>
      <c r="K512" s="421"/>
      <c r="L512" s="41" t="s">
        <v>4348</v>
      </c>
      <c r="M512" s="67"/>
      <c r="N512" s="66"/>
      <c r="O512" s="274" t="s">
        <v>474</v>
      </c>
      <c r="P512" s="275"/>
      <c r="Q512" s="275"/>
      <c r="R512" s="276"/>
      <c r="S512" s="274" t="s">
        <v>15</v>
      </c>
      <c r="T512" s="275"/>
      <c r="U512" s="276"/>
      <c r="V512" s="274" t="s">
        <v>449</v>
      </c>
      <c r="W512" s="275"/>
      <c r="X512" s="276"/>
      <c r="Y512" s="411" t="s">
        <v>479</v>
      </c>
      <c r="Z512" s="411"/>
      <c r="AA512" s="411"/>
      <c r="AB512" s="411"/>
      <c r="AC512" s="411"/>
      <c r="AD512" s="223">
        <v>18771</v>
      </c>
      <c r="AE512" s="92">
        <f t="shared" si="62"/>
        <v>27030</v>
      </c>
      <c r="AF512" s="223">
        <v>0</v>
      </c>
      <c r="AG512" s="92">
        <f t="shared" si="63"/>
        <v>0</v>
      </c>
      <c r="AH512" s="189"/>
      <c r="AI512" s="54"/>
      <c r="AJ512" s="54" t="s">
        <v>3967</v>
      </c>
      <c r="AK512" s="172">
        <f t="shared" si="65"/>
        <v>2.8538812785388057E-2</v>
      </c>
      <c r="AL512" s="87">
        <v>18771</v>
      </c>
      <c r="AM512" s="88">
        <v>26280</v>
      </c>
    </row>
    <row r="513" spans="1:39" s="3" customFormat="1" ht="30" customHeight="1" thickBot="1">
      <c r="A513" s="278"/>
      <c r="B513" s="267"/>
      <c r="C513" s="413"/>
      <c r="D513" s="413"/>
      <c r="E513" s="413"/>
      <c r="F513" s="413"/>
      <c r="G513" s="420"/>
      <c r="H513" s="420"/>
      <c r="I513" s="420"/>
      <c r="J513" s="420"/>
      <c r="K513" s="421"/>
      <c r="L513" s="41" t="s">
        <v>4349</v>
      </c>
      <c r="M513" s="67"/>
      <c r="N513" s="66"/>
      <c r="O513" s="274" t="s">
        <v>475</v>
      </c>
      <c r="P513" s="275"/>
      <c r="Q513" s="275"/>
      <c r="R513" s="276"/>
      <c r="S513" s="274" t="s">
        <v>15</v>
      </c>
      <c r="T513" s="275"/>
      <c r="U513" s="276"/>
      <c r="V513" s="274" t="s">
        <v>449</v>
      </c>
      <c r="W513" s="275"/>
      <c r="X513" s="276"/>
      <c r="Y513" s="411" t="s">
        <v>480</v>
      </c>
      <c r="Z513" s="411"/>
      <c r="AA513" s="411"/>
      <c r="AB513" s="411"/>
      <c r="AC513" s="411"/>
      <c r="AD513" s="223">
        <v>19315</v>
      </c>
      <c r="AE513" s="92">
        <f t="shared" si="62"/>
        <v>27810</v>
      </c>
      <c r="AF513" s="223">
        <v>0</v>
      </c>
      <c r="AG513" s="92">
        <f t="shared" si="63"/>
        <v>0</v>
      </c>
      <c r="AH513" s="189"/>
      <c r="AI513" s="54"/>
      <c r="AJ513" s="54" t="s">
        <v>3967</v>
      </c>
      <c r="AK513" s="172">
        <f t="shared" si="65"/>
        <v>2.8476331360946849E-2</v>
      </c>
      <c r="AL513" s="87">
        <v>19315</v>
      </c>
      <c r="AM513" s="88">
        <v>27040</v>
      </c>
    </row>
    <row r="514" spans="1:39" s="3" customFormat="1" ht="30" customHeight="1" thickBot="1">
      <c r="A514" s="278"/>
      <c r="B514" s="267"/>
      <c r="C514" s="413"/>
      <c r="D514" s="413"/>
      <c r="E514" s="413"/>
      <c r="F514" s="413"/>
      <c r="G514" s="420"/>
      <c r="H514" s="420"/>
      <c r="I514" s="420"/>
      <c r="J514" s="420"/>
      <c r="K514" s="421"/>
      <c r="L514" s="41" t="s">
        <v>4350</v>
      </c>
      <c r="M514" s="67"/>
      <c r="N514" s="66"/>
      <c r="O514" s="274" t="s">
        <v>476</v>
      </c>
      <c r="P514" s="275"/>
      <c r="Q514" s="275"/>
      <c r="R514" s="276"/>
      <c r="S514" s="274" t="s">
        <v>15</v>
      </c>
      <c r="T514" s="275"/>
      <c r="U514" s="276"/>
      <c r="V514" s="274" t="s">
        <v>449</v>
      </c>
      <c r="W514" s="275"/>
      <c r="X514" s="276"/>
      <c r="Y514" s="411" t="s">
        <v>481</v>
      </c>
      <c r="Z514" s="411"/>
      <c r="AA514" s="411"/>
      <c r="AB514" s="411"/>
      <c r="AC514" s="411"/>
      <c r="AD514" s="223">
        <v>20462</v>
      </c>
      <c r="AE514" s="92">
        <f t="shared" si="62"/>
        <v>29470</v>
      </c>
      <c r="AF514" s="223">
        <v>0</v>
      </c>
      <c r="AG514" s="92">
        <f t="shared" si="63"/>
        <v>0</v>
      </c>
      <c r="AH514" s="189"/>
      <c r="AI514" s="54"/>
      <c r="AJ514" s="54" t="s">
        <v>3967</v>
      </c>
      <c r="AK514" s="172">
        <f t="shared" si="65"/>
        <v>2.8621291448516661E-2</v>
      </c>
      <c r="AL514" s="87">
        <v>20462</v>
      </c>
      <c r="AM514" s="88">
        <v>28650</v>
      </c>
    </row>
    <row r="515" spans="1:39" s="3" customFormat="1" ht="30" customHeight="1" thickBot="1">
      <c r="A515" s="278"/>
      <c r="B515" s="267"/>
      <c r="C515" s="413"/>
      <c r="D515" s="413"/>
      <c r="E515" s="413"/>
      <c r="F515" s="413"/>
      <c r="G515" s="420"/>
      <c r="H515" s="420"/>
      <c r="I515" s="420"/>
      <c r="J515" s="420"/>
      <c r="K515" s="421"/>
      <c r="L515" s="41" t="s">
        <v>4351</v>
      </c>
      <c r="M515" s="67"/>
      <c r="N515" s="66"/>
      <c r="O515" s="274" t="s">
        <v>1406</v>
      </c>
      <c r="P515" s="275"/>
      <c r="Q515" s="275"/>
      <c r="R515" s="276"/>
      <c r="S515" s="274" t="s">
        <v>15</v>
      </c>
      <c r="T515" s="275"/>
      <c r="U515" s="276"/>
      <c r="V515" s="274" t="s">
        <v>449</v>
      </c>
      <c r="W515" s="275"/>
      <c r="X515" s="276"/>
      <c r="Y515" s="411" t="s">
        <v>1203</v>
      </c>
      <c r="Z515" s="411"/>
      <c r="AA515" s="411"/>
      <c r="AB515" s="411"/>
      <c r="AC515" s="411"/>
      <c r="AD515" s="223">
        <v>21417</v>
      </c>
      <c r="AE515" s="92">
        <f t="shared" si="62"/>
        <v>30840</v>
      </c>
      <c r="AF515" s="223">
        <v>0</v>
      </c>
      <c r="AG515" s="92">
        <f t="shared" si="63"/>
        <v>0</v>
      </c>
      <c r="AH515" s="189"/>
      <c r="AI515" s="54"/>
      <c r="AJ515" s="54" t="s">
        <v>3967</v>
      </c>
      <c r="AK515" s="172">
        <f t="shared" si="65"/>
        <v>2.8685790527017918E-2</v>
      </c>
      <c r="AL515" s="87">
        <v>21417</v>
      </c>
      <c r="AM515" s="88">
        <v>29980</v>
      </c>
    </row>
    <row r="516" spans="1:39" s="3" customFormat="1" ht="30" customHeight="1" thickBot="1">
      <c r="A516" s="278"/>
      <c r="B516" s="267"/>
      <c r="C516" s="413"/>
      <c r="D516" s="413"/>
      <c r="E516" s="413"/>
      <c r="F516" s="413"/>
      <c r="G516" s="420"/>
      <c r="H516" s="420"/>
      <c r="I516" s="420"/>
      <c r="J516" s="420"/>
      <c r="K516" s="421"/>
      <c r="L516" s="41" t="s">
        <v>4352</v>
      </c>
      <c r="M516" s="67"/>
      <c r="N516" s="66"/>
      <c r="O516" s="274" t="s">
        <v>477</v>
      </c>
      <c r="P516" s="275"/>
      <c r="Q516" s="275"/>
      <c r="R516" s="276"/>
      <c r="S516" s="274" t="s">
        <v>15</v>
      </c>
      <c r="T516" s="275"/>
      <c r="U516" s="276"/>
      <c r="V516" s="274" t="s">
        <v>449</v>
      </c>
      <c r="W516" s="275"/>
      <c r="X516" s="276"/>
      <c r="Y516" s="411" t="s">
        <v>482</v>
      </c>
      <c r="Z516" s="411"/>
      <c r="AA516" s="411"/>
      <c r="AB516" s="411"/>
      <c r="AC516" s="411"/>
      <c r="AD516" s="223">
        <v>22764</v>
      </c>
      <c r="AE516" s="92">
        <f t="shared" si="62"/>
        <v>32780</v>
      </c>
      <c r="AF516" s="223">
        <v>0</v>
      </c>
      <c r="AG516" s="92">
        <f t="shared" si="63"/>
        <v>0</v>
      </c>
      <c r="AH516" s="189"/>
      <c r="AI516" s="54"/>
      <c r="AJ516" s="54" t="s">
        <v>3967</v>
      </c>
      <c r="AK516" s="172">
        <f t="shared" si="65"/>
        <v>2.8553498588013815E-2</v>
      </c>
      <c r="AL516" s="87">
        <v>22764</v>
      </c>
      <c r="AM516" s="88">
        <v>31870</v>
      </c>
    </row>
    <row r="517" spans="1:39" s="3" customFormat="1" ht="30" customHeight="1" thickBot="1">
      <c r="A517" s="278"/>
      <c r="B517" s="267"/>
      <c r="C517" s="413"/>
      <c r="D517" s="413"/>
      <c r="E517" s="413"/>
      <c r="F517" s="413"/>
      <c r="G517" s="420"/>
      <c r="H517" s="420"/>
      <c r="I517" s="420"/>
      <c r="J517" s="420"/>
      <c r="K517" s="421"/>
      <c r="L517" s="41" t="s">
        <v>4353</v>
      </c>
      <c r="M517" s="67"/>
      <c r="N517" s="66"/>
      <c r="O517" s="274" t="s">
        <v>474</v>
      </c>
      <c r="P517" s="275"/>
      <c r="Q517" s="275"/>
      <c r="R517" s="276"/>
      <c r="S517" s="274" t="s">
        <v>1396</v>
      </c>
      <c r="T517" s="275"/>
      <c r="U517" s="276"/>
      <c r="V517" s="274" t="s">
        <v>449</v>
      </c>
      <c r="W517" s="275"/>
      <c r="X517" s="276"/>
      <c r="Y517" s="411" t="s">
        <v>479</v>
      </c>
      <c r="Z517" s="411"/>
      <c r="AA517" s="411"/>
      <c r="AB517" s="411"/>
      <c r="AC517" s="411"/>
      <c r="AD517" s="223">
        <v>19189</v>
      </c>
      <c r="AE517" s="92">
        <f t="shared" si="62"/>
        <v>27630</v>
      </c>
      <c r="AF517" s="223">
        <v>0</v>
      </c>
      <c r="AG517" s="92">
        <f t="shared" si="63"/>
        <v>0</v>
      </c>
      <c r="AH517" s="189"/>
      <c r="AI517" s="54"/>
      <c r="AJ517" s="54" t="s">
        <v>3967</v>
      </c>
      <c r="AK517" s="172">
        <f t="shared" si="65"/>
        <v>2.866716306775885E-2</v>
      </c>
      <c r="AL517" s="87">
        <v>19189</v>
      </c>
      <c r="AM517" s="88">
        <v>26860</v>
      </c>
    </row>
    <row r="518" spans="1:39" s="3" customFormat="1" ht="30" customHeight="1" thickBot="1">
      <c r="A518" s="278"/>
      <c r="B518" s="267"/>
      <c r="C518" s="413"/>
      <c r="D518" s="413"/>
      <c r="E518" s="413"/>
      <c r="F518" s="413"/>
      <c r="G518" s="420"/>
      <c r="H518" s="420"/>
      <c r="I518" s="420"/>
      <c r="J518" s="420"/>
      <c r="K518" s="421"/>
      <c r="L518" s="41" t="s">
        <v>4354</v>
      </c>
      <c r="M518" s="67"/>
      <c r="N518" s="66"/>
      <c r="O518" s="274" t="s">
        <v>475</v>
      </c>
      <c r="P518" s="275"/>
      <c r="Q518" s="275"/>
      <c r="R518" s="276"/>
      <c r="S518" s="274" t="s">
        <v>1396</v>
      </c>
      <c r="T518" s="275"/>
      <c r="U518" s="276"/>
      <c r="V518" s="274" t="s">
        <v>449</v>
      </c>
      <c r="W518" s="275"/>
      <c r="X518" s="276"/>
      <c r="Y518" s="411" t="s">
        <v>480</v>
      </c>
      <c r="Z518" s="411"/>
      <c r="AA518" s="411"/>
      <c r="AB518" s="411"/>
      <c r="AC518" s="411"/>
      <c r="AD518" s="223">
        <v>19733</v>
      </c>
      <c r="AE518" s="92">
        <f t="shared" si="62"/>
        <v>28420</v>
      </c>
      <c r="AF518" s="223">
        <v>0</v>
      </c>
      <c r="AG518" s="92">
        <f t="shared" si="63"/>
        <v>0</v>
      </c>
      <c r="AH518" s="189"/>
      <c r="AI518" s="54"/>
      <c r="AJ518" s="54" t="s">
        <v>3967</v>
      </c>
      <c r="AK518" s="172">
        <f t="shared" si="65"/>
        <v>2.8592110025334794E-2</v>
      </c>
      <c r="AL518" s="87">
        <v>19733</v>
      </c>
      <c r="AM518" s="88">
        <v>27630</v>
      </c>
    </row>
    <row r="519" spans="1:39" s="3" customFormat="1" ht="30" customHeight="1" thickBot="1">
      <c r="A519" s="278"/>
      <c r="B519" s="267"/>
      <c r="C519" s="413"/>
      <c r="D519" s="413"/>
      <c r="E519" s="413"/>
      <c r="F519" s="413"/>
      <c r="G519" s="420"/>
      <c r="H519" s="420"/>
      <c r="I519" s="420"/>
      <c r="J519" s="420"/>
      <c r="K519" s="421"/>
      <c r="L519" s="41" t="s">
        <v>4355</v>
      </c>
      <c r="M519" s="67"/>
      <c r="N519" s="66"/>
      <c r="O519" s="274" t="s">
        <v>476</v>
      </c>
      <c r="P519" s="275"/>
      <c r="Q519" s="275"/>
      <c r="R519" s="276"/>
      <c r="S519" s="274" t="s">
        <v>1396</v>
      </c>
      <c r="T519" s="275"/>
      <c r="U519" s="276"/>
      <c r="V519" s="274" t="s">
        <v>449</v>
      </c>
      <c r="W519" s="275"/>
      <c r="X519" s="276"/>
      <c r="Y519" s="411" t="s">
        <v>481</v>
      </c>
      <c r="Z519" s="411"/>
      <c r="AA519" s="411"/>
      <c r="AB519" s="411"/>
      <c r="AC519" s="411"/>
      <c r="AD519" s="223">
        <v>20880</v>
      </c>
      <c r="AE519" s="92">
        <f t="shared" si="62"/>
        <v>30070</v>
      </c>
      <c r="AF519" s="223">
        <v>0</v>
      </c>
      <c r="AG519" s="92">
        <f t="shared" si="63"/>
        <v>0</v>
      </c>
      <c r="AH519" s="189"/>
      <c r="AI519" s="54"/>
      <c r="AJ519" s="54" t="s">
        <v>3967</v>
      </c>
      <c r="AK519" s="172">
        <f t="shared" si="65"/>
        <v>2.8737598357851502E-2</v>
      </c>
      <c r="AL519" s="87">
        <v>20880</v>
      </c>
      <c r="AM519" s="88">
        <v>29230</v>
      </c>
    </row>
    <row r="520" spans="1:39" s="3" customFormat="1" ht="30" customHeight="1" thickBot="1">
      <c r="A520" s="278"/>
      <c r="B520" s="267"/>
      <c r="C520" s="413"/>
      <c r="D520" s="413"/>
      <c r="E520" s="413"/>
      <c r="F520" s="413"/>
      <c r="G520" s="420"/>
      <c r="H520" s="420"/>
      <c r="I520" s="420"/>
      <c r="J520" s="420"/>
      <c r="K520" s="421"/>
      <c r="L520" s="41" t="s">
        <v>4356</v>
      </c>
      <c r="M520" s="67"/>
      <c r="N520" s="66"/>
      <c r="O520" s="274" t="s">
        <v>1406</v>
      </c>
      <c r="P520" s="275"/>
      <c r="Q520" s="275"/>
      <c r="R520" s="276"/>
      <c r="S520" s="274" t="s">
        <v>1396</v>
      </c>
      <c r="T520" s="275"/>
      <c r="U520" s="276"/>
      <c r="V520" s="274" t="s">
        <v>449</v>
      </c>
      <c r="W520" s="275"/>
      <c r="X520" s="276"/>
      <c r="Y520" s="411" t="s">
        <v>1203</v>
      </c>
      <c r="Z520" s="411"/>
      <c r="AA520" s="411"/>
      <c r="AB520" s="411"/>
      <c r="AC520" s="411"/>
      <c r="AD520" s="223">
        <v>21835</v>
      </c>
      <c r="AE520" s="92">
        <f t="shared" si="62"/>
        <v>31440</v>
      </c>
      <c r="AF520" s="223">
        <v>0</v>
      </c>
      <c r="AG520" s="92">
        <f t="shared" si="63"/>
        <v>0</v>
      </c>
      <c r="AH520" s="189"/>
      <c r="AI520" s="54"/>
      <c r="AJ520" s="54" t="s">
        <v>3967</v>
      </c>
      <c r="AK520" s="172">
        <f t="shared" si="65"/>
        <v>2.8459273797841078E-2</v>
      </c>
      <c r="AL520" s="87">
        <v>21835</v>
      </c>
      <c r="AM520" s="88">
        <v>30570</v>
      </c>
    </row>
    <row r="521" spans="1:39" s="3" customFormat="1" ht="30" customHeight="1" thickBot="1">
      <c r="A521" s="278"/>
      <c r="B521" s="267"/>
      <c r="C521" s="413"/>
      <c r="D521" s="413"/>
      <c r="E521" s="413"/>
      <c r="F521" s="413"/>
      <c r="G521" s="420"/>
      <c r="H521" s="420"/>
      <c r="I521" s="420"/>
      <c r="J521" s="420"/>
      <c r="K521" s="421"/>
      <c r="L521" s="41" t="s">
        <v>4357</v>
      </c>
      <c r="M521" s="67"/>
      <c r="N521" s="66"/>
      <c r="O521" s="274" t="s">
        <v>477</v>
      </c>
      <c r="P521" s="275"/>
      <c r="Q521" s="275"/>
      <c r="R521" s="276"/>
      <c r="S521" s="274" t="s">
        <v>1396</v>
      </c>
      <c r="T521" s="275"/>
      <c r="U521" s="276"/>
      <c r="V521" s="274" t="s">
        <v>449</v>
      </c>
      <c r="W521" s="275"/>
      <c r="X521" s="276"/>
      <c r="Y521" s="411" t="s">
        <v>482</v>
      </c>
      <c r="Z521" s="411"/>
      <c r="AA521" s="411"/>
      <c r="AB521" s="411"/>
      <c r="AC521" s="411"/>
      <c r="AD521" s="223">
        <v>23183</v>
      </c>
      <c r="AE521" s="92">
        <f t="shared" si="62"/>
        <v>33380</v>
      </c>
      <c r="AF521" s="223">
        <v>0</v>
      </c>
      <c r="AG521" s="92">
        <f t="shared" si="63"/>
        <v>0</v>
      </c>
      <c r="AH521" s="189"/>
      <c r="AI521" s="54"/>
      <c r="AJ521" s="54" t="s">
        <v>3967</v>
      </c>
      <c r="AK521" s="172">
        <f t="shared" si="65"/>
        <v>2.8342575477510845E-2</v>
      </c>
      <c r="AL521" s="87">
        <v>23183</v>
      </c>
      <c r="AM521" s="88">
        <v>32460</v>
      </c>
    </row>
    <row r="522" spans="1:39" s="3" customFormat="1" ht="30" customHeight="1" thickBot="1">
      <c r="A522" s="278"/>
      <c r="B522" s="267"/>
      <c r="C522" s="413"/>
      <c r="D522" s="413"/>
      <c r="E522" s="413"/>
      <c r="F522" s="413"/>
      <c r="G522" s="420"/>
      <c r="H522" s="420"/>
      <c r="I522" s="420"/>
      <c r="J522" s="420"/>
      <c r="K522" s="421"/>
      <c r="L522" s="41" t="s">
        <v>4358</v>
      </c>
      <c r="M522" s="67"/>
      <c r="N522" s="66"/>
      <c r="O522" s="274" t="s">
        <v>476</v>
      </c>
      <c r="P522" s="275"/>
      <c r="Q522" s="275"/>
      <c r="R522" s="276"/>
      <c r="S522" s="274" t="s">
        <v>15</v>
      </c>
      <c r="T522" s="275"/>
      <c r="U522" s="276"/>
      <c r="V522" s="274" t="s">
        <v>4149</v>
      </c>
      <c r="W522" s="275"/>
      <c r="X522" s="276"/>
      <c r="Y522" s="411" t="s">
        <v>481</v>
      </c>
      <c r="Z522" s="411"/>
      <c r="AA522" s="411"/>
      <c r="AB522" s="411"/>
      <c r="AC522" s="411"/>
      <c r="AD522" s="223">
        <v>21096</v>
      </c>
      <c r="AE522" s="92">
        <f t="shared" si="62"/>
        <v>30380</v>
      </c>
      <c r="AF522" s="223">
        <v>19763</v>
      </c>
      <c r="AG522" s="92">
        <f t="shared" si="63"/>
        <v>28460</v>
      </c>
      <c r="AH522" s="213" t="s">
        <v>1568</v>
      </c>
      <c r="AI522" s="137">
        <f t="shared" ref="AI522:AI541" si="68">AF522/AD522-1</f>
        <v>-6.3187334091770908E-2</v>
      </c>
      <c r="AJ522" s="54" t="s">
        <v>3967</v>
      </c>
      <c r="AK522" s="172">
        <f t="shared" si="65"/>
        <v>2.8784287165594336E-2</v>
      </c>
      <c r="AL522" s="87">
        <v>21096</v>
      </c>
      <c r="AM522" s="88">
        <v>29530</v>
      </c>
    </row>
    <row r="523" spans="1:39" s="3" customFormat="1" ht="30" customHeight="1" thickBot="1">
      <c r="A523" s="278"/>
      <c r="B523" s="267"/>
      <c r="C523" s="413"/>
      <c r="D523" s="413"/>
      <c r="E523" s="413"/>
      <c r="F523" s="413"/>
      <c r="G523" s="420"/>
      <c r="H523" s="420"/>
      <c r="I523" s="420"/>
      <c r="J523" s="420"/>
      <c r="K523" s="421"/>
      <c r="L523" s="41" t="s">
        <v>4359</v>
      </c>
      <c r="M523" s="67"/>
      <c r="N523" s="66"/>
      <c r="O523" s="274" t="s">
        <v>475</v>
      </c>
      <c r="P523" s="275"/>
      <c r="Q523" s="275"/>
      <c r="R523" s="276"/>
      <c r="S523" s="274" t="s">
        <v>15</v>
      </c>
      <c r="T523" s="275"/>
      <c r="U523" s="276"/>
      <c r="V523" s="274" t="s">
        <v>4149</v>
      </c>
      <c r="W523" s="275"/>
      <c r="X523" s="276"/>
      <c r="Y523" s="411" t="s">
        <v>480</v>
      </c>
      <c r="Z523" s="411"/>
      <c r="AA523" s="411"/>
      <c r="AB523" s="411"/>
      <c r="AC523" s="411"/>
      <c r="AD523" s="223">
        <v>19810</v>
      </c>
      <c r="AE523" s="92">
        <f t="shared" si="62"/>
        <v>28530</v>
      </c>
      <c r="AF523" s="223">
        <v>18003</v>
      </c>
      <c r="AG523" s="92">
        <f t="shared" si="63"/>
        <v>25920</v>
      </c>
      <c r="AH523" s="213" t="s">
        <v>1568</v>
      </c>
      <c r="AI523" s="137">
        <f t="shared" si="68"/>
        <v>-9.1216557294295786E-2</v>
      </c>
      <c r="AJ523" s="54" t="s">
        <v>3967</v>
      </c>
      <c r="AK523" s="172">
        <f t="shared" si="65"/>
        <v>2.8849621348719712E-2</v>
      </c>
      <c r="AL523" s="87">
        <v>19810</v>
      </c>
      <c r="AM523" s="88">
        <v>27730</v>
      </c>
    </row>
    <row r="524" spans="1:39" s="3" customFormat="1" ht="30" customHeight="1" thickBot="1">
      <c r="A524" s="278"/>
      <c r="B524" s="267"/>
      <c r="C524" s="413"/>
      <c r="D524" s="413"/>
      <c r="E524" s="413"/>
      <c r="F524" s="413"/>
      <c r="G524" s="420"/>
      <c r="H524" s="420"/>
      <c r="I524" s="420"/>
      <c r="J524" s="420"/>
      <c r="K524" s="421"/>
      <c r="L524" s="41" t="s">
        <v>4360</v>
      </c>
      <c r="M524" s="67"/>
      <c r="N524" s="66"/>
      <c r="O524" s="274" t="s">
        <v>476</v>
      </c>
      <c r="P524" s="275"/>
      <c r="Q524" s="275"/>
      <c r="R524" s="276"/>
      <c r="S524" s="274" t="s">
        <v>1396</v>
      </c>
      <c r="T524" s="275"/>
      <c r="U524" s="276"/>
      <c r="V524" s="274" t="s">
        <v>4149</v>
      </c>
      <c r="W524" s="275"/>
      <c r="X524" s="276"/>
      <c r="Y524" s="411" t="s">
        <v>481</v>
      </c>
      <c r="Z524" s="411"/>
      <c r="AA524" s="411"/>
      <c r="AB524" s="411"/>
      <c r="AC524" s="411"/>
      <c r="AD524" s="223">
        <v>21514</v>
      </c>
      <c r="AE524" s="92">
        <f t="shared" si="62"/>
        <v>30980</v>
      </c>
      <c r="AF524" s="223">
        <v>20181</v>
      </c>
      <c r="AG524" s="92">
        <f t="shared" si="63"/>
        <v>29060</v>
      </c>
      <c r="AH524" s="213" t="s">
        <v>1568</v>
      </c>
      <c r="AI524" s="137">
        <f t="shared" si="68"/>
        <v>-6.1959654178674328E-2</v>
      </c>
      <c r="AJ524" s="54" t="s">
        <v>3967</v>
      </c>
      <c r="AK524" s="172">
        <f t="shared" si="65"/>
        <v>2.8552456839309404E-2</v>
      </c>
      <c r="AL524" s="87">
        <v>21514</v>
      </c>
      <c r="AM524" s="88">
        <v>30120</v>
      </c>
    </row>
    <row r="525" spans="1:39" s="3" customFormat="1" ht="30" customHeight="1" thickBot="1">
      <c r="A525" s="278"/>
      <c r="B525" s="267"/>
      <c r="C525" s="413"/>
      <c r="D525" s="413"/>
      <c r="E525" s="413"/>
      <c r="F525" s="413"/>
      <c r="G525" s="420"/>
      <c r="H525" s="420"/>
      <c r="I525" s="420"/>
      <c r="J525" s="420"/>
      <c r="K525" s="421"/>
      <c r="L525" s="41" t="s">
        <v>4361</v>
      </c>
      <c r="M525" s="67"/>
      <c r="N525" s="66"/>
      <c r="O525" s="274" t="s">
        <v>475</v>
      </c>
      <c r="P525" s="275"/>
      <c r="Q525" s="275"/>
      <c r="R525" s="276"/>
      <c r="S525" s="274" t="s">
        <v>1396</v>
      </c>
      <c r="T525" s="275"/>
      <c r="U525" s="276"/>
      <c r="V525" s="274" t="s">
        <v>4149</v>
      </c>
      <c r="W525" s="275"/>
      <c r="X525" s="276"/>
      <c r="Y525" s="411" t="s">
        <v>480</v>
      </c>
      <c r="Z525" s="411"/>
      <c r="AA525" s="411"/>
      <c r="AB525" s="411"/>
      <c r="AC525" s="411"/>
      <c r="AD525" s="223">
        <v>20229</v>
      </c>
      <c r="AE525" s="92">
        <f t="shared" si="62"/>
        <v>29130</v>
      </c>
      <c r="AF525" s="223">
        <v>18421</v>
      </c>
      <c r="AG525" s="92">
        <f t="shared" si="63"/>
        <v>26530</v>
      </c>
      <c r="AH525" s="213" t="s">
        <v>1568</v>
      </c>
      <c r="AI525" s="137">
        <f t="shared" si="68"/>
        <v>-8.9376637500617973E-2</v>
      </c>
      <c r="AJ525" s="54" t="s">
        <v>3967</v>
      </c>
      <c r="AK525" s="172">
        <f t="shared" si="65"/>
        <v>2.8601694915254328E-2</v>
      </c>
      <c r="AL525" s="87">
        <v>20229</v>
      </c>
      <c r="AM525" s="88">
        <v>28320</v>
      </c>
    </row>
    <row r="526" spans="1:39" s="3" customFormat="1" ht="30" customHeight="1" thickBot="1">
      <c r="A526" s="278"/>
      <c r="B526" s="267"/>
      <c r="C526" s="413"/>
      <c r="D526" s="413"/>
      <c r="E526" s="413"/>
      <c r="F526" s="413"/>
      <c r="G526" s="420"/>
      <c r="H526" s="420"/>
      <c r="I526" s="420"/>
      <c r="J526" s="420"/>
      <c r="K526" s="421"/>
      <c r="L526" s="41" t="s">
        <v>4362</v>
      </c>
      <c r="M526" s="67"/>
      <c r="N526" s="66"/>
      <c r="O526" s="274" t="s">
        <v>475</v>
      </c>
      <c r="P526" s="275"/>
      <c r="Q526" s="275"/>
      <c r="R526" s="276"/>
      <c r="S526" s="274" t="s">
        <v>15</v>
      </c>
      <c r="T526" s="275"/>
      <c r="U526" s="276"/>
      <c r="V526" s="274" t="s">
        <v>478</v>
      </c>
      <c r="W526" s="275"/>
      <c r="X526" s="276"/>
      <c r="Y526" s="411" t="s">
        <v>480</v>
      </c>
      <c r="Z526" s="411"/>
      <c r="AA526" s="411"/>
      <c r="AB526" s="411"/>
      <c r="AC526" s="411"/>
      <c r="AD526" s="223">
        <v>22683</v>
      </c>
      <c r="AE526" s="92">
        <f t="shared" si="62"/>
        <v>32660</v>
      </c>
      <c r="AF526" s="223">
        <v>21191</v>
      </c>
      <c r="AG526" s="92">
        <f t="shared" si="63"/>
        <v>30520</v>
      </c>
      <c r="AH526" s="213" t="s">
        <v>1568</v>
      </c>
      <c r="AI526" s="137">
        <f t="shared" si="68"/>
        <v>-6.5776131904950796E-2</v>
      </c>
      <c r="AJ526" s="54" t="s">
        <v>3967</v>
      </c>
      <c r="AK526" s="172">
        <f t="shared" si="65"/>
        <v>2.8337531486146039E-2</v>
      </c>
      <c r="AL526" s="87">
        <v>22683</v>
      </c>
      <c r="AM526" s="88">
        <v>31760</v>
      </c>
    </row>
    <row r="527" spans="1:39" s="3" customFormat="1" ht="30" customHeight="1" thickBot="1">
      <c r="A527" s="278"/>
      <c r="B527" s="267"/>
      <c r="C527" s="413"/>
      <c r="D527" s="413"/>
      <c r="E527" s="413"/>
      <c r="F527" s="413"/>
      <c r="G527" s="420"/>
      <c r="H527" s="420"/>
      <c r="I527" s="420"/>
      <c r="J527" s="420"/>
      <c r="K527" s="421"/>
      <c r="L527" s="41" t="s">
        <v>4363</v>
      </c>
      <c r="M527" s="67"/>
      <c r="N527" s="66"/>
      <c r="O527" s="274" t="s">
        <v>476</v>
      </c>
      <c r="P527" s="275"/>
      <c r="Q527" s="275"/>
      <c r="R527" s="276"/>
      <c r="S527" s="274" t="s">
        <v>15</v>
      </c>
      <c r="T527" s="275"/>
      <c r="U527" s="276"/>
      <c r="V527" s="274" t="s">
        <v>478</v>
      </c>
      <c r="W527" s="275"/>
      <c r="X527" s="276"/>
      <c r="Y527" s="411" t="s">
        <v>481</v>
      </c>
      <c r="Z527" s="411"/>
      <c r="AA527" s="411"/>
      <c r="AB527" s="411"/>
      <c r="AC527" s="411"/>
      <c r="AD527" s="223">
        <v>23420</v>
      </c>
      <c r="AE527" s="92">
        <f t="shared" si="62"/>
        <v>33720</v>
      </c>
      <c r="AF527" s="223">
        <v>21855</v>
      </c>
      <c r="AG527" s="92">
        <f t="shared" si="63"/>
        <v>31470</v>
      </c>
      <c r="AH527" s="213" t="s">
        <v>1568</v>
      </c>
      <c r="AI527" s="137">
        <f t="shared" si="68"/>
        <v>-6.6823228010247648E-2</v>
      </c>
      <c r="AJ527" s="54" t="s">
        <v>3967</v>
      </c>
      <c r="AK527" s="172">
        <f t="shared" si="65"/>
        <v>2.836230558096986E-2</v>
      </c>
      <c r="AL527" s="87">
        <v>23420</v>
      </c>
      <c r="AM527" s="88">
        <v>32790</v>
      </c>
    </row>
    <row r="528" spans="1:39" s="3" customFormat="1" ht="30" customHeight="1" thickBot="1">
      <c r="A528" s="278"/>
      <c r="B528" s="267"/>
      <c r="C528" s="413"/>
      <c r="D528" s="413"/>
      <c r="E528" s="413"/>
      <c r="F528" s="413"/>
      <c r="G528" s="420"/>
      <c r="H528" s="420"/>
      <c r="I528" s="420"/>
      <c r="J528" s="420"/>
      <c r="K528" s="421"/>
      <c r="L528" s="41" t="s">
        <v>4364</v>
      </c>
      <c r="M528" s="67"/>
      <c r="N528" s="66"/>
      <c r="O528" s="274" t="s">
        <v>475</v>
      </c>
      <c r="P528" s="275"/>
      <c r="Q528" s="275"/>
      <c r="R528" s="276"/>
      <c r="S528" s="274" t="s">
        <v>1396</v>
      </c>
      <c r="T528" s="275"/>
      <c r="U528" s="276"/>
      <c r="V528" s="274" t="s">
        <v>478</v>
      </c>
      <c r="W528" s="275"/>
      <c r="X528" s="276"/>
      <c r="Y528" s="411" t="s">
        <v>480</v>
      </c>
      <c r="Z528" s="411"/>
      <c r="AA528" s="411"/>
      <c r="AB528" s="411"/>
      <c r="AC528" s="411"/>
      <c r="AD528" s="223">
        <v>23101</v>
      </c>
      <c r="AE528" s="92">
        <f t="shared" si="62"/>
        <v>33270</v>
      </c>
      <c r="AF528" s="223">
        <v>21609</v>
      </c>
      <c r="AG528" s="92">
        <f t="shared" si="63"/>
        <v>31120</v>
      </c>
      <c r="AH528" s="213" t="s">
        <v>1568</v>
      </c>
      <c r="AI528" s="137">
        <f t="shared" si="68"/>
        <v>-6.4585948660231152E-2</v>
      </c>
      <c r="AJ528" s="54" t="s">
        <v>3967</v>
      </c>
      <c r="AK528" s="172">
        <f t="shared" si="65"/>
        <v>2.8756957328385901E-2</v>
      </c>
      <c r="AL528" s="87">
        <v>23101</v>
      </c>
      <c r="AM528" s="88">
        <v>32340</v>
      </c>
    </row>
    <row r="529" spans="1:39" s="3" customFormat="1" ht="30" customHeight="1" thickBot="1">
      <c r="A529" s="278"/>
      <c r="B529" s="267"/>
      <c r="C529" s="413"/>
      <c r="D529" s="413"/>
      <c r="E529" s="413"/>
      <c r="F529" s="413"/>
      <c r="G529" s="420"/>
      <c r="H529" s="420"/>
      <c r="I529" s="420"/>
      <c r="J529" s="420"/>
      <c r="K529" s="421"/>
      <c r="L529" s="41" t="s">
        <v>4365</v>
      </c>
      <c r="M529" s="67"/>
      <c r="N529" s="66"/>
      <c r="O529" s="274" t="s">
        <v>476</v>
      </c>
      <c r="P529" s="275"/>
      <c r="Q529" s="275"/>
      <c r="R529" s="276"/>
      <c r="S529" s="274" t="s">
        <v>1396</v>
      </c>
      <c r="T529" s="275"/>
      <c r="U529" s="276"/>
      <c r="V529" s="274" t="s">
        <v>478</v>
      </c>
      <c r="W529" s="275"/>
      <c r="X529" s="276"/>
      <c r="Y529" s="411" t="s">
        <v>481</v>
      </c>
      <c r="Z529" s="411"/>
      <c r="AA529" s="411"/>
      <c r="AB529" s="411"/>
      <c r="AC529" s="411"/>
      <c r="AD529" s="223">
        <v>23838</v>
      </c>
      <c r="AE529" s="92">
        <f t="shared" si="62"/>
        <v>34330</v>
      </c>
      <c r="AF529" s="223">
        <v>22273</v>
      </c>
      <c r="AG529" s="92">
        <f t="shared" si="63"/>
        <v>32070</v>
      </c>
      <c r="AH529" s="213" t="s">
        <v>1568</v>
      </c>
      <c r="AI529" s="137">
        <f t="shared" si="68"/>
        <v>-6.5651480828928577E-2</v>
      </c>
      <c r="AJ529" s="54" t="s">
        <v>3967</v>
      </c>
      <c r="AK529" s="172">
        <f t="shared" si="65"/>
        <v>2.8768354809709296E-2</v>
      </c>
      <c r="AL529" s="87">
        <v>23838</v>
      </c>
      <c r="AM529" s="88">
        <v>33370</v>
      </c>
    </row>
    <row r="530" spans="1:39" s="3" customFormat="1" ht="30" customHeight="1" thickBot="1">
      <c r="A530" s="278"/>
      <c r="B530" s="267"/>
      <c r="C530" s="413"/>
      <c r="D530" s="413"/>
      <c r="E530" s="413"/>
      <c r="F530" s="413"/>
      <c r="G530" s="420"/>
      <c r="H530" s="420"/>
      <c r="I530" s="420"/>
      <c r="J530" s="420"/>
      <c r="K530" s="421"/>
      <c r="L530" s="41" t="s">
        <v>4371</v>
      </c>
      <c r="M530" s="67"/>
      <c r="N530" s="66"/>
      <c r="O530" s="274" t="s">
        <v>475</v>
      </c>
      <c r="P530" s="275"/>
      <c r="Q530" s="275"/>
      <c r="R530" s="276"/>
      <c r="S530" s="274" t="s">
        <v>15</v>
      </c>
      <c r="T530" s="275"/>
      <c r="U530" s="276"/>
      <c r="V530" s="274" t="s">
        <v>4323</v>
      </c>
      <c r="W530" s="275"/>
      <c r="X530" s="276"/>
      <c r="Y530" s="411" t="s">
        <v>480</v>
      </c>
      <c r="Z530" s="411"/>
      <c r="AA530" s="411"/>
      <c r="AB530" s="411"/>
      <c r="AC530" s="411"/>
      <c r="AD530" s="223">
        <v>20603</v>
      </c>
      <c r="AE530" s="92">
        <f t="shared" si="62"/>
        <v>29670</v>
      </c>
      <c r="AF530" s="223">
        <v>19319</v>
      </c>
      <c r="AG530" s="92">
        <f t="shared" si="63"/>
        <v>27820</v>
      </c>
      <c r="AH530" s="213" t="s">
        <v>1568</v>
      </c>
      <c r="AI530" s="137">
        <f t="shared" si="68"/>
        <v>-6.2321021210503313E-2</v>
      </c>
      <c r="AJ530" s="54" t="s">
        <v>3967</v>
      </c>
      <c r="AK530" s="172">
        <f t="shared" si="65"/>
        <v>2.8779472954230334E-2</v>
      </c>
      <c r="AL530" s="87">
        <v>20603</v>
      </c>
      <c r="AM530" s="88">
        <v>28840</v>
      </c>
    </row>
    <row r="531" spans="1:39" s="3" customFormat="1" ht="30" customHeight="1" thickBot="1">
      <c r="A531" s="279"/>
      <c r="B531" s="280"/>
      <c r="C531" s="414"/>
      <c r="D531" s="414"/>
      <c r="E531" s="414"/>
      <c r="F531" s="414"/>
      <c r="G531" s="422"/>
      <c r="H531" s="422"/>
      <c r="I531" s="422"/>
      <c r="J531" s="422"/>
      <c r="K531" s="423"/>
      <c r="L531" s="41" t="s">
        <v>4372</v>
      </c>
      <c r="M531" s="67"/>
      <c r="N531" s="66"/>
      <c r="O531" s="274" t="s">
        <v>475</v>
      </c>
      <c r="P531" s="275"/>
      <c r="Q531" s="275"/>
      <c r="R531" s="276"/>
      <c r="S531" s="274" t="s">
        <v>1396</v>
      </c>
      <c r="T531" s="275"/>
      <c r="U531" s="276"/>
      <c r="V531" s="274" t="s">
        <v>4323</v>
      </c>
      <c r="W531" s="275"/>
      <c r="X531" s="276"/>
      <c r="Y531" s="411" t="s">
        <v>480</v>
      </c>
      <c r="Z531" s="411"/>
      <c r="AA531" s="411"/>
      <c r="AB531" s="411"/>
      <c r="AC531" s="411"/>
      <c r="AD531" s="223">
        <v>21021</v>
      </c>
      <c r="AE531" s="92">
        <f t="shared" si="62"/>
        <v>30270</v>
      </c>
      <c r="AF531" s="223">
        <v>19737</v>
      </c>
      <c r="AG531" s="92">
        <f t="shared" si="63"/>
        <v>28420</v>
      </c>
      <c r="AH531" s="213" t="s">
        <v>1568</v>
      </c>
      <c r="AI531" s="137">
        <f t="shared" si="68"/>
        <v>-6.1081775367489599E-2</v>
      </c>
      <c r="AJ531" s="54" t="s">
        <v>3967</v>
      </c>
      <c r="AK531" s="172">
        <f t="shared" si="65"/>
        <v>2.854230377166167E-2</v>
      </c>
      <c r="AL531" s="87">
        <v>21021</v>
      </c>
      <c r="AM531" s="88">
        <v>29430</v>
      </c>
    </row>
    <row r="532" spans="1:39" s="3" customFormat="1" ht="68.25" customHeight="1" thickBot="1">
      <c r="A532" s="293"/>
      <c r="B532" s="266"/>
      <c r="C532" s="266" t="s">
        <v>2932</v>
      </c>
      <c r="D532" s="266"/>
      <c r="E532" s="266"/>
      <c r="F532" s="266"/>
      <c r="G532" s="325" t="s">
        <v>3144</v>
      </c>
      <c r="H532" s="427"/>
      <c r="I532" s="427"/>
      <c r="J532" s="427"/>
      <c r="K532" s="505"/>
      <c r="L532" s="41" t="s">
        <v>2914</v>
      </c>
      <c r="M532" s="67"/>
      <c r="N532" s="66"/>
      <c r="O532" s="274" t="s">
        <v>474</v>
      </c>
      <c r="P532" s="275"/>
      <c r="Q532" s="275"/>
      <c r="R532" s="276"/>
      <c r="S532" s="274" t="s">
        <v>11</v>
      </c>
      <c r="T532" s="275"/>
      <c r="U532" s="276"/>
      <c r="V532" s="274" t="s">
        <v>12</v>
      </c>
      <c r="W532" s="275"/>
      <c r="X532" s="276"/>
      <c r="Y532" s="274" t="s">
        <v>60</v>
      </c>
      <c r="Z532" s="275"/>
      <c r="AA532" s="275"/>
      <c r="AB532" s="275"/>
      <c r="AC532" s="276"/>
      <c r="AD532" s="223">
        <v>17999</v>
      </c>
      <c r="AE532" s="92">
        <f t="shared" si="62"/>
        <v>25920</v>
      </c>
      <c r="AF532" s="223">
        <v>16618</v>
      </c>
      <c r="AG532" s="92">
        <f t="shared" si="63"/>
        <v>23930</v>
      </c>
      <c r="AH532" s="213" t="s">
        <v>1568</v>
      </c>
      <c r="AI532" s="137">
        <f t="shared" si="68"/>
        <v>-7.6726484804711337E-2</v>
      </c>
      <c r="AJ532" s="54" t="s">
        <v>3967</v>
      </c>
      <c r="AK532" s="172">
        <f t="shared" si="65"/>
        <v>2.857142857142847E-2</v>
      </c>
      <c r="AL532" s="87">
        <v>17999</v>
      </c>
      <c r="AM532" s="88">
        <v>25200</v>
      </c>
    </row>
    <row r="533" spans="1:39" s="3" customFormat="1" ht="68.25" customHeight="1" thickBot="1">
      <c r="A533" s="278"/>
      <c r="B533" s="267"/>
      <c r="C533" s="267"/>
      <c r="D533" s="267"/>
      <c r="E533" s="267"/>
      <c r="F533" s="267"/>
      <c r="G533" s="429"/>
      <c r="H533" s="429"/>
      <c r="I533" s="429"/>
      <c r="J533" s="429"/>
      <c r="K533" s="440"/>
      <c r="L533" s="41" t="s">
        <v>2915</v>
      </c>
      <c r="M533" s="67"/>
      <c r="N533" s="66"/>
      <c r="O533" s="274" t="s">
        <v>475</v>
      </c>
      <c r="P533" s="275"/>
      <c r="Q533" s="275"/>
      <c r="R533" s="276"/>
      <c r="S533" s="274" t="s">
        <v>11</v>
      </c>
      <c r="T533" s="275"/>
      <c r="U533" s="276"/>
      <c r="V533" s="274" t="s">
        <v>12</v>
      </c>
      <c r="W533" s="275"/>
      <c r="X533" s="276"/>
      <c r="Y533" s="274" t="s">
        <v>64</v>
      </c>
      <c r="Z533" s="275"/>
      <c r="AA533" s="275"/>
      <c r="AB533" s="275"/>
      <c r="AC533" s="276"/>
      <c r="AD533" s="223">
        <v>19517</v>
      </c>
      <c r="AE533" s="92">
        <f t="shared" si="62"/>
        <v>28100</v>
      </c>
      <c r="AF533" s="223">
        <v>18506</v>
      </c>
      <c r="AG533" s="92">
        <f t="shared" si="63"/>
        <v>26650</v>
      </c>
      <c r="AH533" s="213" t="s">
        <v>1568</v>
      </c>
      <c r="AI533" s="137">
        <f t="shared" si="68"/>
        <v>-5.1800994005226197E-2</v>
      </c>
      <c r="AJ533" s="54" t="s">
        <v>3967</v>
      </c>
      <c r="AK533" s="172">
        <f t="shared" si="65"/>
        <v>2.85505124450951E-2</v>
      </c>
      <c r="AL533" s="87">
        <v>19517</v>
      </c>
      <c r="AM533" s="88">
        <v>27320</v>
      </c>
    </row>
    <row r="534" spans="1:39" s="3" customFormat="1" ht="68.25" customHeight="1" thickBot="1">
      <c r="A534" s="279"/>
      <c r="B534" s="280"/>
      <c r="C534" s="267"/>
      <c r="D534" s="267"/>
      <c r="E534" s="267"/>
      <c r="F534" s="267"/>
      <c r="G534" s="429"/>
      <c r="H534" s="429"/>
      <c r="I534" s="429"/>
      <c r="J534" s="429"/>
      <c r="K534" s="440"/>
      <c r="L534" s="41" t="s">
        <v>2916</v>
      </c>
      <c r="M534" s="67"/>
      <c r="N534" s="66"/>
      <c r="O534" s="274" t="s">
        <v>476</v>
      </c>
      <c r="P534" s="275"/>
      <c r="Q534" s="275"/>
      <c r="R534" s="276"/>
      <c r="S534" s="274" t="s">
        <v>11</v>
      </c>
      <c r="T534" s="275"/>
      <c r="U534" s="276"/>
      <c r="V534" s="274" t="s">
        <v>12</v>
      </c>
      <c r="W534" s="275"/>
      <c r="X534" s="276"/>
      <c r="Y534" s="274" t="s">
        <v>134</v>
      </c>
      <c r="Z534" s="275"/>
      <c r="AA534" s="275"/>
      <c r="AB534" s="275"/>
      <c r="AC534" s="276"/>
      <c r="AD534" s="223">
        <v>20646</v>
      </c>
      <c r="AE534" s="92">
        <f t="shared" si="62"/>
        <v>29730</v>
      </c>
      <c r="AF534" s="223">
        <v>19541</v>
      </c>
      <c r="AG534" s="92">
        <f t="shared" si="63"/>
        <v>28140</v>
      </c>
      <c r="AH534" s="213" t="s">
        <v>1568</v>
      </c>
      <c r="AI534" s="137">
        <f t="shared" si="68"/>
        <v>-5.3521263198682556E-2</v>
      </c>
      <c r="AJ534" s="54" t="s">
        <v>3967</v>
      </c>
      <c r="AK534" s="172">
        <f t="shared" si="65"/>
        <v>2.871972318339111E-2</v>
      </c>
      <c r="AL534" s="87">
        <v>20646</v>
      </c>
      <c r="AM534" s="88">
        <v>28900</v>
      </c>
    </row>
    <row r="535" spans="1:39" s="3" customFormat="1" ht="69.75" customHeight="1" thickBot="1">
      <c r="A535" s="293"/>
      <c r="B535" s="266"/>
      <c r="C535" s="267"/>
      <c r="D535" s="267"/>
      <c r="E535" s="267"/>
      <c r="F535" s="267"/>
      <c r="G535" s="429"/>
      <c r="H535" s="429"/>
      <c r="I535" s="429"/>
      <c r="J535" s="429"/>
      <c r="K535" s="440"/>
      <c r="L535" s="41" t="s">
        <v>2917</v>
      </c>
      <c r="M535" s="67"/>
      <c r="N535" s="66"/>
      <c r="O535" s="274" t="s">
        <v>474</v>
      </c>
      <c r="P535" s="275"/>
      <c r="Q535" s="275"/>
      <c r="R535" s="276"/>
      <c r="S535" s="418" t="s">
        <v>15</v>
      </c>
      <c r="T535" s="418"/>
      <c r="U535" s="418"/>
      <c r="V535" s="274" t="s">
        <v>12</v>
      </c>
      <c r="W535" s="275"/>
      <c r="X535" s="276"/>
      <c r="Y535" s="274" t="s">
        <v>60</v>
      </c>
      <c r="Z535" s="275"/>
      <c r="AA535" s="275"/>
      <c r="AB535" s="275"/>
      <c r="AC535" s="276"/>
      <c r="AD535" s="223">
        <v>17223</v>
      </c>
      <c r="AE535" s="92">
        <f t="shared" si="62"/>
        <v>24800</v>
      </c>
      <c r="AF535" s="223">
        <v>15842</v>
      </c>
      <c r="AG535" s="92">
        <f t="shared" si="63"/>
        <v>22810</v>
      </c>
      <c r="AH535" s="213" t="s">
        <v>1568</v>
      </c>
      <c r="AI535" s="137">
        <f t="shared" si="68"/>
        <v>-8.0183475584973629E-2</v>
      </c>
      <c r="AJ535" s="54" t="s">
        <v>3967</v>
      </c>
      <c r="AK535" s="172">
        <f t="shared" si="65"/>
        <v>2.8618830360846115E-2</v>
      </c>
      <c r="AL535" s="87">
        <v>17223</v>
      </c>
      <c r="AM535" s="88">
        <v>24110</v>
      </c>
    </row>
    <row r="536" spans="1:39" s="3" customFormat="1" ht="69.75" customHeight="1" thickBot="1">
      <c r="A536" s="278"/>
      <c r="B536" s="267"/>
      <c r="C536" s="267"/>
      <c r="D536" s="267"/>
      <c r="E536" s="267"/>
      <c r="F536" s="267"/>
      <c r="G536" s="429"/>
      <c r="H536" s="429"/>
      <c r="I536" s="429"/>
      <c r="J536" s="429"/>
      <c r="K536" s="440"/>
      <c r="L536" s="41" t="s">
        <v>2918</v>
      </c>
      <c r="M536" s="67"/>
      <c r="N536" s="66"/>
      <c r="O536" s="274" t="s">
        <v>475</v>
      </c>
      <c r="P536" s="275"/>
      <c r="Q536" s="275"/>
      <c r="R536" s="276"/>
      <c r="S536" s="418" t="s">
        <v>15</v>
      </c>
      <c r="T536" s="418"/>
      <c r="U536" s="418"/>
      <c r="V536" s="274" t="s">
        <v>12</v>
      </c>
      <c r="W536" s="275"/>
      <c r="X536" s="276"/>
      <c r="Y536" s="274" t="s">
        <v>64</v>
      </c>
      <c r="Z536" s="275"/>
      <c r="AA536" s="275"/>
      <c r="AB536" s="275"/>
      <c r="AC536" s="276"/>
      <c r="AD536" s="223">
        <v>18877</v>
      </c>
      <c r="AE536" s="92">
        <f t="shared" si="62"/>
        <v>27180</v>
      </c>
      <c r="AF536" s="223">
        <v>17866</v>
      </c>
      <c r="AG536" s="92">
        <f t="shared" si="63"/>
        <v>25730</v>
      </c>
      <c r="AH536" s="213" t="s">
        <v>1568</v>
      </c>
      <c r="AI536" s="137">
        <f t="shared" si="68"/>
        <v>-5.355723896805642E-2</v>
      </c>
      <c r="AJ536" s="54" t="s">
        <v>3967</v>
      </c>
      <c r="AK536" s="172">
        <f t="shared" si="65"/>
        <v>2.8376844494892195E-2</v>
      </c>
      <c r="AL536" s="87">
        <v>18877</v>
      </c>
      <c r="AM536" s="88">
        <v>26430</v>
      </c>
    </row>
    <row r="537" spans="1:39" s="3" customFormat="1" ht="69.75" customHeight="1" thickBot="1">
      <c r="A537" s="279"/>
      <c r="B537" s="280"/>
      <c r="C537" s="267"/>
      <c r="D537" s="267"/>
      <c r="E537" s="267"/>
      <c r="F537" s="267"/>
      <c r="G537" s="429"/>
      <c r="H537" s="429"/>
      <c r="I537" s="429"/>
      <c r="J537" s="429"/>
      <c r="K537" s="440"/>
      <c r="L537" s="41" t="s">
        <v>2919</v>
      </c>
      <c r="M537" s="67"/>
      <c r="N537" s="66"/>
      <c r="O537" s="274" t="s">
        <v>476</v>
      </c>
      <c r="P537" s="275"/>
      <c r="Q537" s="275"/>
      <c r="R537" s="276"/>
      <c r="S537" s="418" t="s">
        <v>15</v>
      </c>
      <c r="T537" s="418"/>
      <c r="U537" s="418"/>
      <c r="V537" s="274" t="s">
        <v>12</v>
      </c>
      <c r="W537" s="275"/>
      <c r="X537" s="276"/>
      <c r="Y537" s="274" t="s">
        <v>134</v>
      </c>
      <c r="Z537" s="275"/>
      <c r="AA537" s="275"/>
      <c r="AB537" s="275"/>
      <c r="AC537" s="276"/>
      <c r="AD537" s="223">
        <v>19840</v>
      </c>
      <c r="AE537" s="92">
        <f t="shared" si="62"/>
        <v>28570</v>
      </c>
      <c r="AF537" s="223">
        <v>18735</v>
      </c>
      <c r="AG537" s="92">
        <f t="shared" si="63"/>
        <v>26980</v>
      </c>
      <c r="AH537" s="213" t="s">
        <v>1568</v>
      </c>
      <c r="AI537" s="137">
        <f t="shared" si="68"/>
        <v>-5.5695564516129004E-2</v>
      </c>
      <c r="AJ537" s="54" t="s">
        <v>3967</v>
      </c>
      <c r="AK537" s="172">
        <f t="shared" si="65"/>
        <v>2.8437724982001367E-2</v>
      </c>
      <c r="AL537" s="87">
        <v>19840</v>
      </c>
      <c r="AM537" s="88">
        <v>27780</v>
      </c>
    </row>
    <row r="538" spans="1:39" s="3" customFormat="1" ht="67.5" customHeight="1" thickBot="1">
      <c r="A538" s="278"/>
      <c r="B538" s="267"/>
      <c r="C538" s="267"/>
      <c r="D538" s="267"/>
      <c r="E538" s="267"/>
      <c r="F538" s="267"/>
      <c r="G538" s="429"/>
      <c r="H538" s="429"/>
      <c r="I538" s="429"/>
      <c r="J538" s="429"/>
      <c r="K538" s="440"/>
      <c r="L538" s="41" t="s">
        <v>2920</v>
      </c>
      <c r="M538" s="67"/>
      <c r="N538" s="66"/>
      <c r="O538" s="274" t="s">
        <v>474</v>
      </c>
      <c r="P538" s="275"/>
      <c r="Q538" s="275"/>
      <c r="R538" s="276"/>
      <c r="S538" s="274" t="s">
        <v>1863</v>
      </c>
      <c r="T538" s="275"/>
      <c r="U538" s="276"/>
      <c r="V538" s="274" t="s">
        <v>12</v>
      </c>
      <c r="W538" s="275"/>
      <c r="X538" s="276"/>
      <c r="Y538" s="274" t="s">
        <v>60</v>
      </c>
      <c r="Z538" s="275"/>
      <c r="AA538" s="275"/>
      <c r="AB538" s="275"/>
      <c r="AC538" s="276"/>
      <c r="AD538" s="223">
        <v>17223</v>
      </c>
      <c r="AE538" s="92">
        <f t="shared" si="62"/>
        <v>24800</v>
      </c>
      <c r="AF538" s="223">
        <v>15842</v>
      </c>
      <c r="AG538" s="92">
        <f t="shared" si="63"/>
        <v>22810</v>
      </c>
      <c r="AH538" s="213" t="s">
        <v>1568</v>
      </c>
      <c r="AI538" s="137">
        <f t="shared" si="68"/>
        <v>-8.0183475584973629E-2</v>
      </c>
      <c r="AJ538" s="54" t="s">
        <v>3967</v>
      </c>
      <c r="AK538" s="172">
        <f t="shared" si="65"/>
        <v>2.8618830360846115E-2</v>
      </c>
      <c r="AL538" s="87">
        <v>17223</v>
      </c>
      <c r="AM538" s="88">
        <v>24110</v>
      </c>
    </row>
    <row r="539" spans="1:39" s="3" customFormat="1" ht="67.5" customHeight="1" thickBot="1">
      <c r="A539" s="278"/>
      <c r="B539" s="267"/>
      <c r="C539" s="267"/>
      <c r="D539" s="267"/>
      <c r="E539" s="267"/>
      <c r="F539" s="267"/>
      <c r="G539" s="429"/>
      <c r="H539" s="429"/>
      <c r="I539" s="429"/>
      <c r="J539" s="429"/>
      <c r="K539" s="440"/>
      <c r="L539" s="41" t="s">
        <v>2921</v>
      </c>
      <c r="M539" s="67"/>
      <c r="N539" s="66"/>
      <c r="O539" s="274" t="s">
        <v>475</v>
      </c>
      <c r="P539" s="275"/>
      <c r="Q539" s="275"/>
      <c r="R539" s="276"/>
      <c r="S539" s="274" t="s">
        <v>1863</v>
      </c>
      <c r="T539" s="275"/>
      <c r="U539" s="276"/>
      <c r="V539" s="274" t="s">
        <v>12</v>
      </c>
      <c r="W539" s="275"/>
      <c r="X539" s="276"/>
      <c r="Y539" s="274" t="s">
        <v>64</v>
      </c>
      <c r="Z539" s="275"/>
      <c r="AA539" s="275"/>
      <c r="AB539" s="275"/>
      <c r="AC539" s="276"/>
      <c r="AD539" s="223">
        <v>20026</v>
      </c>
      <c r="AE539" s="92">
        <f t="shared" si="62"/>
        <v>28840</v>
      </c>
      <c r="AF539" s="223">
        <v>19015</v>
      </c>
      <c r="AG539" s="92">
        <f t="shared" si="63"/>
        <v>27380</v>
      </c>
      <c r="AH539" s="213" t="s">
        <v>1568</v>
      </c>
      <c r="AI539" s="137">
        <f t="shared" si="68"/>
        <v>-5.0484370318585881E-2</v>
      </c>
      <c r="AJ539" s="54" t="s">
        <v>3967</v>
      </c>
      <c r="AK539" s="172">
        <f t="shared" si="65"/>
        <v>2.853067047075597E-2</v>
      </c>
      <c r="AL539" s="87">
        <v>20026</v>
      </c>
      <c r="AM539" s="88">
        <v>28040</v>
      </c>
    </row>
    <row r="540" spans="1:39" s="3" customFormat="1" ht="67.5" customHeight="1" thickBot="1">
      <c r="A540" s="279"/>
      <c r="B540" s="280"/>
      <c r="C540" s="267"/>
      <c r="D540" s="267"/>
      <c r="E540" s="267"/>
      <c r="F540" s="267"/>
      <c r="G540" s="429"/>
      <c r="H540" s="429"/>
      <c r="I540" s="429"/>
      <c r="J540" s="429"/>
      <c r="K540" s="440"/>
      <c r="L540" s="41" t="s">
        <v>2922</v>
      </c>
      <c r="M540" s="67"/>
      <c r="N540" s="66"/>
      <c r="O540" s="274" t="s">
        <v>476</v>
      </c>
      <c r="P540" s="275"/>
      <c r="Q540" s="275"/>
      <c r="R540" s="276"/>
      <c r="S540" s="274" t="s">
        <v>1863</v>
      </c>
      <c r="T540" s="275"/>
      <c r="U540" s="276"/>
      <c r="V540" s="274" t="s">
        <v>12</v>
      </c>
      <c r="W540" s="275"/>
      <c r="X540" s="276"/>
      <c r="Y540" s="274" t="s">
        <v>134</v>
      </c>
      <c r="Z540" s="275"/>
      <c r="AA540" s="275"/>
      <c r="AB540" s="275"/>
      <c r="AC540" s="276"/>
      <c r="AD540" s="223">
        <v>22122</v>
      </c>
      <c r="AE540" s="92">
        <f t="shared" si="62"/>
        <v>31860</v>
      </c>
      <c r="AF540" s="223">
        <v>21017</v>
      </c>
      <c r="AG540" s="92">
        <f t="shared" si="63"/>
        <v>30260</v>
      </c>
      <c r="AH540" s="213" t="s">
        <v>1568</v>
      </c>
      <c r="AI540" s="137">
        <f t="shared" si="68"/>
        <v>-4.9950275743603667E-2</v>
      </c>
      <c r="AJ540" s="54" t="s">
        <v>3967</v>
      </c>
      <c r="AK540" s="172">
        <f t="shared" si="65"/>
        <v>2.8737487891507874E-2</v>
      </c>
      <c r="AL540" s="87">
        <v>22122</v>
      </c>
      <c r="AM540" s="88">
        <v>30970</v>
      </c>
    </row>
    <row r="541" spans="1:39" s="3" customFormat="1" ht="70.5" customHeight="1" thickBot="1">
      <c r="A541" s="278"/>
      <c r="B541" s="267"/>
      <c r="C541" s="267"/>
      <c r="D541" s="267"/>
      <c r="E541" s="267"/>
      <c r="F541" s="267"/>
      <c r="G541" s="429"/>
      <c r="H541" s="429"/>
      <c r="I541" s="429"/>
      <c r="J541" s="429"/>
      <c r="K541" s="440"/>
      <c r="L541" s="41" t="s">
        <v>2923</v>
      </c>
      <c r="M541" s="67"/>
      <c r="N541" s="66"/>
      <c r="O541" s="274" t="s">
        <v>474</v>
      </c>
      <c r="P541" s="275"/>
      <c r="Q541" s="275"/>
      <c r="R541" s="276"/>
      <c r="S541" s="418" t="s">
        <v>15</v>
      </c>
      <c r="T541" s="418"/>
      <c r="U541" s="418"/>
      <c r="V541" s="274" t="s">
        <v>449</v>
      </c>
      <c r="W541" s="275"/>
      <c r="X541" s="276"/>
      <c r="Y541" s="274" t="s">
        <v>60</v>
      </c>
      <c r="Z541" s="275"/>
      <c r="AA541" s="275"/>
      <c r="AB541" s="275"/>
      <c r="AC541" s="276"/>
      <c r="AD541" s="223">
        <v>18506</v>
      </c>
      <c r="AE541" s="92">
        <f t="shared" si="62"/>
        <v>26650</v>
      </c>
      <c r="AF541" s="223">
        <v>17457</v>
      </c>
      <c r="AG541" s="92">
        <f t="shared" si="63"/>
        <v>25140</v>
      </c>
      <c r="AH541" s="213" t="s">
        <v>1568</v>
      </c>
      <c r="AI541" s="137">
        <f t="shared" si="68"/>
        <v>-5.6684318599373174E-2</v>
      </c>
      <c r="AJ541" s="54" t="s">
        <v>3967</v>
      </c>
      <c r="AK541" s="172">
        <f t="shared" si="65"/>
        <v>2.856040138942495E-2</v>
      </c>
      <c r="AL541" s="87">
        <v>18506</v>
      </c>
      <c r="AM541" s="88">
        <v>25910</v>
      </c>
    </row>
    <row r="542" spans="1:39" s="3" customFormat="1" ht="70.5" customHeight="1" thickBot="1">
      <c r="A542" s="278"/>
      <c r="B542" s="267"/>
      <c r="C542" s="267"/>
      <c r="D542" s="267"/>
      <c r="E542" s="267"/>
      <c r="F542" s="267"/>
      <c r="G542" s="429"/>
      <c r="H542" s="429"/>
      <c r="I542" s="429"/>
      <c r="J542" s="429"/>
      <c r="K542" s="440"/>
      <c r="L542" s="41" t="s">
        <v>2925</v>
      </c>
      <c r="M542" s="67"/>
      <c r="N542" s="66"/>
      <c r="O542" s="274" t="s">
        <v>475</v>
      </c>
      <c r="P542" s="275"/>
      <c r="Q542" s="275"/>
      <c r="R542" s="276"/>
      <c r="S542" s="418" t="s">
        <v>15</v>
      </c>
      <c r="T542" s="418"/>
      <c r="U542" s="418"/>
      <c r="V542" s="274" t="s">
        <v>449</v>
      </c>
      <c r="W542" s="275"/>
      <c r="X542" s="276"/>
      <c r="Y542" s="274" t="s">
        <v>64</v>
      </c>
      <c r="Z542" s="275"/>
      <c r="AA542" s="275"/>
      <c r="AB542" s="275"/>
      <c r="AC542" s="276"/>
      <c r="AD542" s="223">
        <v>20289</v>
      </c>
      <c r="AE542" s="92">
        <f t="shared" si="62"/>
        <v>29220</v>
      </c>
      <c r="AF542" s="223">
        <v>0</v>
      </c>
      <c r="AG542" s="92">
        <f t="shared" si="63"/>
        <v>0</v>
      </c>
      <c r="AH542" s="189"/>
      <c r="AI542" s="54"/>
      <c r="AJ542" s="54" t="s">
        <v>3967</v>
      </c>
      <c r="AK542" s="172">
        <f t="shared" si="65"/>
        <v>2.8873239436619791E-2</v>
      </c>
      <c r="AL542" s="87">
        <v>20289</v>
      </c>
      <c r="AM542" s="88">
        <v>28400</v>
      </c>
    </row>
    <row r="543" spans="1:39" s="3" customFormat="1" ht="70.5" customHeight="1" thickBot="1">
      <c r="A543" s="279"/>
      <c r="B543" s="280"/>
      <c r="C543" s="267"/>
      <c r="D543" s="267"/>
      <c r="E543" s="267"/>
      <c r="F543" s="267"/>
      <c r="G543" s="429"/>
      <c r="H543" s="429"/>
      <c r="I543" s="429"/>
      <c r="J543" s="429"/>
      <c r="K543" s="440"/>
      <c r="L543" s="41" t="s">
        <v>2924</v>
      </c>
      <c r="M543" s="67"/>
      <c r="N543" s="66"/>
      <c r="O543" s="274" t="s">
        <v>476</v>
      </c>
      <c r="P543" s="275"/>
      <c r="Q543" s="275"/>
      <c r="R543" s="276"/>
      <c r="S543" s="418" t="s">
        <v>15</v>
      </c>
      <c r="T543" s="418"/>
      <c r="U543" s="418"/>
      <c r="V543" s="274" t="s">
        <v>449</v>
      </c>
      <c r="W543" s="275"/>
      <c r="X543" s="276"/>
      <c r="Y543" s="274" t="s">
        <v>134</v>
      </c>
      <c r="Z543" s="275"/>
      <c r="AA543" s="275"/>
      <c r="AB543" s="275"/>
      <c r="AC543" s="276"/>
      <c r="AD543" s="223">
        <v>21372</v>
      </c>
      <c r="AE543" s="92">
        <f t="shared" si="62"/>
        <v>30780</v>
      </c>
      <c r="AF543" s="223">
        <v>0</v>
      </c>
      <c r="AG543" s="92">
        <f t="shared" si="63"/>
        <v>0</v>
      </c>
      <c r="AH543" s="189"/>
      <c r="AI543" s="54"/>
      <c r="AJ543" s="54" t="s">
        <v>3967</v>
      </c>
      <c r="AK543" s="172">
        <f t="shared" si="65"/>
        <v>2.874331550802145E-2</v>
      </c>
      <c r="AL543" s="87">
        <v>21372</v>
      </c>
      <c r="AM543" s="88">
        <v>29920</v>
      </c>
    </row>
    <row r="544" spans="1:39" s="3" customFormat="1" ht="69.75" customHeight="1" thickBot="1">
      <c r="A544" s="278"/>
      <c r="B544" s="267"/>
      <c r="C544" s="267"/>
      <c r="D544" s="267"/>
      <c r="E544" s="267"/>
      <c r="F544" s="267"/>
      <c r="G544" s="429"/>
      <c r="H544" s="429"/>
      <c r="I544" s="429"/>
      <c r="J544" s="429"/>
      <c r="K544" s="440"/>
      <c r="L544" s="41" t="s">
        <v>2926</v>
      </c>
      <c r="M544" s="67"/>
      <c r="N544" s="66"/>
      <c r="O544" s="274" t="s">
        <v>474</v>
      </c>
      <c r="P544" s="275"/>
      <c r="Q544" s="275"/>
      <c r="R544" s="276"/>
      <c r="S544" s="274" t="s">
        <v>1863</v>
      </c>
      <c r="T544" s="275"/>
      <c r="U544" s="276"/>
      <c r="V544" s="274" t="s">
        <v>449</v>
      </c>
      <c r="W544" s="275"/>
      <c r="X544" s="276"/>
      <c r="Y544" s="274" t="s">
        <v>60</v>
      </c>
      <c r="Z544" s="275"/>
      <c r="AA544" s="275"/>
      <c r="AB544" s="275"/>
      <c r="AC544" s="276"/>
      <c r="AD544" s="223">
        <v>18506</v>
      </c>
      <c r="AE544" s="92">
        <f t="shared" si="62"/>
        <v>26650</v>
      </c>
      <c r="AF544" s="223">
        <v>17457</v>
      </c>
      <c r="AG544" s="92">
        <f t="shared" si="63"/>
        <v>25140</v>
      </c>
      <c r="AH544" s="213" t="s">
        <v>1568</v>
      </c>
      <c r="AI544" s="137">
        <f t="shared" ref="AI544" si="69">AF544/AD544-1</f>
        <v>-5.6684318599373174E-2</v>
      </c>
      <c r="AJ544" s="54" t="s">
        <v>3967</v>
      </c>
      <c r="AK544" s="172">
        <f t="shared" si="65"/>
        <v>2.856040138942495E-2</v>
      </c>
      <c r="AL544" s="87">
        <v>18506</v>
      </c>
      <c r="AM544" s="88">
        <v>25910</v>
      </c>
    </row>
    <row r="545" spans="1:41" s="3" customFormat="1" ht="69.75" customHeight="1" thickBot="1">
      <c r="A545" s="278"/>
      <c r="B545" s="267"/>
      <c r="C545" s="267"/>
      <c r="D545" s="267"/>
      <c r="E545" s="267"/>
      <c r="F545" s="267"/>
      <c r="G545" s="429"/>
      <c r="H545" s="429"/>
      <c r="I545" s="429"/>
      <c r="J545" s="429"/>
      <c r="K545" s="440"/>
      <c r="L545" s="41" t="s">
        <v>2927</v>
      </c>
      <c r="M545" s="67"/>
      <c r="N545" s="66"/>
      <c r="O545" s="274" t="s">
        <v>475</v>
      </c>
      <c r="P545" s="275"/>
      <c r="Q545" s="275"/>
      <c r="R545" s="276"/>
      <c r="S545" s="274" t="s">
        <v>1863</v>
      </c>
      <c r="T545" s="275"/>
      <c r="U545" s="276"/>
      <c r="V545" s="274" t="s">
        <v>449</v>
      </c>
      <c r="W545" s="275"/>
      <c r="X545" s="276"/>
      <c r="Y545" s="274" t="s">
        <v>64</v>
      </c>
      <c r="Z545" s="275"/>
      <c r="AA545" s="275"/>
      <c r="AB545" s="275"/>
      <c r="AC545" s="276"/>
      <c r="AD545" s="223">
        <v>21437</v>
      </c>
      <c r="AE545" s="92">
        <f t="shared" si="62"/>
        <v>30870</v>
      </c>
      <c r="AF545" s="223">
        <v>0</v>
      </c>
      <c r="AG545" s="92">
        <f t="shared" si="63"/>
        <v>0</v>
      </c>
      <c r="AH545" s="189"/>
      <c r="AI545" s="54"/>
      <c r="AJ545" s="54" t="s">
        <v>3967</v>
      </c>
      <c r="AK545" s="172">
        <f t="shared" si="65"/>
        <v>2.8657114295234987E-2</v>
      </c>
      <c r="AL545" s="87">
        <v>21437</v>
      </c>
      <c r="AM545" s="88">
        <v>30010</v>
      </c>
    </row>
    <row r="546" spans="1:41" s="3" customFormat="1" ht="69.75" customHeight="1" thickBot="1">
      <c r="A546" s="279"/>
      <c r="B546" s="280"/>
      <c r="C546" s="267"/>
      <c r="D546" s="267"/>
      <c r="E546" s="267"/>
      <c r="F546" s="267"/>
      <c r="G546" s="429"/>
      <c r="H546" s="429"/>
      <c r="I546" s="429"/>
      <c r="J546" s="429"/>
      <c r="K546" s="440"/>
      <c r="L546" s="41" t="s">
        <v>2928</v>
      </c>
      <c r="M546" s="67"/>
      <c r="N546" s="66"/>
      <c r="O546" s="274" t="s">
        <v>476</v>
      </c>
      <c r="P546" s="275"/>
      <c r="Q546" s="275"/>
      <c r="R546" s="276"/>
      <c r="S546" s="274" t="s">
        <v>1863</v>
      </c>
      <c r="T546" s="275"/>
      <c r="U546" s="276"/>
      <c r="V546" s="274" t="s">
        <v>449</v>
      </c>
      <c r="W546" s="275"/>
      <c r="X546" s="276"/>
      <c r="Y546" s="274" t="s">
        <v>134</v>
      </c>
      <c r="Z546" s="275"/>
      <c r="AA546" s="275"/>
      <c r="AB546" s="275"/>
      <c r="AC546" s="276"/>
      <c r="AD546" s="223">
        <v>23654</v>
      </c>
      <c r="AE546" s="92">
        <f t="shared" si="62"/>
        <v>34060</v>
      </c>
      <c r="AF546" s="223">
        <v>0</v>
      </c>
      <c r="AG546" s="92">
        <f t="shared" si="63"/>
        <v>0</v>
      </c>
      <c r="AH546" s="189"/>
      <c r="AI546" s="54"/>
      <c r="AJ546" s="54" t="s">
        <v>3967</v>
      </c>
      <c r="AK546" s="172">
        <f t="shared" si="65"/>
        <v>2.838164251207731E-2</v>
      </c>
      <c r="AL546" s="87">
        <v>23654</v>
      </c>
      <c r="AM546" s="88">
        <v>33120</v>
      </c>
    </row>
    <row r="547" spans="1:41" s="3" customFormat="1" ht="71.25" customHeight="1" thickBot="1">
      <c r="A547" s="278"/>
      <c r="B547" s="267"/>
      <c r="C547" s="267"/>
      <c r="D547" s="267"/>
      <c r="E547" s="267"/>
      <c r="F547" s="267"/>
      <c r="G547" s="429"/>
      <c r="H547" s="429"/>
      <c r="I547" s="429"/>
      <c r="J547" s="429"/>
      <c r="K547" s="440"/>
      <c r="L547" s="41" t="s">
        <v>2929</v>
      </c>
      <c r="M547" s="67"/>
      <c r="N547" s="66"/>
      <c r="O547" s="274" t="s">
        <v>474</v>
      </c>
      <c r="P547" s="275"/>
      <c r="Q547" s="275"/>
      <c r="R547" s="276"/>
      <c r="S547" s="274" t="s">
        <v>11</v>
      </c>
      <c r="T547" s="275"/>
      <c r="U547" s="276"/>
      <c r="V547" s="274" t="s">
        <v>449</v>
      </c>
      <c r="W547" s="275"/>
      <c r="X547" s="276"/>
      <c r="Y547" s="274" t="s">
        <v>60</v>
      </c>
      <c r="Z547" s="275"/>
      <c r="AA547" s="275"/>
      <c r="AB547" s="275"/>
      <c r="AC547" s="276"/>
      <c r="AD547" s="223">
        <v>19282</v>
      </c>
      <c r="AE547" s="92">
        <f t="shared" si="62"/>
        <v>27770</v>
      </c>
      <c r="AF547" s="223">
        <v>18234</v>
      </c>
      <c r="AG547" s="92">
        <f t="shared" si="63"/>
        <v>26260</v>
      </c>
      <c r="AH547" s="213" t="s">
        <v>1568</v>
      </c>
      <c r="AI547" s="137">
        <f t="shared" ref="AI547" si="70">AF547/AD547-1</f>
        <v>-5.4351208380873373E-2</v>
      </c>
      <c r="AJ547" s="54" t="s">
        <v>3967</v>
      </c>
      <c r="AK547" s="172">
        <f t="shared" si="65"/>
        <v>2.8899592441645083E-2</v>
      </c>
      <c r="AL547" s="87">
        <v>19282</v>
      </c>
      <c r="AM547" s="88">
        <v>26990</v>
      </c>
    </row>
    <row r="548" spans="1:41" s="3" customFormat="1" ht="71.25" customHeight="1" thickBot="1">
      <c r="A548" s="278"/>
      <c r="B548" s="267"/>
      <c r="C548" s="267"/>
      <c r="D548" s="267"/>
      <c r="E548" s="267"/>
      <c r="F548" s="267"/>
      <c r="G548" s="429"/>
      <c r="H548" s="429"/>
      <c r="I548" s="429"/>
      <c r="J548" s="429"/>
      <c r="K548" s="440"/>
      <c r="L548" s="41" t="s">
        <v>2930</v>
      </c>
      <c r="M548" s="67"/>
      <c r="N548" s="66"/>
      <c r="O548" s="274" t="s">
        <v>475</v>
      </c>
      <c r="P548" s="275"/>
      <c r="Q548" s="275"/>
      <c r="R548" s="276"/>
      <c r="S548" s="274" t="s">
        <v>11</v>
      </c>
      <c r="T548" s="275"/>
      <c r="U548" s="276"/>
      <c r="V548" s="274" t="s">
        <v>449</v>
      </c>
      <c r="W548" s="275"/>
      <c r="X548" s="276"/>
      <c r="Y548" s="274" t="s">
        <v>64</v>
      </c>
      <c r="Z548" s="275"/>
      <c r="AA548" s="275"/>
      <c r="AB548" s="275"/>
      <c r="AC548" s="276"/>
      <c r="AD548" s="223">
        <v>20928</v>
      </c>
      <c r="AE548" s="92">
        <f t="shared" si="62"/>
        <v>30140</v>
      </c>
      <c r="AF548" s="223">
        <v>0</v>
      </c>
      <c r="AG548" s="92">
        <f t="shared" si="63"/>
        <v>0</v>
      </c>
      <c r="AH548" s="189"/>
      <c r="AI548" s="54"/>
      <c r="AJ548" s="54" t="s">
        <v>3967</v>
      </c>
      <c r="AK548" s="172">
        <f t="shared" si="65"/>
        <v>2.8668941979522078E-2</v>
      </c>
      <c r="AL548" s="87">
        <v>20928</v>
      </c>
      <c r="AM548" s="88">
        <v>29300</v>
      </c>
    </row>
    <row r="549" spans="1:41" s="3" customFormat="1" ht="71.25" customHeight="1" thickBot="1">
      <c r="A549" s="279"/>
      <c r="B549" s="280"/>
      <c r="C549" s="280"/>
      <c r="D549" s="280"/>
      <c r="E549" s="280"/>
      <c r="F549" s="280"/>
      <c r="G549" s="506"/>
      <c r="H549" s="506"/>
      <c r="I549" s="506"/>
      <c r="J549" s="506"/>
      <c r="K549" s="507"/>
      <c r="L549" s="41" t="s">
        <v>2931</v>
      </c>
      <c r="M549" s="67"/>
      <c r="N549" s="66"/>
      <c r="O549" s="274" t="s">
        <v>476</v>
      </c>
      <c r="P549" s="275"/>
      <c r="Q549" s="275"/>
      <c r="R549" s="276"/>
      <c r="S549" s="274" t="s">
        <v>11</v>
      </c>
      <c r="T549" s="275"/>
      <c r="U549" s="276"/>
      <c r="V549" s="274" t="s">
        <v>449</v>
      </c>
      <c r="W549" s="275"/>
      <c r="X549" s="276"/>
      <c r="Y549" s="274" t="s">
        <v>134</v>
      </c>
      <c r="Z549" s="275"/>
      <c r="AA549" s="275"/>
      <c r="AB549" s="275"/>
      <c r="AC549" s="276"/>
      <c r="AD549" s="223">
        <v>22178</v>
      </c>
      <c r="AE549" s="92">
        <f t="shared" si="62"/>
        <v>31940</v>
      </c>
      <c r="AF549" s="223">
        <v>0</v>
      </c>
      <c r="AG549" s="92">
        <f t="shared" si="63"/>
        <v>0</v>
      </c>
      <c r="AH549" s="189"/>
      <c r="AI549" s="54"/>
      <c r="AJ549" s="54" t="s">
        <v>3967</v>
      </c>
      <c r="AK549" s="172">
        <f t="shared" si="65"/>
        <v>2.8663446054750352E-2</v>
      </c>
      <c r="AL549" s="87">
        <v>22178</v>
      </c>
      <c r="AM549" s="88">
        <v>31050</v>
      </c>
    </row>
    <row r="550" spans="1:41" s="3" customFormat="1" ht="14.1" customHeight="1" thickBot="1">
      <c r="A550" s="124"/>
      <c r="B550" s="38"/>
      <c r="C550" s="122" t="s">
        <v>2271</v>
      </c>
      <c r="D550" s="122"/>
      <c r="E550" s="122"/>
      <c r="F550" s="122"/>
      <c r="G550" s="38"/>
      <c r="H550" s="38"/>
      <c r="I550" s="38"/>
      <c r="J550" s="38"/>
      <c r="K550" s="38"/>
      <c r="L550" s="38"/>
      <c r="M550" s="38"/>
      <c r="N550" s="38"/>
      <c r="O550" s="178"/>
      <c r="P550" s="178"/>
      <c r="Q550" s="178"/>
      <c r="R550" s="178"/>
      <c r="S550" s="178"/>
      <c r="T550" s="178"/>
      <c r="U550" s="178"/>
      <c r="V550" s="178"/>
      <c r="W550" s="178"/>
      <c r="X550" s="178"/>
      <c r="Y550" s="178"/>
      <c r="Z550" s="178"/>
      <c r="AA550" s="178"/>
      <c r="AB550" s="178"/>
      <c r="AC550" s="178"/>
      <c r="AD550" s="5"/>
      <c r="AE550" s="92">
        <f t="shared" ref="AE550:AE613" si="71">ROUND(AD550*1.44/10,0)*10</f>
        <v>0</v>
      </c>
      <c r="AF550" s="223"/>
      <c r="AG550" s="92">
        <f t="shared" ref="AG550:AG613" si="72">ROUND(AF550*1.44/10,0)*10</f>
        <v>0</v>
      </c>
      <c r="AH550" s="208"/>
      <c r="AI550" s="54"/>
      <c r="AJ550" s="54"/>
      <c r="AK550" s="172"/>
      <c r="AL550" s="5"/>
      <c r="AM550" s="5"/>
    </row>
    <row r="551" spans="1:41" s="3" customFormat="1" ht="23.25" customHeight="1" thickBot="1">
      <c r="A551" s="654"/>
      <c r="B551" s="444"/>
      <c r="C551" s="491" t="s">
        <v>2282</v>
      </c>
      <c r="D551" s="444"/>
      <c r="E551" s="444"/>
      <c r="F551" s="444"/>
      <c r="G551" s="490" t="s">
        <v>2283</v>
      </c>
      <c r="H551" s="444"/>
      <c r="I551" s="444"/>
      <c r="J551" s="444"/>
      <c r="K551" s="444"/>
      <c r="L551" s="503" t="s">
        <v>2284</v>
      </c>
      <c r="M551" s="504"/>
      <c r="N551" s="504"/>
      <c r="O551" s="487" t="s">
        <v>2293</v>
      </c>
      <c r="P551" s="487"/>
      <c r="Q551" s="487"/>
      <c r="R551" s="487"/>
      <c r="S551" s="487" t="s">
        <v>11</v>
      </c>
      <c r="T551" s="487"/>
      <c r="U551" s="487"/>
      <c r="V551" s="487" t="s">
        <v>12</v>
      </c>
      <c r="W551" s="487"/>
      <c r="X551" s="487"/>
      <c r="Y551" s="406" t="s">
        <v>2299</v>
      </c>
      <c r="Z551" s="407"/>
      <c r="AA551" s="407"/>
      <c r="AB551" s="407"/>
      <c r="AC551" s="407"/>
      <c r="AD551" s="223">
        <v>14107</v>
      </c>
      <c r="AE551" s="92">
        <f>ROUND(AD551*1.44/10,0)*10</f>
        <v>20310</v>
      </c>
      <c r="AF551" s="223">
        <v>12696</v>
      </c>
      <c r="AG551" s="92">
        <f>ROUND(AF551*1.44/10,0)*10</f>
        <v>18280</v>
      </c>
      <c r="AH551" s="213" t="s">
        <v>1568</v>
      </c>
      <c r="AI551" s="137">
        <f t="shared" ref="AI551:AI552" si="73">AF551/AD551-1</f>
        <v>-0.1000212660381371</v>
      </c>
      <c r="AJ551" s="54" t="s">
        <v>3967</v>
      </c>
      <c r="AK551" s="172">
        <f>AD551/AL551-1</f>
        <v>-2.7773949000689191E-2</v>
      </c>
      <c r="AL551" s="87">
        <v>14510</v>
      </c>
      <c r="AM551" s="53">
        <v>20310</v>
      </c>
      <c r="AO551" s="177"/>
    </row>
    <row r="552" spans="1:41" s="3" customFormat="1" ht="23.25" customHeight="1" thickBot="1">
      <c r="A552" s="493"/>
      <c r="B552" s="267"/>
      <c r="C552" s="267"/>
      <c r="D552" s="267"/>
      <c r="E552" s="267"/>
      <c r="F552" s="267"/>
      <c r="G552" s="267"/>
      <c r="H552" s="267"/>
      <c r="I552" s="267"/>
      <c r="J552" s="267"/>
      <c r="K552" s="267"/>
      <c r="L552" s="424" t="s">
        <v>2285</v>
      </c>
      <c r="M552" s="425"/>
      <c r="N552" s="425"/>
      <c r="O552" s="418" t="s">
        <v>760</v>
      </c>
      <c r="P552" s="418"/>
      <c r="Q552" s="418"/>
      <c r="R552" s="418"/>
      <c r="S552" s="418" t="s">
        <v>11</v>
      </c>
      <c r="T552" s="418"/>
      <c r="U552" s="418"/>
      <c r="V552" s="418" t="s">
        <v>12</v>
      </c>
      <c r="W552" s="418"/>
      <c r="X552" s="418"/>
      <c r="Y552" s="274" t="s">
        <v>2300</v>
      </c>
      <c r="Z552" s="275"/>
      <c r="AA552" s="275"/>
      <c r="AB552" s="275"/>
      <c r="AC552" s="275"/>
      <c r="AD552" s="223">
        <v>14799</v>
      </c>
      <c r="AE552" s="92">
        <f t="shared" ref="AE552:AE596" si="74">ROUND(AD552*1.44/10,0)*10</f>
        <v>21310</v>
      </c>
      <c r="AF552" s="223">
        <v>14060</v>
      </c>
      <c r="AG552" s="92">
        <f t="shared" ref="AG552:AG596" si="75">ROUND(AF552*1.44/10,0)*10</f>
        <v>20250</v>
      </c>
      <c r="AH552" s="213" t="s">
        <v>1568</v>
      </c>
      <c r="AI552" s="137">
        <f t="shared" si="73"/>
        <v>-4.9935806473410338E-2</v>
      </c>
      <c r="AJ552" s="54" t="s">
        <v>3967</v>
      </c>
      <c r="AK552" s="172">
        <f t="shared" ref="AK552:AK596" si="76">AD552/AL552-1</f>
        <v>-2.7788726842727596E-2</v>
      </c>
      <c r="AL552" s="87">
        <v>15222</v>
      </c>
      <c r="AM552" s="53">
        <v>21310</v>
      </c>
      <c r="AO552" s="177"/>
    </row>
    <row r="553" spans="1:41" s="3" customFormat="1" ht="23.25" customHeight="1" thickBot="1">
      <c r="A553" s="493"/>
      <c r="B553" s="267"/>
      <c r="C553" s="267"/>
      <c r="D553" s="267"/>
      <c r="E553" s="267"/>
      <c r="F553" s="267"/>
      <c r="G553" s="267"/>
      <c r="H553" s="267"/>
      <c r="I553" s="267"/>
      <c r="J553" s="267"/>
      <c r="K553" s="267"/>
      <c r="L553" s="424" t="s">
        <v>3460</v>
      </c>
      <c r="M553" s="425"/>
      <c r="N553" s="425"/>
      <c r="O553" s="418" t="s">
        <v>760</v>
      </c>
      <c r="P553" s="418"/>
      <c r="Q553" s="418"/>
      <c r="R553" s="418"/>
      <c r="S553" s="418" t="s">
        <v>1396</v>
      </c>
      <c r="T553" s="418"/>
      <c r="U553" s="418"/>
      <c r="V553" s="418" t="s">
        <v>12</v>
      </c>
      <c r="W553" s="418"/>
      <c r="X553" s="418"/>
      <c r="Y553" s="274" t="s">
        <v>2300</v>
      </c>
      <c r="Z553" s="275"/>
      <c r="AA553" s="275"/>
      <c r="AB553" s="275"/>
      <c r="AC553" s="275"/>
      <c r="AD553" s="223">
        <v>15574</v>
      </c>
      <c r="AE553" s="92">
        <f t="shared" si="74"/>
        <v>22430</v>
      </c>
      <c r="AF553" s="223">
        <v>0</v>
      </c>
      <c r="AG553" s="92">
        <f t="shared" si="75"/>
        <v>0</v>
      </c>
      <c r="AH553" s="189"/>
      <c r="AI553" s="54"/>
      <c r="AJ553" s="54" t="s">
        <v>3967</v>
      </c>
      <c r="AK553" s="172">
        <f t="shared" si="76"/>
        <v>-2.7779511829702175E-2</v>
      </c>
      <c r="AL553" s="87">
        <v>16019</v>
      </c>
      <c r="AM553" s="53">
        <v>22430</v>
      </c>
      <c r="AO553" s="177"/>
    </row>
    <row r="554" spans="1:41" s="3" customFormat="1" ht="23.25" customHeight="1" thickBot="1">
      <c r="A554" s="493"/>
      <c r="B554" s="267"/>
      <c r="C554" s="267"/>
      <c r="D554" s="267"/>
      <c r="E554" s="267"/>
      <c r="F554" s="267"/>
      <c r="G554" s="267"/>
      <c r="H554" s="267"/>
      <c r="I554" s="267"/>
      <c r="J554" s="267"/>
      <c r="K554" s="267"/>
      <c r="L554" s="424" t="s">
        <v>2286</v>
      </c>
      <c r="M554" s="425"/>
      <c r="N554" s="425"/>
      <c r="O554" s="418" t="s">
        <v>1827</v>
      </c>
      <c r="P554" s="418"/>
      <c r="Q554" s="418"/>
      <c r="R554" s="418"/>
      <c r="S554" s="418" t="s">
        <v>11</v>
      </c>
      <c r="T554" s="418"/>
      <c r="U554" s="418"/>
      <c r="V554" s="418" t="s">
        <v>12</v>
      </c>
      <c r="W554" s="418"/>
      <c r="X554" s="418"/>
      <c r="Y554" s="274" t="s">
        <v>2301</v>
      </c>
      <c r="Z554" s="275"/>
      <c r="AA554" s="275"/>
      <c r="AB554" s="275"/>
      <c r="AC554" s="275"/>
      <c r="AD554" s="223">
        <v>15102</v>
      </c>
      <c r="AE554" s="92">
        <f t="shared" si="74"/>
        <v>21750</v>
      </c>
      <c r="AF554" s="223">
        <v>13289</v>
      </c>
      <c r="AG554" s="92">
        <f t="shared" si="75"/>
        <v>19140</v>
      </c>
      <c r="AH554" s="213" t="s">
        <v>1568</v>
      </c>
      <c r="AI554" s="137">
        <f t="shared" ref="AI554" si="77">AF554/AD554-1</f>
        <v>-0.12005032446033637</v>
      </c>
      <c r="AJ554" s="54" t="s">
        <v>3967</v>
      </c>
      <c r="AK554" s="172">
        <f t="shared" si="76"/>
        <v>-2.7747376553144965E-2</v>
      </c>
      <c r="AL554" s="87">
        <v>15533</v>
      </c>
      <c r="AM554" s="53">
        <v>21750</v>
      </c>
      <c r="AO554" s="177"/>
    </row>
    <row r="555" spans="1:41" s="3" customFormat="1" ht="23.25" customHeight="1" thickBot="1">
      <c r="A555" s="493"/>
      <c r="B555" s="267"/>
      <c r="C555" s="267"/>
      <c r="D555" s="267"/>
      <c r="E555" s="267"/>
      <c r="F555" s="267"/>
      <c r="G555" s="267"/>
      <c r="H555" s="267"/>
      <c r="I555" s="267"/>
      <c r="J555" s="267"/>
      <c r="K555" s="267"/>
      <c r="L555" s="424" t="s">
        <v>2287</v>
      </c>
      <c r="M555" s="425"/>
      <c r="N555" s="425"/>
      <c r="O555" s="418" t="s">
        <v>1828</v>
      </c>
      <c r="P555" s="418"/>
      <c r="Q555" s="418"/>
      <c r="R555" s="418"/>
      <c r="S555" s="418" t="s">
        <v>11</v>
      </c>
      <c r="T555" s="418"/>
      <c r="U555" s="418"/>
      <c r="V555" s="418" t="s">
        <v>12</v>
      </c>
      <c r="W555" s="418"/>
      <c r="X555" s="418"/>
      <c r="Y555" s="274" t="s">
        <v>2302</v>
      </c>
      <c r="Z555" s="275"/>
      <c r="AA555" s="275"/>
      <c r="AB555" s="275"/>
      <c r="AC555" s="275"/>
      <c r="AD555" s="223">
        <v>15202</v>
      </c>
      <c r="AE555" s="92">
        <f t="shared" si="74"/>
        <v>21890</v>
      </c>
      <c r="AF555" s="223">
        <v>0</v>
      </c>
      <c r="AG555" s="92">
        <f t="shared" si="75"/>
        <v>0</v>
      </c>
      <c r="AH555" s="189"/>
      <c r="AI555" s="54"/>
      <c r="AJ555" s="54" t="s">
        <v>3967</v>
      </c>
      <c r="AK555" s="172">
        <f t="shared" si="76"/>
        <v>-2.7756459452545457E-2</v>
      </c>
      <c r="AL555" s="87">
        <v>15636</v>
      </c>
      <c r="AM555" s="53">
        <v>21890</v>
      </c>
      <c r="AO555" s="177"/>
    </row>
    <row r="556" spans="1:41" s="3" customFormat="1" ht="23.25" customHeight="1" thickBot="1">
      <c r="A556" s="493"/>
      <c r="B556" s="267"/>
      <c r="C556" s="267"/>
      <c r="D556" s="267"/>
      <c r="E556" s="267"/>
      <c r="F556" s="267"/>
      <c r="G556" s="267"/>
      <c r="H556" s="267"/>
      <c r="I556" s="267"/>
      <c r="J556" s="267"/>
      <c r="K556" s="267"/>
      <c r="L556" s="424" t="s">
        <v>2288</v>
      </c>
      <c r="M556" s="425"/>
      <c r="N556" s="425"/>
      <c r="O556" s="418" t="s">
        <v>2293</v>
      </c>
      <c r="P556" s="418"/>
      <c r="Q556" s="418"/>
      <c r="R556" s="418"/>
      <c r="S556" s="418" t="s">
        <v>11</v>
      </c>
      <c r="T556" s="418"/>
      <c r="U556" s="418"/>
      <c r="V556" s="418" t="s">
        <v>827</v>
      </c>
      <c r="W556" s="418"/>
      <c r="X556" s="418"/>
      <c r="Y556" s="406" t="s">
        <v>2299</v>
      </c>
      <c r="Z556" s="407"/>
      <c r="AA556" s="407"/>
      <c r="AB556" s="407"/>
      <c r="AC556" s="407"/>
      <c r="AD556" s="223">
        <v>14589</v>
      </c>
      <c r="AE556" s="92">
        <f t="shared" si="74"/>
        <v>21010</v>
      </c>
      <c r="AF556" s="223">
        <v>13860</v>
      </c>
      <c r="AG556" s="92">
        <f t="shared" si="75"/>
        <v>19960</v>
      </c>
      <c r="AH556" s="213" t="s">
        <v>1568</v>
      </c>
      <c r="AI556" s="137">
        <f t="shared" ref="AI556:AI561" si="78">AF556/AD556-1</f>
        <v>-4.9969154842689711E-2</v>
      </c>
      <c r="AJ556" s="54" t="s">
        <v>3967</v>
      </c>
      <c r="AK556" s="172">
        <f t="shared" si="76"/>
        <v>-2.7788884446221518E-2</v>
      </c>
      <c r="AL556" s="87">
        <v>15006</v>
      </c>
      <c r="AM556" s="53">
        <v>21010</v>
      </c>
      <c r="AO556" s="177"/>
    </row>
    <row r="557" spans="1:41" s="3" customFormat="1" ht="23.25" customHeight="1" thickBot="1">
      <c r="A557" s="493"/>
      <c r="B557" s="267"/>
      <c r="C557" s="267"/>
      <c r="D557" s="267"/>
      <c r="E557" s="267"/>
      <c r="F557" s="267"/>
      <c r="G557" s="267"/>
      <c r="H557" s="267"/>
      <c r="I557" s="267"/>
      <c r="J557" s="267"/>
      <c r="K557" s="267"/>
      <c r="L557" s="424" t="s">
        <v>2289</v>
      </c>
      <c r="M557" s="425"/>
      <c r="N557" s="425"/>
      <c r="O557" s="418" t="s">
        <v>760</v>
      </c>
      <c r="P557" s="418"/>
      <c r="Q557" s="418"/>
      <c r="R557" s="418"/>
      <c r="S557" s="418" t="s">
        <v>11</v>
      </c>
      <c r="T557" s="418"/>
      <c r="U557" s="418"/>
      <c r="V557" s="418" t="s">
        <v>827</v>
      </c>
      <c r="W557" s="418"/>
      <c r="X557" s="418"/>
      <c r="Y557" s="274" t="s">
        <v>2300</v>
      </c>
      <c r="Z557" s="275"/>
      <c r="AA557" s="275"/>
      <c r="AB557" s="275"/>
      <c r="AC557" s="275"/>
      <c r="AD557" s="223">
        <v>15282</v>
      </c>
      <c r="AE557" s="92">
        <f t="shared" si="74"/>
        <v>22010</v>
      </c>
      <c r="AF557" s="223">
        <v>13449</v>
      </c>
      <c r="AG557" s="92">
        <f t="shared" si="75"/>
        <v>19370</v>
      </c>
      <c r="AH557" s="213" t="s">
        <v>1568</v>
      </c>
      <c r="AI557" s="137">
        <f t="shared" si="78"/>
        <v>-0.11994503337259521</v>
      </c>
      <c r="AJ557" s="54" t="s">
        <v>3967</v>
      </c>
      <c r="AK557" s="172">
        <f t="shared" si="76"/>
        <v>-2.7800750683885767E-2</v>
      </c>
      <c r="AL557" s="87">
        <v>15719</v>
      </c>
      <c r="AM557" s="53">
        <v>22010</v>
      </c>
      <c r="AO557" s="177"/>
    </row>
    <row r="558" spans="1:41" s="3" customFormat="1" ht="23.25" customHeight="1" thickBot="1">
      <c r="A558" s="493"/>
      <c r="B558" s="267"/>
      <c r="C558" s="267"/>
      <c r="D558" s="267"/>
      <c r="E558" s="267"/>
      <c r="F558" s="267"/>
      <c r="G558" s="267"/>
      <c r="H558" s="267"/>
      <c r="I558" s="267"/>
      <c r="J558" s="267"/>
      <c r="K558" s="267"/>
      <c r="L558" s="424" t="s">
        <v>2290</v>
      </c>
      <c r="M558" s="425"/>
      <c r="N558" s="425"/>
      <c r="O558" s="418" t="s">
        <v>1827</v>
      </c>
      <c r="P558" s="418"/>
      <c r="Q558" s="418"/>
      <c r="R558" s="418"/>
      <c r="S558" s="418" t="s">
        <v>11</v>
      </c>
      <c r="T558" s="418"/>
      <c r="U558" s="418"/>
      <c r="V558" s="418" t="s">
        <v>827</v>
      </c>
      <c r="W558" s="418"/>
      <c r="X558" s="418"/>
      <c r="Y558" s="274" t="s">
        <v>2301</v>
      </c>
      <c r="Z558" s="275"/>
      <c r="AA558" s="275"/>
      <c r="AB558" s="275"/>
      <c r="AC558" s="275"/>
      <c r="AD558" s="223">
        <v>15511</v>
      </c>
      <c r="AE558" s="92">
        <f t="shared" si="74"/>
        <v>22340</v>
      </c>
      <c r="AF558" s="223">
        <v>0</v>
      </c>
      <c r="AG558" s="92">
        <f t="shared" si="75"/>
        <v>0</v>
      </c>
      <c r="AH558" s="189"/>
      <c r="AI558" s="54"/>
      <c r="AJ558" s="54" t="s">
        <v>3967</v>
      </c>
      <c r="AK558" s="172">
        <f t="shared" si="76"/>
        <v>-2.7767331076845925E-2</v>
      </c>
      <c r="AL558" s="87">
        <v>15954</v>
      </c>
      <c r="AM558" s="53">
        <v>22340</v>
      </c>
      <c r="AO558" s="177"/>
    </row>
    <row r="559" spans="1:41" s="3" customFormat="1" ht="23.25" customHeight="1" thickBot="1">
      <c r="A559" s="493"/>
      <c r="B559" s="267"/>
      <c r="C559" s="267"/>
      <c r="D559" s="267"/>
      <c r="E559" s="267"/>
      <c r="F559" s="267"/>
      <c r="G559" s="267"/>
      <c r="H559" s="267"/>
      <c r="I559" s="267"/>
      <c r="J559" s="267"/>
      <c r="K559" s="267"/>
      <c r="L559" s="424" t="s">
        <v>3200</v>
      </c>
      <c r="M559" s="425"/>
      <c r="N559" s="425"/>
      <c r="O559" s="418" t="s">
        <v>1828</v>
      </c>
      <c r="P559" s="418"/>
      <c r="Q559" s="418"/>
      <c r="R559" s="418"/>
      <c r="S559" s="418" t="s">
        <v>11</v>
      </c>
      <c r="T559" s="418"/>
      <c r="U559" s="418"/>
      <c r="V559" s="418" t="s">
        <v>827</v>
      </c>
      <c r="W559" s="418"/>
      <c r="X559" s="418"/>
      <c r="Y559" s="274" t="s">
        <v>2302</v>
      </c>
      <c r="Z559" s="275"/>
      <c r="AA559" s="275"/>
      <c r="AB559" s="275"/>
      <c r="AC559" s="275"/>
      <c r="AD559" s="223">
        <v>14993</v>
      </c>
      <c r="AE559" s="92">
        <f t="shared" si="74"/>
        <v>21590</v>
      </c>
      <c r="AF559" s="223">
        <v>14243</v>
      </c>
      <c r="AG559" s="92">
        <f t="shared" si="75"/>
        <v>20510</v>
      </c>
      <c r="AH559" s="213" t="s">
        <v>1568</v>
      </c>
      <c r="AI559" s="137">
        <f t="shared" si="78"/>
        <v>-5.0023344227306032E-2</v>
      </c>
      <c r="AJ559" s="54" t="s">
        <v>3967</v>
      </c>
      <c r="AK559" s="172">
        <f t="shared" si="76"/>
        <v>-2.7754360936385503E-2</v>
      </c>
      <c r="AL559" s="87">
        <v>15421</v>
      </c>
      <c r="AM559" s="53">
        <v>21590</v>
      </c>
      <c r="AO559" s="177"/>
    </row>
    <row r="560" spans="1:41" s="3" customFormat="1" ht="23.25" customHeight="1" thickBot="1">
      <c r="A560" s="493"/>
      <c r="B560" s="267"/>
      <c r="C560" s="267"/>
      <c r="D560" s="267"/>
      <c r="E560" s="267"/>
      <c r="F560" s="267"/>
      <c r="G560" s="267"/>
      <c r="H560" s="267"/>
      <c r="I560" s="267"/>
      <c r="J560" s="267"/>
      <c r="K560" s="267"/>
      <c r="L560" s="424" t="s">
        <v>2291</v>
      </c>
      <c r="M560" s="425"/>
      <c r="N560" s="425"/>
      <c r="O560" s="418" t="s">
        <v>760</v>
      </c>
      <c r="P560" s="418"/>
      <c r="Q560" s="418"/>
      <c r="R560" s="418"/>
      <c r="S560" s="418" t="s">
        <v>15</v>
      </c>
      <c r="T560" s="418"/>
      <c r="U560" s="418"/>
      <c r="V560" s="418" t="s">
        <v>12</v>
      </c>
      <c r="W560" s="418"/>
      <c r="X560" s="418"/>
      <c r="Y560" s="274" t="s">
        <v>2300</v>
      </c>
      <c r="Z560" s="275"/>
      <c r="AA560" s="275"/>
      <c r="AB560" s="275"/>
      <c r="AC560" s="275"/>
      <c r="AD560" s="223">
        <v>15502</v>
      </c>
      <c r="AE560" s="92">
        <f t="shared" si="74"/>
        <v>22320</v>
      </c>
      <c r="AF560" s="223">
        <v>0</v>
      </c>
      <c r="AG560" s="92">
        <f t="shared" si="75"/>
        <v>0</v>
      </c>
      <c r="AH560" s="189"/>
      <c r="AI560" s="54"/>
      <c r="AJ560" s="54" t="s">
        <v>3967</v>
      </c>
      <c r="AK560" s="172">
        <f t="shared" si="76"/>
        <v>-2.7783004076513018E-2</v>
      </c>
      <c r="AL560" s="87">
        <v>15945</v>
      </c>
      <c r="AM560" s="53">
        <v>22320</v>
      </c>
      <c r="AO560" s="177"/>
    </row>
    <row r="561" spans="1:41" s="3" customFormat="1" ht="23.25" customHeight="1" thickBot="1">
      <c r="A561" s="493"/>
      <c r="B561" s="267"/>
      <c r="C561" s="267"/>
      <c r="D561" s="267"/>
      <c r="E561" s="267"/>
      <c r="F561" s="267"/>
      <c r="G561" s="267"/>
      <c r="H561" s="267"/>
      <c r="I561" s="267"/>
      <c r="J561" s="267"/>
      <c r="K561" s="267"/>
      <c r="L561" s="448" t="s">
        <v>3461</v>
      </c>
      <c r="M561" s="455"/>
      <c r="N561" s="455"/>
      <c r="O561" s="456" t="s">
        <v>1827</v>
      </c>
      <c r="P561" s="456"/>
      <c r="Q561" s="456"/>
      <c r="R561" s="456"/>
      <c r="S561" s="456" t="s">
        <v>1396</v>
      </c>
      <c r="T561" s="456"/>
      <c r="U561" s="456"/>
      <c r="V561" s="456" t="s">
        <v>12</v>
      </c>
      <c r="W561" s="456"/>
      <c r="X561" s="456"/>
      <c r="Y561" s="274" t="s">
        <v>2301</v>
      </c>
      <c r="Z561" s="275"/>
      <c r="AA561" s="275"/>
      <c r="AB561" s="275"/>
      <c r="AC561" s="275"/>
      <c r="AD561" s="223">
        <v>15916</v>
      </c>
      <c r="AE561" s="92">
        <f t="shared" si="74"/>
        <v>22920</v>
      </c>
      <c r="AF561" s="223">
        <v>14325</v>
      </c>
      <c r="AG561" s="92">
        <f t="shared" si="75"/>
        <v>20630</v>
      </c>
      <c r="AH561" s="213" t="s">
        <v>1568</v>
      </c>
      <c r="AI561" s="137">
        <f t="shared" si="78"/>
        <v>-9.9962302085951249E-2</v>
      </c>
      <c r="AJ561" s="54" t="s">
        <v>3967</v>
      </c>
      <c r="AK561" s="172">
        <f t="shared" si="76"/>
        <v>-2.7793048683647958E-2</v>
      </c>
      <c r="AL561" s="87">
        <v>16371</v>
      </c>
      <c r="AM561" s="53">
        <v>22920</v>
      </c>
      <c r="AO561" s="177"/>
    </row>
    <row r="562" spans="1:41" s="3" customFormat="1" ht="23.25" customHeight="1" thickBot="1">
      <c r="A562" s="493"/>
      <c r="B562" s="267"/>
      <c r="C562" s="267"/>
      <c r="D562" s="267"/>
      <c r="E562" s="267"/>
      <c r="F562" s="267"/>
      <c r="G562" s="267"/>
      <c r="H562" s="267"/>
      <c r="I562" s="267"/>
      <c r="J562" s="267"/>
      <c r="K562" s="267"/>
      <c r="L562" s="448" t="s">
        <v>2292</v>
      </c>
      <c r="M562" s="455"/>
      <c r="N562" s="455"/>
      <c r="O562" s="456" t="s">
        <v>1827</v>
      </c>
      <c r="P562" s="456"/>
      <c r="Q562" s="456"/>
      <c r="R562" s="456"/>
      <c r="S562" s="456" t="s">
        <v>15</v>
      </c>
      <c r="T562" s="456"/>
      <c r="U562" s="456"/>
      <c r="V562" s="456" t="s">
        <v>12</v>
      </c>
      <c r="W562" s="456"/>
      <c r="X562" s="456"/>
      <c r="Y562" s="274" t="s">
        <v>2301</v>
      </c>
      <c r="Z562" s="275"/>
      <c r="AA562" s="275"/>
      <c r="AB562" s="275"/>
      <c r="AC562" s="275"/>
      <c r="AD562" s="223">
        <v>15444</v>
      </c>
      <c r="AE562" s="92">
        <f t="shared" si="74"/>
        <v>22240</v>
      </c>
      <c r="AF562" s="223">
        <v>0</v>
      </c>
      <c r="AG562" s="92">
        <f t="shared" si="75"/>
        <v>0</v>
      </c>
      <c r="AH562" s="189"/>
      <c r="AI562" s="54"/>
      <c r="AJ562" s="54" t="s">
        <v>3967</v>
      </c>
      <c r="AK562" s="172">
        <f t="shared" si="76"/>
        <v>-2.7762039660056637E-2</v>
      </c>
      <c r="AL562" s="87">
        <v>15885</v>
      </c>
      <c r="AM562" s="53">
        <v>22240</v>
      </c>
      <c r="AO562" s="177"/>
    </row>
    <row r="563" spans="1:41" s="3" customFormat="1" ht="23.25" customHeight="1" thickBot="1">
      <c r="A563" s="493"/>
      <c r="B563" s="267"/>
      <c r="C563" s="267"/>
      <c r="D563" s="267"/>
      <c r="E563" s="267"/>
      <c r="F563" s="267"/>
      <c r="G563" s="267"/>
      <c r="H563" s="267"/>
      <c r="I563" s="267"/>
      <c r="J563" s="267"/>
      <c r="K563" s="267"/>
      <c r="L563" s="424" t="s">
        <v>3462</v>
      </c>
      <c r="M563" s="425"/>
      <c r="N563" s="425"/>
      <c r="O563" s="418" t="s">
        <v>1828</v>
      </c>
      <c r="P563" s="418"/>
      <c r="Q563" s="418"/>
      <c r="R563" s="418"/>
      <c r="S563" s="456" t="s">
        <v>1396</v>
      </c>
      <c r="T563" s="456"/>
      <c r="U563" s="456"/>
      <c r="V563" s="418" t="s">
        <v>12</v>
      </c>
      <c r="W563" s="418"/>
      <c r="X563" s="418"/>
      <c r="Y563" s="274" t="s">
        <v>2302</v>
      </c>
      <c r="Z563" s="275"/>
      <c r="AA563" s="275"/>
      <c r="AB563" s="275"/>
      <c r="AC563" s="275"/>
      <c r="AD563" s="223">
        <v>16084</v>
      </c>
      <c r="AE563" s="92">
        <f t="shared" si="74"/>
        <v>23160</v>
      </c>
      <c r="AF563" s="223">
        <v>0</v>
      </c>
      <c r="AG563" s="92">
        <f t="shared" si="75"/>
        <v>0</v>
      </c>
      <c r="AH563" s="189"/>
      <c r="AI563" s="54"/>
      <c r="AJ563" s="54" t="s">
        <v>3967</v>
      </c>
      <c r="AK563" s="172">
        <f t="shared" si="76"/>
        <v>-2.7804642166344262E-2</v>
      </c>
      <c r="AL563" s="87">
        <v>16544</v>
      </c>
      <c r="AM563" s="53">
        <v>23160</v>
      </c>
      <c r="AO563" s="177"/>
    </row>
    <row r="564" spans="1:41" s="3" customFormat="1" ht="23.25" customHeight="1" thickBot="1">
      <c r="A564" s="494"/>
      <c r="B564" s="389"/>
      <c r="C564" s="389"/>
      <c r="D564" s="389"/>
      <c r="E564" s="389"/>
      <c r="F564" s="389"/>
      <c r="G564" s="389"/>
      <c r="H564" s="389"/>
      <c r="I564" s="389"/>
      <c r="J564" s="389"/>
      <c r="K564" s="389"/>
      <c r="L564" s="424" t="s">
        <v>3201</v>
      </c>
      <c r="M564" s="425"/>
      <c r="N564" s="425"/>
      <c r="O564" s="418" t="s">
        <v>1828</v>
      </c>
      <c r="P564" s="418"/>
      <c r="Q564" s="418"/>
      <c r="R564" s="418"/>
      <c r="S564" s="456" t="s">
        <v>15</v>
      </c>
      <c r="T564" s="456"/>
      <c r="U564" s="456"/>
      <c r="V564" s="418" t="s">
        <v>12</v>
      </c>
      <c r="W564" s="418"/>
      <c r="X564" s="418"/>
      <c r="Y564" s="274" t="s">
        <v>2302</v>
      </c>
      <c r="Z564" s="275"/>
      <c r="AA564" s="275"/>
      <c r="AB564" s="275"/>
      <c r="AC564" s="275"/>
      <c r="AD564" s="223">
        <v>15541</v>
      </c>
      <c r="AE564" s="92">
        <f t="shared" si="74"/>
        <v>22380</v>
      </c>
      <c r="AF564" s="223">
        <v>0</v>
      </c>
      <c r="AG564" s="92">
        <f t="shared" si="75"/>
        <v>0</v>
      </c>
      <c r="AH564" s="189"/>
      <c r="AI564" s="54"/>
      <c r="AJ564" s="54" t="s">
        <v>3967</v>
      </c>
      <c r="AK564" s="172">
        <f t="shared" si="76"/>
        <v>-2.7776040037535199E-2</v>
      </c>
      <c r="AL564" s="87">
        <v>15985</v>
      </c>
      <c r="AM564" s="53">
        <v>22380</v>
      </c>
      <c r="AO564" s="177"/>
    </row>
    <row r="565" spans="1:41" s="3" customFormat="1" ht="53.65" customHeight="1" thickBot="1">
      <c r="A565" s="492"/>
      <c r="B565" s="444"/>
      <c r="C565" s="491" t="s">
        <v>2295</v>
      </c>
      <c r="D565" s="444"/>
      <c r="E565" s="444"/>
      <c r="F565" s="444"/>
      <c r="G565" s="490" t="s">
        <v>2294</v>
      </c>
      <c r="H565" s="444"/>
      <c r="I565" s="444"/>
      <c r="J565" s="444"/>
      <c r="K565" s="444"/>
      <c r="L565" s="503" t="s">
        <v>3289</v>
      </c>
      <c r="M565" s="504"/>
      <c r="N565" s="504"/>
      <c r="O565" s="487" t="s">
        <v>1832</v>
      </c>
      <c r="P565" s="487"/>
      <c r="Q565" s="487"/>
      <c r="R565" s="487"/>
      <c r="S565" s="487" t="s">
        <v>11</v>
      </c>
      <c r="T565" s="487"/>
      <c r="U565" s="487"/>
      <c r="V565" s="487" t="s">
        <v>12</v>
      </c>
      <c r="W565" s="487"/>
      <c r="X565" s="487"/>
      <c r="Y565" s="406" t="s">
        <v>2306</v>
      </c>
      <c r="Z565" s="407"/>
      <c r="AA565" s="407"/>
      <c r="AB565" s="407"/>
      <c r="AC565" s="407"/>
      <c r="AD565" s="223">
        <v>17351</v>
      </c>
      <c r="AE565" s="92">
        <f t="shared" si="74"/>
        <v>24990</v>
      </c>
      <c r="AF565" s="223">
        <v>16484</v>
      </c>
      <c r="AG565" s="92">
        <f t="shared" si="75"/>
        <v>23740</v>
      </c>
      <c r="AH565" s="213" t="s">
        <v>1568</v>
      </c>
      <c r="AI565" s="137">
        <f t="shared" ref="AI565:AI571" si="79">AF565/AD565-1</f>
        <v>-4.9968301538816151E-2</v>
      </c>
      <c r="AJ565" s="54" t="s">
        <v>3967</v>
      </c>
      <c r="AK565" s="172">
        <f t="shared" si="76"/>
        <v>-2.7791785734297081E-2</v>
      </c>
      <c r="AL565" s="87">
        <v>17847</v>
      </c>
      <c r="AM565" s="53">
        <v>24990</v>
      </c>
      <c r="AO565" s="177"/>
    </row>
    <row r="566" spans="1:41" s="3" customFormat="1" ht="53.65" customHeight="1" thickBot="1">
      <c r="A566" s="493"/>
      <c r="B566" s="267"/>
      <c r="C566" s="267"/>
      <c r="D566" s="267"/>
      <c r="E566" s="267"/>
      <c r="F566" s="267"/>
      <c r="G566" s="267"/>
      <c r="H566" s="267"/>
      <c r="I566" s="267"/>
      <c r="J566" s="267"/>
      <c r="K566" s="267"/>
      <c r="L566" s="503" t="s">
        <v>3290</v>
      </c>
      <c r="M566" s="504"/>
      <c r="N566" s="504"/>
      <c r="O566" s="487" t="s">
        <v>1832</v>
      </c>
      <c r="P566" s="487"/>
      <c r="Q566" s="487"/>
      <c r="R566" s="487"/>
      <c r="S566" s="456" t="s">
        <v>15</v>
      </c>
      <c r="T566" s="456"/>
      <c r="U566" s="456"/>
      <c r="V566" s="487" t="s">
        <v>12</v>
      </c>
      <c r="W566" s="487"/>
      <c r="X566" s="487"/>
      <c r="Y566" s="406" t="s">
        <v>2306</v>
      </c>
      <c r="Z566" s="407"/>
      <c r="AA566" s="407"/>
      <c r="AB566" s="407"/>
      <c r="AC566" s="407"/>
      <c r="AD566" s="223">
        <v>17364</v>
      </c>
      <c r="AE566" s="92">
        <f t="shared" si="74"/>
        <v>25000</v>
      </c>
      <c r="AF566" s="223">
        <v>0</v>
      </c>
      <c r="AG566" s="92">
        <f t="shared" si="75"/>
        <v>0</v>
      </c>
      <c r="AH566" s="189"/>
      <c r="AI566" s="54"/>
      <c r="AJ566" s="54" t="s">
        <v>3967</v>
      </c>
      <c r="AK566" s="172">
        <f t="shared" si="76"/>
        <v>-2.777155655095187E-2</v>
      </c>
      <c r="AL566" s="87">
        <v>17860</v>
      </c>
      <c r="AM566" s="53">
        <v>25000</v>
      </c>
      <c r="AO566" s="177"/>
    </row>
    <row r="567" spans="1:41" s="3" customFormat="1" ht="53.65" customHeight="1" thickBot="1">
      <c r="A567" s="493"/>
      <c r="B567" s="267"/>
      <c r="C567" s="267"/>
      <c r="D567" s="267"/>
      <c r="E567" s="267"/>
      <c r="F567" s="267"/>
      <c r="G567" s="267"/>
      <c r="H567" s="267"/>
      <c r="I567" s="267"/>
      <c r="J567" s="267"/>
      <c r="K567" s="267"/>
      <c r="L567" s="503" t="s">
        <v>2296</v>
      </c>
      <c r="M567" s="504"/>
      <c r="N567" s="504"/>
      <c r="O567" s="487" t="s">
        <v>1832</v>
      </c>
      <c r="P567" s="487"/>
      <c r="Q567" s="487"/>
      <c r="R567" s="487"/>
      <c r="S567" s="487" t="s">
        <v>11</v>
      </c>
      <c r="T567" s="487"/>
      <c r="U567" s="487"/>
      <c r="V567" s="487" t="s">
        <v>12</v>
      </c>
      <c r="W567" s="487"/>
      <c r="X567" s="487"/>
      <c r="Y567" s="406" t="s">
        <v>2306</v>
      </c>
      <c r="Z567" s="407"/>
      <c r="AA567" s="407"/>
      <c r="AB567" s="407"/>
      <c r="AC567" s="407"/>
      <c r="AD567" s="223">
        <v>18751</v>
      </c>
      <c r="AE567" s="92">
        <f t="shared" si="74"/>
        <v>27000</v>
      </c>
      <c r="AF567" s="223">
        <v>16876</v>
      </c>
      <c r="AG567" s="92">
        <f t="shared" si="75"/>
        <v>24300</v>
      </c>
      <c r="AH567" s="213" t="s">
        <v>1568</v>
      </c>
      <c r="AI567" s="137">
        <f t="shared" si="79"/>
        <v>-9.9994666951095934E-2</v>
      </c>
      <c r="AJ567" s="54" t="s">
        <v>3967</v>
      </c>
      <c r="AK567" s="172">
        <f t="shared" si="76"/>
        <v>-2.7790739876600856E-2</v>
      </c>
      <c r="AL567" s="87">
        <v>19287</v>
      </c>
      <c r="AM567" s="53">
        <v>27000</v>
      </c>
      <c r="AO567" s="177"/>
    </row>
    <row r="568" spans="1:41" s="3" customFormat="1" ht="53.65" customHeight="1" thickBot="1">
      <c r="A568" s="493"/>
      <c r="B568" s="267"/>
      <c r="C568" s="267"/>
      <c r="D568" s="267"/>
      <c r="E568" s="267"/>
      <c r="F568" s="267"/>
      <c r="G568" s="267"/>
      <c r="H568" s="267"/>
      <c r="I568" s="267"/>
      <c r="J568" s="267"/>
      <c r="K568" s="267"/>
      <c r="L568" s="659" t="s">
        <v>2297</v>
      </c>
      <c r="M568" s="425"/>
      <c r="N568" s="425"/>
      <c r="O568" s="418" t="s">
        <v>1832</v>
      </c>
      <c r="P568" s="418"/>
      <c r="Q568" s="418"/>
      <c r="R568" s="418"/>
      <c r="S568" s="418" t="s">
        <v>11</v>
      </c>
      <c r="T568" s="418"/>
      <c r="U568" s="418"/>
      <c r="V568" s="418" t="s">
        <v>827</v>
      </c>
      <c r="W568" s="418"/>
      <c r="X568" s="418"/>
      <c r="Y568" s="406" t="s">
        <v>2306</v>
      </c>
      <c r="Z568" s="407"/>
      <c r="AA568" s="407"/>
      <c r="AB568" s="407"/>
      <c r="AC568" s="407"/>
      <c r="AD568" s="223">
        <v>20202</v>
      </c>
      <c r="AE568" s="92">
        <f t="shared" si="74"/>
        <v>29090</v>
      </c>
      <c r="AF568" s="223">
        <v>0</v>
      </c>
      <c r="AG568" s="92">
        <f t="shared" si="75"/>
        <v>0</v>
      </c>
      <c r="AH568" s="189"/>
      <c r="AI568" s="54"/>
      <c r="AJ568" s="54" t="s">
        <v>3967</v>
      </c>
      <c r="AK568" s="172">
        <f t="shared" si="76"/>
        <v>-2.7768420039462893E-2</v>
      </c>
      <c r="AL568" s="87">
        <v>20779</v>
      </c>
      <c r="AM568" s="53">
        <v>29090</v>
      </c>
      <c r="AO568" s="177"/>
    </row>
    <row r="569" spans="1:41" s="3" customFormat="1" ht="53.65" customHeight="1" thickBot="1">
      <c r="A569" s="494"/>
      <c r="B569" s="389"/>
      <c r="C569" s="389"/>
      <c r="D569" s="389"/>
      <c r="E569" s="389"/>
      <c r="F569" s="389"/>
      <c r="G569" s="389"/>
      <c r="H569" s="389"/>
      <c r="I569" s="389"/>
      <c r="J569" s="389"/>
      <c r="K569" s="389"/>
      <c r="L569" s="651" t="s">
        <v>2298</v>
      </c>
      <c r="M569" s="455"/>
      <c r="N569" s="455"/>
      <c r="O569" s="456" t="s">
        <v>1832</v>
      </c>
      <c r="P569" s="456"/>
      <c r="Q569" s="456"/>
      <c r="R569" s="456"/>
      <c r="S569" s="456" t="s">
        <v>15</v>
      </c>
      <c r="T569" s="456"/>
      <c r="U569" s="456"/>
      <c r="V569" s="456" t="s">
        <v>12</v>
      </c>
      <c r="W569" s="456"/>
      <c r="X569" s="456"/>
      <c r="Y569" s="406" t="s">
        <v>2306</v>
      </c>
      <c r="Z569" s="407"/>
      <c r="AA569" s="407"/>
      <c r="AB569" s="407"/>
      <c r="AC569" s="407"/>
      <c r="AD569" s="223">
        <v>19429</v>
      </c>
      <c r="AE569" s="92">
        <f t="shared" si="74"/>
        <v>27980</v>
      </c>
      <c r="AF569" s="223">
        <v>0</v>
      </c>
      <c r="AG569" s="92">
        <f t="shared" si="75"/>
        <v>0</v>
      </c>
      <c r="AH569" s="189"/>
      <c r="AI569" s="54"/>
      <c r="AJ569" s="54" t="s">
        <v>3967</v>
      </c>
      <c r="AK569" s="172">
        <f t="shared" si="76"/>
        <v>-2.7772217774219343E-2</v>
      </c>
      <c r="AL569" s="87">
        <v>19984</v>
      </c>
      <c r="AM569" s="53">
        <v>27980</v>
      </c>
      <c r="AO569" s="177"/>
    </row>
    <row r="570" spans="1:41" s="3" customFormat="1" ht="23.25" customHeight="1" thickBot="1">
      <c r="A570" s="495"/>
      <c r="B570" s="444"/>
      <c r="C570" s="491" t="s">
        <v>2272</v>
      </c>
      <c r="D570" s="444"/>
      <c r="E570" s="444"/>
      <c r="F570" s="444"/>
      <c r="G570" s="490" t="s">
        <v>2273</v>
      </c>
      <c r="H570" s="444"/>
      <c r="I570" s="444"/>
      <c r="J570" s="444"/>
      <c r="K570" s="444"/>
      <c r="L570" s="552" t="s">
        <v>2274</v>
      </c>
      <c r="M570" s="504"/>
      <c r="N570" s="504"/>
      <c r="O570" s="487" t="s">
        <v>1788</v>
      </c>
      <c r="P570" s="487"/>
      <c r="Q570" s="487"/>
      <c r="R570" s="487"/>
      <c r="S570" s="487" t="s">
        <v>11</v>
      </c>
      <c r="T570" s="487"/>
      <c r="U570" s="487"/>
      <c r="V570" s="487" t="s">
        <v>12</v>
      </c>
      <c r="W570" s="487"/>
      <c r="X570" s="487"/>
      <c r="Y570" s="406" t="s">
        <v>2303</v>
      </c>
      <c r="Z570" s="407"/>
      <c r="AA570" s="407"/>
      <c r="AB570" s="407"/>
      <c r="AC570" s="408"/>
      <c r="AD570" s="223">
        <v>11075</v>
      </c>
      <c r="AE570" s="92">
        <f t="shared" si="74"/>
        <v>15950</v>
      </c>
      <c r="AF570" s="223">
        <v>9414</v>
      </c>
      <c r="AG570" s="92">
        <f t="shared" si="75"/>
        <v>13560</v>
      </c>
      <c r="AH570" s="213" t="s">
        <v>1568</v>
      </c>
      <c r="AI570" s="137">
        <f t="shared" si="79"/>
        <v>-0.14997742663656888</v>
      </c>
      <c r="AJ570" s="54" t="s">
        <v>3967</v>
      </c>
      <c r="AK570" s="172">
        <f t="shared" si="76"/>
        <v>-2.7741199192344856E-2</v>
      </c>
      <c r="AL570" s="87">
        <v>11391</v>
      </c>
      <c r="AM570" s="53">
        <v>15950</v>
      </c>
      <c r="AO570" s="177"/>
    </row>
    <row r="571" spans="1:41" s="3" customFormat="1" ht="23.25" customHeight="1" thickBot="1">
      <c r="A571" s="267"/>
      <c r="B571" s="267"/>
      <c r="C571" s="267"/>
      <c r="D571" s="267"/>
      <c r="E571" s="267"/>
      <c r="F571" s="267"/>
      <c r="G571" s="267"/>
      <c r="H571" s="267"/>
      <c r="I571" s="267"/>
      <c r="J571" s="267"/>
      <c r="K571" s="267"/>
      <c r="L571" s="424" t="s">
        <v>2275</v>
      </c>
      <c r="M571" s="425"/>
      <c r="N571" s="425"/>
      <c r="O571" s="418" t="s">
        <v>1789</v>
      </c>
      <c r="P571" s="418"/>
      <c r="Q571" s="418"/>
      <c r="R571" s="418"/>
      <c r="S571" s="418" t="s">
        <v>11</v>
      </c>
      <c r="T571" s="418"/>
      <c r="U571" s="418"/>
      <c r="V571" s="418" t="s">
        <v>12</v>
      </c>
      <c r="W571" s="418"/>
      <c r="X571" s="418"/>
      <c r="Y571" s="274" t="s">
        <v>2304</v>
      </c>
      <c r="Z571" s="275"/>
      <c r="AA571" s="275"/>
      <c r="AB571" s="275"/>
      <c r="AC571" s="276"/>
      <c r="AD571" s="223">
        <v>11490</v>
      </c>
      <c r="AE571" s="92">
        <f t="shared" si="74"/>
        <v>16550</v>
      </c>
      <c r="AF571" s="223">
        <v>10341</v>
      </c>
      <c r="AG571" s="92">
        <f t="shared" si="75"/>
        <v>14890</v>
      </c>
      <c r="AH571" s="213" t="s">
        <v>1568</v>
      </c>
      <c r="AI571" s="137">
        <f t="shared" si="79"/>
        <v>-9.9999999999999978E-2</v>
      </c>
      <c r="AJ571" s="54" t="s">
        <v>3967</v>
      </c>
      <c r="AK571" s="172">
        <f t="shared" si="76"/>
        <v>-2.7754273142663766E-2</v>
      </c>
      <c r="AL571" s="87">
        <v>11818</v>
      </c>
      <c r="AM571" s="53">
        <v>16550</v>
      </c>
      <c r="AO571" s="177"/>
    </row>
    <row r="572" spans="1:41" s="3" customFormat="1" ht="23.25" customHeight="1" thickBot="1">
      <c r="A572" s="267"/>
      <c r="B572" s="267"/>
      <c r="C572" s="267"/>
      <c r="D572" s="267"/>
      <c r="E572" s="267"/>
      <c r="F572" s="267"/>
      <c r="G572" s="267"/>
      <c r="H572" s="267"/>
      <c r="I572" s="267"/>
      <c r="J572" s="267"/>
      <c r="K572" s="267"/>
      <c r="L572" s="424" t="s">
        <v>3463</v>
      </c>
      <c r="M572" s="425"/>
      <c r="N572" s="425"/>
      <c r="O572" s="418" t="s">
        <v>1789</v>
      </c>
      <c r="P572" s="418"/>
      <c r="Q572" s="418"/>
      <c r="R572" s="418"/>
      <c r="S572" s="418" t="s">
        <v>1396</v>
      </c>
      <c r="T572" s="418"/>
      <c r="U572" s="418"/>
      <c r="V572" s="418" t="s">
        <v>12</v>
      </c>
      <c r="W572" s="418"/>
      <c r="X572" s="418"/>
      <c r="Y572" s="274" t="s">
        <v>2304</v>
      </c>
      <c r="Z572" s="275"/>
      <c r="AA572" s="275"/>
      <c r="AB572" s="275"/>
      <c r="AC572" s="276"/>
      <c r="AD572" s="223">
        <v>12505</v>
      </c>
      <c r="AE572" s="92">
        <f t="shared" si="74"/>
        <v>18010</v>
      </c>
      <c r="AF572" s="223">
        <v>0</v>
      </c>
      <c r="AG572" s="92">
        <f t="shared" si="75"/>
        <v>0</v>
      </c>
      <c r="AH572" s="189"/>
      <c r="AI572" s="54"/>
      <c r="AJ572" s="54" t="s">
        <v>3967</v>
      </c>
      <c r="AK572" s="172">
        <f t="shared" si="76"/>
        <v>-2.7756180998289581E-2</v>
      </c>
      <c r="AL572" s="87">
        <v>12862</v>
      </c>
      <c r="AM572" s="53">
        <v>18010</v>
      </c>
      <c r="AO572" s="177"/>
    </row>
    <row r="573" spans="1:41" s="3" customFormat="1" ht="23.25" customHeight="1" thickBot="1">
      <c r="A573" s="267"/>
      <c r="B573" s="267"/>
      <c r="C573" s="267"/>
      <c r="D573" s="267"/>
      <c r="E573" s="267"/>
      <c r="F573" s="267"/>
      <c r="G573" s="267"/>
      <c r="H573" s="267"/>
      <c r="I573" s="267"/>
      <c r="J573" s="267"/>
      <c r="K573" s="267"/>
      <c r="L573" s="424" t="s">
        <v>2276</v>
      </c>
      <c r="M573" s="425"/>
      <c r="N573" s="425"/>
      <c r="O573" s="418" t="s">
        <v>1787</v>
      </c>
      <c r="P573" s="418"/>
      <c r="Q573" s="418"/>
      <c r="R573" s="418"/>
      <c r="S573" s="418" t="s">
        <v>11</v>
      </c>
      <c r="T573" s="418"/>
      <c r="U573" s="418"/>
      <c r="V573" s="418" t="s">
        <v>12</v>
      </c>
      <c r="W573" s="418"/>
      <c r="X573" s="418"/>
      <c r="Y573" s="274" t="s">
        <v>2305</v>
      </c>
      <c r="Z573" s="275"/>
      <c r="AA573" s="275"/>
      <c r="AB573" s="275"/>
      <c r="AC573" s="276"/>
      <c r="AD573" s="223">
        <v>12000</v>
      </c>
      <c r="AE573" s="92">
        <f t="shared" si="74"/>
        <v>17280</v>
      </c>
      <c r="AF573" s="223">
        <v>11400</v>
      </c>
      <c r="AG573" s="92">
        <f t="shared" si="75"/>
        <v>16420</v>
      </c>
      <c r="AH573" s="213" t="s">
        <v>1568</v>
      </c>
      <c r="AI573" s="137">
        <f t="shared" ref="AI573:AI588" si="80">AF573/AD573-1</f>
        <v>-5.0000000000000044E-2</v>
      </c>
      <c r="AJ573" s="54" t="s">
        <v>3967</v>
      </c>
      <c r="AK573" s="172">
        <f t="shared" si="76"/>
        <v>-2.7789030219557698E-2</v>
      </c>
      <c r="AL573" s="87">
        <v>12343</v>
      </c>
      <c r="AM573" s="53">
        <v>17280</v>
      </c>
      <c r="AO573" s="177"/>
    </row>
    <row r="574" spans="1:41" s="3" customFormat="1" ht="23.25" customHeight="1" thickBot="1">
      <c r="A574" s="267"/>
      <c r="B574" s="267"/>
      <c r="C574" s="267"/>
      <c r="D574" s="267"/>
      <c r="E574" s="267"/>
      <c r="F574" s="267"/>
      <c r="G574" s="267"/>
      <c r="H574" s="267"/>
      <c r="I574" s="267"/>
      <c r="J574" s="267"/>
      <c r="K574" s="267"/>
      <c r="L574" s="424" t="s">
        <v>3464</v>
      </c>
      <c r="M574" s="425"/>
      <c r="N574" s="425"/>
      <c r="O574" s="418" t="s">
        <v>1787</v>
      </c>
      <c r="P574" s="418"/>
      <c r="Q574" s="418"/>
      <c r="R574" s="418"/>
      <c r="S574" s="418" t="s">
        <v>1396</v>
      </c>
      <c r="T574" s="418"/>
      <c r="U574" s="418"/>
      <c r="V574" s="418" t="s">
        <v>12</v>
      </c>
      <c r="W574" s="418"/>
      <c r="X574" s="418"/>
      <c r="Y574" s="274" t="s">
        <v>2305</v>
      </c>
      <c r="Z574" s="275"/>
      <c r="AA574" s="275"/>
      <c r="AB574" s="275"/>
      <c r="AC574" s="276"/>
      <c r="AD574" s="223">
        <v>13115</v>
      </c>
      <c r="AE574" s="92">
        <f t="shared" si="74"/>
        <v>18890</v>
      </c>
      <c r="AF574" s="223">
        <v>12459</v>
      </c>
      <c r="AG574" s="92">
        <f t="shared" si="75"/>
        <v>17940</v>
      </c>
      <c r="AH574" s="213" t="s">
        <v>1568</v>
      </c>
      <c r="AI574" s="137">
        <f t="shared" si="80"/>
        <v>-5.001906214258478E-2</v>
      </c>
      <c r="AJ574" s="54" t="s">
        <v>3967</v>
      </c>
      <c r="AK574" s="172">
        <f t="shared" si="76"/>
        <v>-2.7798369162342462E-2</v>
      </c>
      <c r="AL574" s="87">
        <v>13490</v>
      </c>
      <c r="AM574" s="53">
        <v>18890</v>
      </c>
      <c r="AO574" s="177"/>
    </row>
    <row r="575" spans="1:41" s="3" customFormat="1" ht="23.25" customHeight="1" thickBot="1">
      <c r="A575" s="267"/>
      <c r="B575" s="267"/>
      <c r="C575" s="267"/>
      <c r="D575" s="267"/>
      <c r="E575" s="267"/>
      <c r="F575" s="267"/>
      <c r="G575" s="267"/>
      <c r="H575" s="267"/>
      <c r="I575" s="267"/>
      <c r="J575" s="267"/>
      <c r="K575" s="267"/>
      <c r="L575" s="424" t="s">
        <v>2947</v>
      </c>
      <c r="M575" s="425"/>
      <c r="N575" s="425"/>
      <c r="O575" s="418" t="s">
        <v>1790</v>
      </c>
      <c r="P575" s="418"/>
      <c r="Q575" s="418"/>
      <c r="R575" s="418"/>
      <c r="S575" s="418" t="s">
        <v>11</v>
      </c>
      <c r="T575" s="418"/>
      <c r="U575" s="418"/>
      <c r="V575" s="418" t="s">
        <v>12</v>
      </c>
      <c r="W575" s="418"/>
      <c r="X575" s="418"/>
      <c r="Y575" s="274" t="s">
        <v>2948</v>
      </c>
      <c r="Z575" s="275"/>
      <c r="AA575" s="275"/>
      <c r="AB575" s="275"/>
      <c r="AC575" s="276"/>
      <c r="AD575" s="223">
        <v>11950</v>
      </c>
      <c r="AE575" s="92">
        <f t="shared" si="74"/>
        <v>17210</v>
      </c>
      <c r="AF575" s="223">
        <v>0</v>
      </c>
      <c r="AG575" s="92">
        <f t="shared" si="75"/>
        <v>0</v>
      </c>
      <c r="AH575" s="189"/>
      <c r="AI575" s="54"/>
      <c r="AJ575" s="54" t="s">
        <v>3967</v>
      </c>
      <c r="AK575" s="172">
        <f t="shared" si="76"/>
        <v>-2.7743877634041181E-2</v>
      </c>
      <c r="AL575" s="87">
        <v>12291</v>
      </c>
      <c r="AM575" s="53">
        <v>17210</v>
      </c>
      <c r="AO575" s="177"/>
    </row>
    <row r="576" spans="1:41" s="3" customFormat="1" ht="23.25" customHeight="1" thickBot="1">
      <c r="A576" s="267"/>
      <c r="B576" s="267"/>
      <c r="C576" s="267"/>
      <c r="D576" s="267"/>
      <c r="E576" s="267"/>
      <c r="F576" s="267"/>
      <c r="G576" s="267"/>
      <c r="H576" s="267"/>
      <c r="I576" s="267"/>
      <c r="J576" s="267"/>
      <c r="K576" s="267"/>
      <c r="L576" s="424" t="s">
        <v>3563</v>
      </c>
      <c r="M576" s="425"/>
      <c r="N576" s="425"/>
      <c r="O576" s="418" t="s">
        <v>1790</v>
      </c>
      <c r="P576" s="418"/>
      <c r="Q576" s="418"/>
      <c r="R576" s="418"/>
      <c r="S576" s="418" t="s">
        <v>11</v>
      </c>
      <c r="T576" s="418"/>
      <c r="U576" s="418"/>
      <c r="V576" s="418" t="s">
        <v>827</v>
      </c>
      <c r="W576" s="418"/>
      <c r="X576" s="418"/>
      <c r="Y576" s="274" t="s">
        <v>2948</v>
      </c>
      <c r="Z576" s="275"/>
      <c r="AA576" s="275"/>
      <c r="AB576" s="275"/>
      <c r="AC576" s="276"/>
      <c r="AD576" s="223">
        <v>12776</v>
      </c>
      <c r="AE576" s="92">
        <f t="shared" si="74"/>
        <v>18400</v>
      </c>
      <c r="AF576" s="223">
        <v>0</v>
      </c>
      <c r="AG576" s="92">
        <f t="shared" si="75"/>
        <v>0</v>
      </c>
      <c r="AH576" s="189"/>
      <c r="AI576" s="54"/>
      <c r="AJ576" s="54" t="s">
        <v>3967</v>
      </c>
      <c r="AK576" s="172">
        <f t="shared" si="76"/>
        <v>-2.7775663952515073E-2</v>
      </c>
      <c r="AL576" s="87">
        <v>13141</v>
      </c>
      <c r="AM576" s="53">
        <v>18400</v>
      </c>
      <c r="AO576" s="177"/>
    </row>
    <row r="577" spans="1:41" s="3" customFormat="1" ht="23.25" customHeight="1" thickBot="1">
      <c r="A577" s="267"/>
      <c r="B577" s="267"/>
      <c r="C577" s="267"/>
      <c r="D577" s="267"/>
      <c r="E577" s="267"/>
      <c r="F577" s="267"/>
      <c r="G577" s="267"/>
      <c r="H577" s="267"/>
      <c r="I577" s="267"/>
      <c r="J577" s="267"/>
      <c r="K577" s="267"/>
      <c r="L577" s="424" t="s">
        <v>4376</v>
      </c>
      <c r="M577" s="425"/>
      <c r="N577" s="425"/>
      <c r="O577" s="418" t="s">
        <v>1790</v>
      </c>
      <c r="P577" s="418"/>
      <c r="Q577" s="418"/>
      <c r="R577" s="418"/>
      <c r="S577" s="418" t="s">
        <v>1396</v>
      </c>
      <c r="T577" s="418"/>
      <c r="U577" s="418"/>
      <c r="V577" s="418" t="s">
        <v>12</v>
      </c>
      <c r="W577" s="418"/>
      <c r="X577" s="418"/>
      <c r="Y577" s="274" t="s">
        <v>2948</v>
      </c>
      <c r="Z577" s="275"/>
      <c r="AA577" s="275"/>
      <c r="AB577" s="275"/>
      <c r="AC577" s="276"/>
      <c r="AD577" s="223">
        <v>13333</v>
      </c>
      <c r="AE577" s="92">
        <f t="shared" si="74"/>
        <v>19200</v>
      </c>
      <c r="AF577" s="223">
        <v>12666</v>
      </c>
      <c r="AG577" s="92">
        <f t="shared" si="75"/>
        <v>18240</v>
      </c>
      <c r="AH577" s="213" t="s">
        <v>1568</v>
      </c>
      <c r="AI577" s="137">
        <f t="shared" si="80"/>
        <v>-5.0026250656266424E-2</v>
      </c>
      <c r="AJ577" s="54" t="s">
        <v>3967</v>
      </c>
      <c r="AK577" s="172">
        <f t="shared" si="76"/>
        <v>-2.7781828788099761E-2</v>
      </c>
      <c r="AL577" s="87">
        <v>13714</v>
      </c>
      <c r="AM577" s="53">
        <v>19200</v>
      </c>
      <c r="AO577" s="177"/>
    </row>
    <row r="578" spans="1:41" s="3" customFormat="1" ht="23.25" customHeight="1" thickBot="1">
      <c r="A578" s="267"/>
      <c r="B578" s="267"/>
      <c r="C578" s="267"/>
      <c r="D578" s="267"/>
      <c r="E578" s="267"/>
      <c r="F578" s="267"/>
      <c r="G578" s="267"/>
      <c r="H578" s="267"/>
      <c r="I578" s="267"/>
      <c r="J578" s="267"/>
      <c r="K578" s="267"/>
      <c r="L578" s="424" t="s">
        <v>2949</v>
      </c>
      <c r="M578" s="425"/>
      <c r="N578" s="425"/>
      <c r="O578" s="418" t="s">
        <v>1791</v>
      </c>
      <c r="P578" s="418"/>
      <c r="Q578" s="418"/>
      <c r="R578" s="418"/>
      <c r="S578" s="418" t="s">
        <v>11</v>
      </c>
      <c r="T578" s="418"/>
      <c r="U578" s="418"/>
      <c r="V578" s="418" t="s">
        <v>12</v>
      </c>
      <c r="W578" s="418"/>
      <c r="X578" s="418"/>
      <c r="Y578" s="274" t="s">
        <v>2950</v>
      </c>
      <c r="Z578" s="275"/>
      <c r="AA578" s="275"/>
      <c r="AB578" s="275"/>
      <c r="AC578" s="276"/>
      <c r="AD578" s="223">
        <v>12446</v>
      </c>
      <c r="AE578" s="92">
        <f t="shared" si="74"/>
        <v>17920</v>
      </c>
      <c r="AF578" s="223">
        <v>11202</v>
      </c>
      <c r="AG578" s="92">
        <f t="shared" si="75"/>
        <v>16130</v>
      </c>
      <c r="AH578" s="213" t="s">
        <v>1568</v>
      </c>
      <c r="AI578" s="137">
        <f t="shared" si="80"/>
        <v>-9.9951791740318208E-2</v>
      </c>
      <c r="AJ578" s="54" t="s">
        <v>3967</v>
      </c>
      <c r="AK578" s="172">
        <f t="shared" si="76"/>
        <v>-2.7808154975785038E-2</v>
      </c>
      <c r="AL578" s="87">
        <v>12802</v>
      </c>
      <c r="AM578" s="53">
        <v>17920</v>
      </c>
      <c r="AO578" s="177"/>
    </row>
    <row r="579" spans="1:41" s="3" customFormat="1" ht="23.25" customHeight="1" thickBot="1">
      <c r="A579" s="267"/>
      <c r="B579" s="267"/>
      <c r="C579" s="267"/>
      <c r="D579" s="267"/>
      <c r="E579" s="267"/>
      <c r="F579" s="267"/>
      <c r="G579" s="267"/>
      <c r="H579" s="267"/>
      <c r="I579" s="267"/>
      <c r="J579" s="267"/>
      <c r="K579" s="267"/>
      <c r="L579" s="424" t="s">
        <v>3564</v>
      </c>
      <c r="M579" s="425"/>
      <c r="N579" s="425"/>
      <c r="O579" s="418" t="s">
        <v>1791</v>
      </c>
      <c r="P579" s="418"/>
      <c r="Q579" s="418"/>
      <c r="R579" s="418"/>
      <c r="S579" s="418" t="s">
        <v>11</v>
      </c>
      <c r="T579" s="418"/>
      <c r="U579" s="418"/>
      <c r="V579" s="418" t="s">
        <v>827</v>
      </c>
      <c r="W579" s="418"/>
      <c r="X579" s="418"/>
      <c r="Y579" s="274" t="s">
        <v>2950</v>
      </c>
      <c r="Z579" s="275"/>
      <c r="AA579" s="275"/>
      <c r="AB579" s="275"/>
      <c r="AC579" s="276"/>
      <c r="AD579" s="223">
        <v>13327</v>
      </c>
      <c r="AE579" s="92">
        <f t="shared" si="74"/>
        <v>19190</v>
      </c>
      <c r="AF579" s="223">
        <v>12660</v>
      </c>
      <c r="AG579" s="92">
        <f t="shared" si="75"/>
        <v>18230</v>
      </c>
      <c r="AH579" s="213" t="s">
        <v>1568</v>
      </c>
      <c r="AI579" s="137">
        <f t="shared" si="80"/>
        <v>-5.0048773167254423E-2</v>
      </c>
      <c r="AJ579" s="54" t="s">
        <v>3967</v>
      </c>
      <c r="AK579" s="172">
        <f t="shared" si="76"/>
        <v>-2.7793988911584466E-2</v>
      </c>
      <c r="AL579" s="87">
        <v>13708</v>
      </c>
      <c r="AM579" s="53">
        <v>19190</v>
      </c>
      <c r="AO579" s="177"/>
    </row>
    <row r="580" spans="1:41" s="3" customFormat="1" ht="23.25" customHeight="1" thickBot="1">
      <c r="A580" s="267"/>
      <c r="B580" s="267"/>
      <c r="C580" s="267"/>
      <c r="D580" s="267"/>
      <c r="E580" s="267"/>
      <c r="F580" s="267"/>
      <c r="G580" s="267"/>
      <c r="H580" s="267"/>
      <c r="I580" s="267"/>
      <c r="J580" s="267"/>
      <c r="K580" s="267"/>
      <c r="L580" s="424" t="s">
        <v>4377</v>
      </c>
      <c r="M580" s="425"/>
      <c r="N580" s="425"/>
      <c r="O580" s="418" t="s">
        <v>1791</v>
      </c>
      <c r="P580" s="418"/>
      <c r="Q580" s="418"/>
      <c r="R580" s="418"/>
      <c r="S580" s="418" t="s">
        <v>1396</v>
      </c>
      <c r="T580" s="418"/>
      <c r="U580" s="418"/>
      <c r="V580" s="418" t="s">
        <v>12</v>
      </c>
      <c r="W580" s="418"/>
      <c r="X580" s="418"/>
      <c r="Y580" s="274" t="s">
        <v>2950</v>
      </c>
      <c r="Z580" s="275"/>
      <c r="AA580" s="275"/>
      <c r="AB580" s="275"/>
      <c r="AC580" s="276"/>
      <c r="AD580" s="223">
        <v>13581</v>
      </c>
      <c r="AE580" s="92">
        <f t="shared" si="74"/>
        <v>19560</v>
      </c>
      <c r="AF580" s="223">
        <v>12223</v>
      </c>
      <c r="AG580" s="92">
        <f t="shared" si="75"/>
        <v>17600</v>
      </c>
      <c r="AH580" s="213" t="s">
        <v>1568</v>
      </c>
      <c r="AI580" s="137">
        <f t="shared" si="80"/>
        <v>-9.9992636771960797E-2</v>
      </c>
      <c r="AJ580" s="54" t="s">
        <v>3967</v>
      </c>
      <c r="AK580" s="172">
        <f t="shared" si="76"/>
        <v>-2.7775789247619698E-2</v>
      </c>
      <c r="AL580" s="87">
        <v>13969</v>
      </c>
      <c r="AM580" s="53">
        <v>19560</v>
      </c>
      <c r="AO580" s="177"/>
    </row>
    <row r="581" spans="1:41" s="3" customFormat="1" ht="23.25" customHeight="1" thickBot="1">
      <c r="A581" s="267"/>
      <c r="B581" s="267"/>
      <c r="C581" s="267"/>
      <c r="D581" s="267"/>
      <c r="E581" s="267"/>
      <c r="F581" s="267"/>
      <c r="G581" s="267"/>
      <c r="H581" s="267"/>
      <c r="I581" s="267"/>
      <c r="J581" s="267"/>
      <c r="K581" s="267"/>
      <c r="L581" s="424" t="s">
        <v>2277</v>
      </c>
      <c r="M581" s="425"/>
      <c r="N581" s="425"/>
      <c r="O581" s="418" t="s">
        <v>1788</v>
      </c>
      <c r="P581" s="418"/>
      <c r="Q581" s="418"/>
      <c r="R581" s="418"/>
      <c r="S581" s="418" t="s">
        <v>11</v>
      </c>
      <c r="T581" s="418"/>
      <c r="U581" s="418"/>
      <c r="V581" s="418" t="s">
        <v>827</v>
      </c>
      <c r="W581" s="418"/>
      <c r="X581" s="418"/>
      <c r="Y581" s="406" t="s">
        <v>2303</v>
      </c>
      <c r="Z581" s="407"/>
      <c r="AA581" s="407"/>
      <c r="AB581" s="407"/>
      <c r="AC581" s="408"/>
      <c r="AD581" s="223">
        <v>11598</v>
      </c>
      <c r="AE581" s="92">
        <f t="shared" si="74"/>
        <v>16700</v>
      </c>
      <c r="AF581" s="223">
        <v>0</v>
      </c>
      <c r="AG581" s="92">
        <f t="shared" si="75"/>
        <v>0</v>
      </c>
      <c r="AH581" s="189"/>
      <c r="AI581" s="54"/>
      <c r="AJ581" s="54" t="s">
        <v>3967</v>
      </c>
      <c r="AK581" s="172">
        <f t="shared" si="76"/>
        <v>-2.7747506077625994E-2</v>
      </c>
      <c r="AL581" s="87">
        <v>11929</v>
      </c>
      <c r="AM581" s="53">
        <v>16700</v>
      </c>
      <c r="AO581" s="177"/>
    </row>
    <row r="582" spans="1:41" s="3" customFormat="1" ht="23.25" customHeight="1" thickBot="1">
      <c r="A582" s="267"/>
      <c r="B582" s="267"/>
      <c r="C582" s="267"/>
      <c r="D582" s="267"/>
      <c r="E582" s="267"/>
      <c r="F582" s="267"/>
      <c r="G582" s="267"/>
      <c r="H582" s="267"/>
      <c r="I582" s="267"/>
      <c r="J582" s="267"/>
      <c r="K582" s="267"/>
      <c r="L582" s="424" t="s">
        <v>2278</v>
      </c>
      <c r="M582" s="425"/>
      <c r="N582" s="425"/>
      <c r="O582" s="418" t="s">
        <v>1789</v>
      </c>
      <c r="P582" s="418"/>
      <c r="Q582" s="418"/>
      <c r="R582" s="418"/>
      <c r="S582" s="418" t="s">
        <v>11</v>
      </c>
      <c r="T582" s="418"/>
      <c r="U582" s="418"/>
      <c r="V582" s="418" t="s">
        <v>827</v>
      </c>
      <c r="W582" s="418"/>
      <c r="X582" s="418"/>
      <c r="Y582" s="274" t="s">
        <v>2304</v>
      </c>
      <c r="Z582" s="275"/>
      <c r="AA582" s="275"/>
      <c r="AB582" s="275"/>
      <c r="AC582" s="276"/>
      <c r="AD582" s="223">
        <v>12249</v>
      </c>
      <c r="AE582" s="92">
        <f t="shared" si="74"/>
        <v>17640</v>
      </c>
      <c r="AF582" s="223">
        <v>11637</v>
      </c>
      <c r="AG582" s="92">
        <f t="shared" si="75"/>
        <v>16760</v>
      </c>
      <c r="AH582" s="213" t="s">
        <v>1568</v>
      </c>
      <c r="AI582" s="137">
        <f t="shared" si="80"/>
        <v>-4.996326230712711E-2</v>
      </c>
      <c r="AJ582" s="54" t="s">
        <v>3967</v>
      </c>
      <c r="AK582" s="172">
        <f t="shared" si="76"/>
        <v>-2.7779982538296721E-2</v>
      </c>
      <c r="AL582" s="87">
        <v>12599</v>
      </c>
      <c r="AM582" s="53">
        <v>17640</v>
      </c>
      <c r="AO582" s="177"/>
    </row>
    <row r="583" spans="1:41" s="3" customFormat="1" ht="23.25" customHeight="1" thickBot="1">
      <c r="A583" s="267"/>
      <c r="B583" s="267"/>
      <c r="C583" s="267"/>
      <c r="D583" s="267"/>
      <c r="E583" s="267"/>
      <c r="F583" s="267"/>
      <c r="G583" s="267"/>
      <c r="H583" s="267"/>
      <c r="I583" s="267"/>
      <c r="J583" s="267"/>
      <c r="K583" s="267"/>
      <c r="L583" s="424" t="s">
        <v>2279</v>
      </c>
      <c r="M583" s="425"/>
      <c r="N583" s="425"/>
      <c r="O583" s="418" t="s">
        <v>1787</v>
      </c>
      <c r="P583" s="418"/>
      <c r="Q583" s="418"/>
      <c r="R583" s="418"/>
      <c r="S583" s="418" t="s">
        <v>11</v>
      </c>
      <c r="T583" s="418"/>
      <c r="U583" s="418"/>
      <c r="V583" s="418" t="s">
        <v>827</v>
      </c>
      <c r="W583" s="418"/>
      <c r="X583" s="418"/>
      <c r="Y583" s="274" t="s">
        <v>2305</v>
      </c>
      <c r="Z583" s="275"/>
      <c r="AA583" s="275"/>
      <c r="AB583" s="275"/>
      <c r="AC583" s="276"/>
      <c r="AD583" s="223">
        <v>12784</v>
      </c>
      <c r="AE583" s="92">
        <f t="shared" si="74"/>
        <v>18410</v>
      </c>
      <c r="AF583" s="223">
        <v>12144</v>
      </c>
      <c r="AG583" s="92">
        <f t="shared" si="75"/>
        <v>17490</v>
      </c>
      <c r="AH583" s="213" t="s">
        <v>1568</v>
      </c>
      <c r="AI583" s="137">
        <f t="shared" si="80"/>
        <v>-5.0062578222778487E-2</v>
      </c>
      <c r="AJ583" s="54" t="s">
        <v>3967</v>
      </c>
      <c r="AK583" s="172">
        <f t="shared" si="76"/>
        <v>-2.775876492508933E-2</v>
      </c>
      <c r="AL583" s="87">
        <v>13149</v>
      </c>
      <c r="AM583" s="53">
        <v>18410</v>
      </c>
      <c r="AO583" s="177"/>
    </row>
    <row r="584" spans="1:41" s="3" customFormat="1" ht="23.25" customHeight="1" thickBot="1">
      <c r="A584" s="267"/>
      <c r="B584" s="267"/>
      <c r="C584" s="267"/>
      <c r="D584" s="267"/>
      <c r="E584" s="267"/>
      <c r="F584" s="267"/>
      <c r="G584" s="267"/>
      <c r="H584" s="267"/>
      <c r="I584" s="267"/>
      <c r="J584" s="267"/>
      <c r="K584" s="267"/>
      <c r="L584" s="424" t="s">
        <v>2280</v>
      </c>
      <c r="M584" s="425"/>
      <c r="N584" s="425"/>
      <c r="O584" s="418" t="s">
        <v>1789</v>
      </c>
      <c r="P584" s="418"/>
      <c r="Q584" s="418"/>
      <c r="R584" s="418"/>
      <c r="S584" s="418" t="s">
        <v>15</v>
      </c>
      <c r="T584" s="418"/>
      <c r="U584" s="418"/>
      <c r="V584" s="418" t="s">
        <v>12</v>
      </c>
      <c r="W584" s="418"/>
      <c r="X584" s="418"/>
      <c r="Y584" s="274" t="s">
        <v>2304</v>
      </c>
      <c r="Z584" s="275"/>
      <c r="AA584" s="275"/>
      <c r="AB584" s="275"/>
      <c r="AC584" s="276"/>
      <c r="AD584" s="223">
        <v>12408</v>
      </c>
      <c r="AE584" s="92">
        <f t="shared" si="74"/>
        <v>17870</v>
      </c>
      <c r="AF584" s="223">
        <v>0</v>
      </c>
      <c r="AG584" s="92">
        <f t="shared" si="75"/>
        <v>0</v>
      </c>
      <c r="AH584" s="189"/>
      <c r="AI584" s="54"/>
      <c r="AJ584" s="54" t="s">
        <v>3967</v>
      </c>
      <c r="AK584" s="172">
        <f t="shared" si="76"/>
        <v>-2.7738598965679317E-2</v>
      </c>
      <c r="AL584" s="87">
        <v>12762</v>
      </c>
      <c r="AM584" s="53">
        <v>17870</v>
      </c>
      <c r="AO584" s="177"/>
    </row>
    <row r="585" spans="1:41" s="3" customFormat="1" ht="23.25" customHeight="1" thickBot="1">
      <c r="A585" s="267"/>
      <c r="B585" s="267"/>
      <c r="C585" s="267"/>
      <c r="D585" s="267"/>
      <c r="E585" s="267"/>
      <c r="F585" s="267"/>
      <c r="G585" s="267"/>
      <c r="H585" s="267"/>
      <c r="I585" s="267"/>
      <c r="J585" s="267"/>
      <c r="K585" s="267"/>
      <c r="L585" s="448" t="s">
        <v>2281</v>
      </c>
      <c r="M585" s="455"/>
      <c r="N585" s="455"/>
      <c r="O585" s="456" t="s">
        <v>1787</v>
      </c>
      <c r="P585" s="456"/>
      <c r="Q585" s="456"/>
      <c r="R585" s="456"/>
      <c r="S585" s="456" t="s">
        <v>15</v>
      </c>
      <c r="T585" s="456"/>
      <c r="U585" s="456"/>
      <c r="V585" s="456" t="s">
        <v>12</v>
      </c>
      <c r="W585" s="456"/>
      <c r="X585" s="456"/>
      <c r="Y585" s="274" t="s">
        <v>2305</v>
      </c>
      <c r="Z585" s="275"/>
      <c r="AA585" s="275"/>
      <c r="AB585" s="275"/>
      <c r="AC585" s="276"/>
      <c r="AD585" s="223">
        <v>13346</v>
      </c>
      <c r="AE585" s="92">
        <f t="shared" si="74"/>
        <v>19220</v>
      </c>
      <c r="AF585" s="223">
        <v>12679</v>
      </c>
      <c r="AG585" s="92">
        <f t="shared" si="75"/>
        <v>18260</v>
      </c>
      <c r="AH585" s="213" t="s">
        <v>1568</v>
      </c>
      <c r="AI585" s="137">
        <f t="shared" si="80"/>
        <v>-4.9977521354713006E-2</v>
      </c>
      <c r="AJ585" s="54" t="s">
        <v>3967</v>
      </c>
      <c r="AK585" s="172">
        <f t="shared" si="76"/>
        <v>-2.7755518321556094E-2</v>
      </c>
      <c r="AL585" s="87">
        <v>13727</v>
      </c>
      <c r="AM585" s="53">
        <v>19220</v>
      </c>
      <c r="AO585" s="177"/>
    </row>
    <row r="586" spans="1:41" s="3" customFormat="1" ht="23.25" customHeight="1" thickBot="1">
      <c r="A586" s="267"/>
      <c r="B586" s="267"/>
      <c r="C586" s="267"/>
      <c r="D586" s="267"/>
      <c r="E586" s="267"/>
      <c r="F586" s="267"/>
      <c r="G586" s="267"/>
      <c r="H586" s="267"/>
      <c r="I586" s="267"/>
      <c r="J586" s="267"/>
      <c r="K586" s="267"/>
      <c r="L586" s="424" t="s">
        <v>2951</v>
      </c>
      <c r="M586" s="425"/>
      <c r="N586" s="425"/>
      <c r="O586" s="418" t="s">
        <v>1790</v>
      </c>
      <c r="P586" s="418"/>
      <c r="Q586" s="418"/>
      <c r="R586" s="418"/>
      <c r="S586" s="456" t="s">
        <v>15</v>
      </c>
      <c r="T586" s="456"/>
      <c r="U586" s="456"/>
      <c r="V586" s="418" t="s">
        <v>12</v>
      </c>
      <c r="W586" s="418"/>
      <c r="X586" s="418"/>
      <c r="Y586" s="274" t="s">
        <v>2948</v>
      </c>
      <c r="Z586" s="275"/>
      <c r="AA586" s="275"/>
      <c r="AB586" s="275"/>
      <c r="AC586" s="276"/>
      <c r="AD586" s="223">
        <v>14146</v>
      </c>
      <c r="AE586" s="92">
        <f t="shared" si="74"/>
        <v>20370</v>
      </c>
      <c r="AF586" s="223">
        <v>0</v>
      </c>
      <c r="AG586" s="92">
        <f t="shared" si="75"/>
        <v>0</v>
      </c>
      <c r="AH586" s="189"/>
      <c r="AI586" s="54"/>
      <c r="AJ586" s="54" t="s">
        <v>3967</v>
      </c>
      <c r="AK586" s="172">
        <f t="shared" si="76"/>
        <v>-2.7766323024055017E-2</v>
      </c>
      <c r="AL586" s="87">
        <v>14550</v>
      </c>
      <c r="AM586" s="53">
        <v>20370</v>
      </c>
      <c r="AO586" s="177"/>
    </row>
    <row r="587" spans="1:41" s="3" customFormat="1" ht="23.25" customHeight="1" thickBot="1">
      <c r="A587" s="267"/>
      <c r="B587" s="267"/>
      <c r="C587" s="267"/>
      <c r="D587" s="267"/>
      <c r="E587" s="267"/>
      <c r="F587" s="267"/>
      <c r="G587" s="267"/>
      <c r="H587" s="267"/>
      <c r="I587" s="267"/>
      <c r="J587" s="267"/>
      <c r="K587" s="267"/>
      <c r="L587" s="424" t="s">
        <v>2952</v>
      </c>
      <c r="M587" s="425"/>
      <c r="N587" s="425"/>
      <c r="O587" s="418" t="s">
        <v>1791</v>
      </c>
      <c r="P587" s="418"/>
      <c r="Q587" s="418"/>
      <c r="R587" s="418"/>
      <c r="S587" s="456" t="s">
        <v>15</v>
      </c>
      <c r="T587" s="456"/>
      <c r="U587" s="456"/>
      <c r="V587" s="418" t="s">
        <v>12</v>
      </c>
      <c r="W587" s="418"/>
      <c r="X587" s="418"/>
      <c r="Y587" s="274" t="s">
        <v>2950</v>
      </c>
      <c r="Z587" s="275"/>
      <c r="AA587" s="275"/>
      <c r="AB587" s="275"/>
      <c r="AC587" s="276"/>
      <c r="AD587" s="223">
        <v>13315</v>
      </c>
      <c r="AE587" s="92">
        <f t="shared" si="74"/>
        <v>19170</v>
      </c>
      <c r="AF587" s="223">
        <v>0</v>
      </c>
      <c r="AG587" s="92">
        <f t="shared" si="75"/>
        <v>0</v>
      </c>
      <c r="AH587" s="189"/>
      <c r="AI587" s="54"/>
      <c r="AJ587" s="54" t="s">
        <v>3967</v>
      </c>
      <c r="AK587" s="172">
        <f t="shared" si="76"/>
        <v>-2.774735304855791E-2</v>
      </c>
      <c r="AL587" s="87">
        <v>13695</v>
      </c>
      <c r="AM587" s="53">
        <v>19170</v>
      </c>
      <c r="AO587" s="177"/>
    </row>
    <row r="588" spans="1:41" s="3" customFormat="1" ht="23.25" customHeight="1" thickBot="1">
      <c r="A588" s="267"/>
      <c r="B588" s="267"/>
      <c r="C588" s="267"/>
      <c r="D588" s="267"/>
      <c r="E588" s="267"/>
      <c r="F588" s="267"/>
      <c r="G588" s="267"/>
      <c r="H588" s="267"/>
      <c r="I588" s="267"/>
      <c r="J588" s="267"/>
      <c r="K588" s="267"/>
      <c r="L588" s="424" t="s">
        <v>3565</v>
      </c>
      <c r="M588" s="425"/>
      <c r="N588" s="425"/>
      <c r="O588" s="418" t="s">
        <v>1986</v>
      </c>
      <c r="P588" s="418"/>
      <c r="Q588" s="418"/>
      <c r="R588" s="418"/>
      <c r="S588" s="456" t="s">
        <v>11</v>
      </c>
      <c r="T588" s="456"/>
      <c r="U588" s="456"/>
      <c r="V588" s="418" t="s">
        <v>12</v>
      </c>
      <c r="W588" s="418"/>
      <c r="X588" s="418"/>
      <c r="Y588" s="274" t="s">
        <v>3566</v>
      </c>
      <c r="Z588" s="275"/>
      <c r="AA588" s="275"/>
      <c r="AB588" s="275"/>
      <c r="AC588" s="276"/>
      <c r="AD588" s="223">
        <v>14987</v>
      </c>
      <c r="AE588" s="92">
        <f t="shared" si="74"/>
        <v>21580</v>
      </c>
      <c r="AF588" s="223">
        <v>13489</v>
      </c>
      <c r="AG588" s="92">
        <f t="shared" si="75"/>
        <v>19420</v>
      </c>
      <c r="AH588" s="213" t="s">
        <v>1568</v>
      </c>
      <c r="AI588" s="137">
        <f t="shared" si="80"/>
        <v>-9.9953292853806608E-2</v>
      </c>
      <c r="AJ588" s="54" t="s">
        <v>3967</v>
      </c>
      <c r="AK588" s="172">
        <f t="shared" si="76"/>
        <v>-2.7765163801492077E-2</v>
      </c>
      <c r="AL588" s="87">
        <v>15415</v>
      </c>
      <c r="AM588" s="53">
        <v>21580</v>
      </c>
      <c r="AO588" s="177"/>
    </row>
    <row r="589" spans="1:41" s="3" customFormat="1" ht="23.25" customHeight="1" thickBot="1">
      <c r="A589" s="267"/>
      <c r="B589" s="267"/>
      <c r="C589" s="267"/>
      <c r="D589" s="267"/>
      <c r="E589" s="267"/>
      <c r="F589" s="267"/>
      <c r="G589" s="267"/>
      <c r="H589" s="267"/>
      <c r="I589" s="267"/>
      <c r="J589" s="267"/>
      <c r="K589" s="267"/>
      <c r="L589" s="424" t="s">
        <v>3995</v>
      </c>
      <c r="M589" s="425"/>
      <c r="N589" s="425"/>
      <c r="O589" s="418" t="s">
        <v>1986</v>
      </c>
      <c r="P589" s="418"/>
      <c r="Q589" s="418"/>
      <c r="R589" s="418"/>
      <c r="S589" s="456" t="s">
        <v>11</v>
      </c>
      <c r="T589" s="456"/>
      <c r="U589" s="456"/>
      <c r="V589" s="418" t="s">
        <v>12</v>
      </c>
      <c r="W589" s="418"/>
      <c r="X589" s="418"/>
      <c r="Y589" s="274" t="s">
        <v>3566</v>
      </c>
      <c r="Z589" s="275"/>
      <c r="AA589" s="275"/>
      <c r="AB589" s="275"/>
      <c r="AC589" s="276"/>
      <c r="AD589" s="223">
        <v>13744</v>
      </c>
      <c r="AE589" s="92">
        <f t="shared" si="74"/>
        <v>19790</v>
      </c>
      <c r="AF589" s="223">
        <v>0</v>
      </c>
      <c r="AG589" s="92">
        <f t="shared" si="75"/>
        <v>0</v>
      </c>
      <c r="AH589" s="189"/>
      <c r="AI589" s="54"/>
      <c r="AJ589" s="54" t="s">
        <v>3967</v>
      </c>
      <c r="AK589" s="172">
        <f t="shared" si="76"/>
        <v>-2.779939166725609E-2</v>
      </c>
      <c r="AL589" s="87">
        <v>14137</v>
      </c>
      <c r="AM589" s="53">
        <v>19790</v>
      </c>
      <c r="AO589" s="177"/>
    </row>
    <row r="590" spans="1:41" s="3" customFormat="1" ht="23.25" customHeight="1" thickBot="1">
      <c r="A590" s="267"/>
      <c r="B590" s="267"/>
      <c r="C590" s="267"/>
      <c r="D590" s="267"/>
      <c r="E590" s="267"/>
      <c r="F590" s="267"/>
      <c r="G590" s="267"/>
      <c r="H590" s="267"/>
      <c r="I590" s="267"/>
      <c r="J590" s="267"/>
      <c r="K590" s="267"/>
      <c r="L590" s="424" t="s">
        <v>3567</v>
      </c>
      <c r="M590" s="425"/>
      <c r="N590" s="425"/>
      <c r="O590" s="418" t="s">
        <v>1986</v>
      </c>
      <c r="P590" s="418"/>
      <c r="Q590" s="418"/>
      <c r="R590" s="418"/>
      <c r="S590" s="456" t="s">
        <v>15</v>
      </c>
      <c r="T590" s="456"/>
      <c r="U590" s="456"/>
      <c r="V590" s="418" t="s">
        <v>12</v>
      </c>
      <c r="W590" s="418"/>
      <c r="X590" s="418"/>
      <c r="Y590" s="274" t="s">
        <v>3566</v>
      </c>
      <c r="Z590" s="275"/>
      <c r="AA590" s="275"/>
      <c r="AB590" s="275"/>
      <c r="AC590" s="276"/>
      <c r="AD590" s="223">
        <v>13949</v>
      </c>
      <c r="AE590" s="92">
        <f t="shared" si="74"/>
        <v>20090</v>
      </c>
      <c r="AF590" s="223">
        <v>0</v>
      </c>
      <c r="AG590" s="92">
        <f t="shared" si="75"/>
        <v>0</v>
      </c>
      <c r="AH590" s="189"/>
      <c r="AI590" s="54"/>
      <c r="AJ590" s="54" t="s">
        <v>3967</v>
      </c>
      <c r="AK590" s="172">
        <f t="shared" si="76"/>
        <v>-2.7808753833286848E-2</v>
      </c>
      <c r="AL590" s="87">
        <v>14348</v>
      </c>
      <c r="AM590" s="53">
        <v>20090</v>
      </c>
      <c r="AO590" s="177"/>
    </row>
    <row r="591" spans="1:41" s="3" customFormat="1" ht="23.25" customHeight="1" thickBot="1">
      <c r="A591" s="389"/>
      <c r="B591" s="389"/>
      <c r="C591" s="389"/>
      <c r="D591" s="389"/>
      <c r="E591" s="389"/>
      <c r="F591" s="389"/>
      <c r="G591" s="389"/>
      <c r="H591" s="389"/>
      <c r="I591" s="389"/>
      <c r="J591" s="389"/>
      <c r="K591" s="389"/>
      <c r="L591" s="424" t="s">
        <v>4378</v>
      </c>
      <c r="M591" s="425"/>
      <c r="N591" s="425"/>
      <c r="O591" s="418" t="s">
        <v>1986</v>
      </c>
      <c r="P591" s="418"/>
      <c r="Q591" s="418"/>
      <c r="R591" s="418"/>
      <c r="S591" s="456" t="s">
        <v>1396</v>
      </c>
      <c r="T591" s="456"/>
      <c r="U591" s="456"/>
      <c r="V591" s="418" t="s">
        <v>12</v>
      </c>
      <c r="W591" s="418"/>
      <c r="X591" s="418"/>
      <c r="Y591" s="274" t="s">
        <v>3566</v>
      </c>
      <c r="Z591" s="275"/>
      <c r="AA591" s="275"/>
      <c r="AB591" s="275"/>
      <c r="AC591" s="276"/>
      <c r="AD591" s="223">
        <v>14022</v>
      </c>
      <c r="AE591" s="92">
        <f t="shared" si="74"/>
        <v>20190</v>
      </c>
      <c r="AF591" s="223">
        <v>12620</v>
      </c>
      <c r="AG591" s="92">
        <f t="shared" si="75"/>
        <v>18170</v>
      </c>
      <c r="AH591" s="213" t="s">
        <v>1568</v>
      </c>
      <c r="AI591" s="137">
        <f t="shared" ref="AI591:AI596" si="81">AF591/AD591-1</f>
        <v>-9.9985736699472305E-2</v>
      </c>
      <c r="AJ591" s="54" t="s">
        <v>3967</v>
      </c>
      <c r="AK591" s="172">
        <f t="shared" si="76"/>
        <v>-2.7802814948346355E-2</v>
      </c>
      <c r="AL591" s="87">
        <v>14423</v>
      </c>
      <c r="AM591" s="53">
        <v>20190</v>
      </c>
      <c r="AO591" s="177"/>
    </row>
    <row r="592" spans="1:41" s="3" customFormat="1" ht="79.5" customHeight="1" thickBot="1">
      <c r="A592" s="444"/>
      <c r="B592" s="444"/>
      <c r="C592" s="497" t="s">
        <v>2801</v>
      </c>
      <c r="D592" s="497"/>
      <c r="E592" s="497"/>
      <c r="F592" s="497"/>
      <c r="G592" s="591" t="s">
        <v>2800</v>
      </c>
      <c r="H592" s="592"/>
      <c r="I592" s="592"/>
      <c r="J592" s="592"/>
      <c r="K592" s="592"/>
      <c r="L592" s="134" t="s">
        <v>2793</v>
      </c>
      <c r="M592" s="185"/>
      <c r="N592" s="185"/>
      <c r="O592" s="487" t="s">
        <v>2798</v>
      </c>
      <c r="P592" s="487"/>
      <c r="Q592" s="487"/>
      <c r="R592" s="487"/>
      <c r="S592" s="487" t="s">
        <v>11</v>
      </c>
      <c r="T592" s="487"/>
      <c r="U592" s="487"/>
      <c r="V592" s="487" t="s">
        <v>12</v>
      </c>
      <c r="W592" s="487"/>
      <c r="X592" s="487"/>
      <c r="Y592" s="406" t="s">
        <v>2299</v>
      </c>
      <c r="Z592" s="407"/>
      <c r="AA592" s="407"/>
      <c r="AB592" s="407"/>
      <c r="AC592" s="408"/>
      <c r="AD592" s="223">
        <v>13903</v>
      </c>
      <c r="AE592" s="92">
        <f t="shared" si="74"/>
        <v>20020</v>
      </c>
      <c r="AF592" s="223">
        <v>13208</v>
      </c>
      <c r="AG592" s="92">
        <f t="shared" si="75"/>
        <v>19020</v>
      </c>
      <c r="AH592" s="213" t="s">
        <v>1568</v>
      </c>
      <c r="AI592" s="137">
        <f t="shared" si="81"/>
        <v>-4.9989210961662978E-2</v>
      </c>
      <c r="AJ592" s="54" t="s">
        <v>3967</v>
      </c>
      <c r="AK592" s="172">
        <f t="shared" si="76"/>
        <v>-2.776223776223774E-2</v>
      </c>
      <c r="AL592" s="87">
        <v>14300</v>
      </c>
      <c r="AM592" s="53">
        <v>20020</v>
      </c>
      <c r="AO592" s="177"/>
    </row>
    <row r="593" spans="1:41" s="3" customFormat="1" ht="79.5" customHeight="1" thickBot="1">
      <c r="A593" s="267"/>
      <c r="B593" s="267"/>
      <c r="C593" s="428"/>
      <c r="D593" s="428"/>
      <c r="E593" s="428"/>
      <c r="F593" s="428"/>
      <c r="G593" s="420"/>
      <c r="H593" s="420"/>
      <c r="I593" s="420"/>
      <c r="J593" s="420"/>
      <c r="K593" s="420"/>
      <c r="L593" s="134" t="s">
        <v>2794</v>
      </c>
      <c r="M593" s="185"/>
      <c r="N593" s="185"/>
      <c r="O593" s="487" t="s">
        <v>2799</v>
      </c>
      <c r="P593" s="487"/>
      <c r="Q593" s="487"/>
      <c r="R593" s="487"/>
      <c r="S593" s="487" t="s">
        <v>11</v>
      </c>
      <c r="T593" s="487"/>
      <c r="U593" s="487"/>
      <c r="V593" s="487" t="s">
        <v>12</v>
      </c>
      <c r="W593" s="487"/>
      <c r="X593" s="487"/>
      <c r="Y593" s="406" t="s">
        <v>2300</v>
      </c>
      <c r="Z593" s="407"/>
      <c r="AA593" s="407"/>
      <c r="AB593" s="407"/>
      <c r="AC593" s="408"/>
      <c r="AD593" s="223">
        <v>15577</v>
      </c>
      <c r="AE593" s="92">
        <f t="shared" si="74"/>
        <v>22430</v>
      </c>
      <c r="AF593" s="223">
        <v>14019</v>
      </c>
      <c r="AG593" s="92">
        <f t="shared" si="75"/>
        <v>20190</v>
      </c>
      <c r="AH593" s="213" t="s">
        <v>1568</v>
      </c>
      <c r="AI593" s="137">
        <f t="shared" si="81"/>
        <v>-0.10001925916415233</v>
      </c>
      <c r="AJ593" s="54" t="s">
        <v>3967</v>
      </c>
      <c r="AK593" s="172">
        <f t="shared" si="76"/>
        <v>-2.7774310323305462E-2</v>
      </c>
      <c r="AL593" s="87">
        <v>16022</v>
      </c>
      <c r="AM593" s="53">
        <v>22430</v>
      </c>
      <c r="AO593" s="177"/>
    </row>
    <row r="594" spans="1:41" s="3" customFormat="1" ht="79.5" customHeight="1" thickBot="1">
      <c r="A594" s="267"/>
      <c r="B594" s="267"/>
      <c r="C594" s="428"/>
      <c r="D594" s="428"/>
      <c r="E594" s="428"/>
      <c r="F594" s="428"/>
      <c r="G594" s="420"/>
      <c r="H594" s="420"/>
      <c r="I594" s="420"/>
      <c r="J594" s="420"/>
      <c r="K594" s="420"/>
      <c r="L594" s="134" t="s">
        <v>2795</v>
      </c>
      <c r="M594" s="185"/>
      <c r="N594" s="185"/>
      <c r="O594" s="487" t="s">
        <v>2798</v>
      </c>
      <c r="P594" s="487"/>
      <c r="Q594" s="487"/>
      <c r="R594" s="487"/>
      <c r="S594" s="487" t="s">
        <v>11</v>
      </c>
      <c r="T594" s="487"/>
      <c r="U594" s="487"/>
      <c r="V594" s="487" t="s">
        <v>827</v>
      </c>
      <c r="W594" s="487"/>
      <c r="X594" s="487"/>
      <c r="Y594" s="406" t="s">
        <v>2299</v>
      </c>
      <c r="Z594" s="407"/>
      <c r="AA594" s="407"/>
      <c r="AB594" s="407"/>
      <c r="AC594" s="408"/>
      <c r="AD594" s="223">
        <v>14434</v>
      </c>
      <c r="AE594" s="92">
        <f t="shared" si="74"/>
        <v>20780</v>
      </c>
      <c r="AF594" s="223">
        <v>13712</v>
      </c>
      <c r="AG594" s="92">
        <f t="shared" si="75"/>
        <v>19750</v>
      </c>
      <c r="AH594" s="213" t="s">
        <v>1568</v>
      </c>
      <c r="AI594" s="137">
        <f t="shared" si="81"/>
        <v>-5.0020784259387607E-2</v>
      </c>
      <c r="AJ594" s="54" t="s">
        <v>3967</v>
      </c>
      <c r="AK594" s="172">
        <f t="shared" si="76"/>
        <v>-2.7751582917957651E-2</v>
      </c>
      <c r="AL594" s="87">
        <v>14846</v>
      </c>
      <c r="AM594" s="53">
        <v>20780</v>
      </c>
      <c r="AO594" s="177"/>
    </row>
    <row r="595" spans="1:41" s="3" customFormat="1" ht="79.5" customHeight="1" thickBot="1">
      <c r="A595" s="267"/>
      <c r="B595" s="267"/>
      <c r="C595" s="428"/>
      <c r="D595" s="428"/>
      <c r="E595" s="428"/>
      <c r="F595" s="428"/>
      <c r="G595" s="420"/>
      <c r="H595" s="420"/>
      <c r="I595" s="420"/>
      <c r="J595" s="420"/>
      <c r="K595" s="420"/>
      <c r="L595" s="134" t="s">
        <v>2796</v>
      </c>
      <c r="M595" s="185"/>
      <c r="N595" s="185"/>
      <c r="O595" s="487" t="s">
        <v>2799</v>
      </c>
      <c r="P595" s="487"/>
      <c r="Q595" s="487"/>
      <c r="R595" s="487"/>
      <c r="S595" s="487" t="s">
        <v>11</v>
      </c>
      <c r="T595" s="487"/>
      <c r="U595" s="487"/>
      <c r="V595" s="487" t="s">
        <v>827</v>
      </c>
      <c r="W595" s="487"/>
      <c r="X595" s="487"/>
      <c r="Y595" s="406" t="s">
        <v>2300</v>
      </c>
      <c r="Z595" s="407"/>
      <c r="AA595" s="407"/>
      <c r="AB595" s="407"/>
      <c r="AC595" s="408"/>
      <c r="AD595" s="223">
        <v>16210</v>
      </c>
      <c r="AE595" s="92">
        <f t="shared" si="74"/>
        <v>23340</v>
      </c>
      <c r="AF595" s="223">
        <v>14588</v>
      </c>
      <c r="AG595" s="92">
        <f t="shared" si="75"/>
        <v>21010</v>
      </c>
      <c r="AH595" s="213" t="s">
        <v>1568</v>
      </c>
      <c r="AI595" s="137">
        <f t="shared" si="81"/>
        <v>-0.10006169031462064</v>
      </c>
      <c r="AJ595" s="54" t="s">
        <v>3967</v>
      </c>
      <c r="AK595" s="172">
        <f t="shared" si="76"/>
        <v>-2.7769447609908182E-2</v>
      </c>
      <c r="AL595" s="87">
        <v>16673</v>
      </c>
      <c r="AM595" s="53">
        <v>23340</v>
      </c>
      <c r="AO595" s="177"/>
    </row>
    <row r="596" spans="1:41" s="3" customFormat="1" ht="138" customHeight="1" thickBot="1">
      <c r="A596" s="267"/>
      <c r="B596" s="267"/>
      <c r="C596" s="428"/>
      <c r="D596" s="428"/>
      <c r="E596" s="428"/>
      <c r="F596" s="428"/>
      <c r="G596" s="420"/>
      <c r="H596" s="420"/>
      <c r="I596" s="420"/>
      <c r="J596" s="420"/>
      <c r="K596" s="420"/>
      <c r="L596" s="134" t="s">
        <v>2797</v>
      </c>
      <c r="M596" s="185"/>
      <c r="N596" s="185"/>
      <c r="O596" s="487" t="s">
        <v>2799</v>
      </c>
      <c r="P596" s="487"/>
      <c r="Q596" s="487"/>
      <c r="R596" s="487"/>
      <c r="S596" s="487" t="s">
        <v>15</v>
      </c>
      <c r="T596" s="487"/>
      <c r="U596" s="487"/>
      <c r="V596" s="487" t="s">
        <v>12</v>
      </c>
      <c r="W596" s="487"/>
      <c r="X596" s="487"/>
      <c r="Y596" s="406" t="s">
        <v>2300</v>
      </c>
      <c r="Z596" s="407"/>
      <c r="AA596" s="407"/>
      <c r="AB596" s="407"/>
      <c r="AC596" s="408"/>
      <c r="AD596" s="223">
        <v>15024</v>
      </c>
      <c r="AE596" s="92">
        <f t="shared" si="74"/>
        <v>21630</v>
      </c>
      <c r="AF596" s="223">
        <v>13522</v>
      </c>
      <c r="AG596" s="92">
        <f t="shared" si="75"/>
        <v>19470</v>
      </c>
      <c r="AH596" s="213" t="s">
        <v>1568</v>
      </c>
      <c r="AI596" s="137">
        <f t="shared" si="81"/>
        <v>-9.9973375931842412E-2</v>
      </c>
      <c r="AJ596" s="54" t="s">
        <v>3967</v>
      </c>
      <c r="AK596" s="172">
        <f t="shared" si="76"/>
        <v>-2.7761599689380745E-2</v>
      </c>
      <c r="AL596" s="87">
        <v>15453</v>
      </c>
      <c r="AM596" s="53">
        <v>21630</v>
      </c>
      <c r="AO596" s="177"/>
    </row>
    <row r="597" spans="1:41" s="3" customFormat="1" ht="14.1" customHeight="1" thickBot="1">
      <c r="A597" s="46"/>
      <c r="B597" s="70"/>
      <c r="C597" s="71" t="s">
        <v>1969</v>
      </c>
      <c r="D597" s="71"/>
      <c r="E597" s="71"/>
      <c r="F597" s="71"/>
      <c r="G597" s="70"/>
      <c r="H597" s="70"/>
      <c r="I597" s="70"/>
      <c r="J597" s="70"/>
      <c r="K597" s="70"/>
      <c r="L597" s="16"/>
      <c r="M597" s="16"/>
      <c r="N597" s="16"/>
      <c r="O597" s="17"/>
      <c r="P597" s="17"/>
      <c r="Q597" s="17"/>
      <c r="R597" s="17"/>
      <c r="S597" s="17"/>
      <c r="T597" s="17"/>
      <c r="U597" s="17"/>
      <c r="V597" s="17"/>
      <c r="W597" s="17"/>
      <c r="X597" s="17"/>
      <c r="Y597" s="17"/>
      <c r="Z597" s="17"/>
      <c r="AA597" s="17"/>
      <c r="AB597" s="17"/>
      <c r="AC597" s="17"/>
      <c r="AD597" s="5"/>
      <c r="AE597" s="92">
        <f t="shared" si="71"/>
        <v>0</v>
      </c>
      <c r="AF597" s="223"/>
      <c r="AG597" s="92">
        <f t="shared" si="72"/>
        <v>0</v>
      </c>
      <c r="AH597" s="189"/>
      <c r="AI597" s="54"/>
      <c r="AJ597" s="54"/>
      <c r="AK597" s="172"/>
      <c r="AL597" s="5"/>
      <c r="AM597" s="5"/>
    </row>
    <row r="598" spans="1:41" s="3" customFormat="1" ht="27.75" customHeight="1" thickBot="1">
      <c r="A598" s="277"/>
      <c r="B598" s="266"/>
      <c r="C598" s="378" t="s">
        <v>1985</v>
      </c>
      <c r="D598" s="267"/>
      <c r="E598" s="267"/>
      <c r="F598" s="267"/>
      <c r="G598" s="431" t="s">
        <v>2651</v>
      </c>
      <c r="H598" s="267"/>
      <c r="I598" s="267"/>
      <c r="J598" s="267"/>
      <c r="K598" s="267"/>
      <c r="L598" s="272" t="s">
        <v>1970</v>
      </c>
      <c r="M598" s="303"/>
      <c r="N598" s="304"/>
      <c r="O598" s="418" t="s">
        <v>1789</v>
      </c>
      <c r="P598" s="418"/>
      <c r="Q598" s="418"/>
      <c r="R598" s="418"/>
      <c r="S598" s="418" t="s">
        <v>11</v>
      </c>
      <c r="T598" s="418"/>
      <c r="U598" s="418"/>
      <c r="V598" s="418" t="s">
        <v>12</v>
      </c>
      <c r="W598" s="418"/>
      <c r="X598" s="418"/>
      <c r="Y598" s="274" t="s">
        <v>1980</v>
      </c>
      <c r="Z598" s="402"/>
      <c r="AA598" s="402"/>
      <c r="AB598" s="402"/>
      <c r="AC598" s="403"/>
      <c r="AD598" s="223">
        <v>26304</v>
      </c>
      <c r="AE598" s="92">
        <f t="shared" si="71"/>
        <v>37880</v>
      </c>
      <c r="AF598" s="223">
        <v>0</v>
      </c>
      <c r="AG598" s="92">
        <f t="shared" si="72"/>
        <v>0</v>
      </c>
      <c r="AH598" s="189"/>
      <c r="AI598" s="54"/>
      <c r="AJ598" s="54" t="s">
        <v>3967</v>
      </c>
      <c r="AK598" s="172">
        <f t="shared" ref="AK598:AK613" si="82">AE598/AM598-1</f>
        <v>2.8509367363562355E-2</v>
      </c>
      <c r="AL598" s="87">
        <v>26304</v>
      </c>
      <c r="AM598" s="53">
        <v>36830</v>
      </c>
    </row>
    <row r="599" spans="1:41" s="3" customFormat="1" ht="27.75" customHeight="1" thickBot="1">
      <c r="A599" s="278"/>
      <c r="B599" s="267"/>
      <c r="C599" s="267"/>
      <c r="D599" s="267"/>
      <c r="E599" s="267"/>
      <c r="F599" s="267"/>
      <c r="G599" s="267"/>
      <c r="H599" s="267"/>
      <c r="I599" s="267"/>
      <c r="J599" s="267"/>
      <c r="K599" s="267"/>
      <c r="L599" s="272" t="s">
        <v>1971</v>
      </c>
      <c r="M599" s="303"/>
      <c r="N599" s="304"/>
      <c r="O599" s="418" t="s">
        <v>1789</v>
      </c>
      <c r="P599" s="418"/>
      <c r="Q599" s="418"/>
      <c r="R599" s="418"/>
      <c r="S599" s="418" t="s">
        <v>15</v>
      </c>
      <c r="T599" s="418"/>
      <c r="U599" s="418"/>
      <c r="V599" s="418" t="s">
        <v>12</v>
      </c>
      <c r="W599" s="418"/>
      <c r="X599" s="418"/>
      <c r="Y599" s="274" t="s">
        <v>1980</v>
      </c>
      <c r="Z599" s="402"/>
      <c r="AA599" s="402"/>
      <c r="AB599" s="402"/>
      <c r="AC599" s="403"/>
      <c r="AD599" s="223">
        <v>27434</v>
      </c>
      <c r="AE599" s="92">
        <f t="shared" si="71"/>
        <v>39500</v>
      </c>
      <c r="AF599" s="223">
        <v>26062</v>
      </c>
      <c r="AG599" s="92">
        <f t="shared" si="72"/>
        <v>37530</v>
      </c>
      <c r="AH599" s="213" t="s">
        <v>1568</v>
      </c>
      <c r="AI599" s="137">
        <f t="shared" ref="AI599:AI602" si="83">AF599/AD599-1</f>
        <v>-5.0010935335714768E-2</v>
      </c>
      <c r="AJ599" s="54" t="s">
        <v>3967</v>
      </c>
      <c r="AK599" s="172">
        <f t="shared" si="82"/>
        <v>2.8378026555584412E-2</v>
      </c>
      <c r="AL599" s="87">
        <v>27434</v>
      </c>
      <c r="AM599" s="53">
        <v>38410</v>
      </c>
    </row>
    <row r="600" spans="1:41" s="3" customFormat="1" ht="27.75" customHeight="1" thickBot="1">
      <c r="A600" s="278"/>
      <c r="B600" s="267"/>
      <c r="C600" s="267"/>
      <c r="D600" s="267"/>
      <c r="E600" s="267"/>
      <c r="F600" s="267"/>
      <c r="G600" s="267"/>
      <c r="H600" s="267"/>
      <c r="I600" s="267"/>
      <c r="J600" s="267"/>
      <c r="K600" s="267"/>
      <c r="L600" s="272" t="s">
        <v>3348</v>
      </c>
      <c r="M600" s="303"/>
      <c r="N600" s="304"/>
      <c r="O600" s="418" t="s">
        <v>1789</v>
      </c>
      <c r="P600" s="418"/>
      <c r="Q600" s="418"/>
      <c r="R600" s="418"/>
      <c r="S600" s="418" t="s">
        <v>1396</v>
      </c>
      <c r="T600" s="418"/>
      <c r="U600" s="418"/>
      <c r="V600" s="418" t="s">
        <v>12</v>
      </c>
      <c r="W600" s="418"/>
      <c r="X600" s="418"/>
      <c r="Y600" s="274" t="s">
        <v>1980</v>
      </c>
      <c r="Z600" s="402"/>
      <c r="AA600" s="402"/>
      <c r="AB600" s="402"/>
      <c r="AC600" s="403"/>
      <c r="AD600" s="223">
        <v>27560</v>
      </c>
      <c r="AE600" s="92">
        <f t="shared" si="71"/>
        <v>39690</v>
      </c>
      <c r="AF600" s="223">
        <v>26182</v>
      </c>
      <c r="AG600" s="92">
        <f t="shared" si="72"/>
        <v>37700</v>
      </c>
      <c r="AH600" s="213" t="s">
        <v>1568</v>
      </c>
      <c r="AI600" s="137">
        <f t="shared" si="83"/>
        <v>-5.0000000000000044E-2</v>
      </c>
      <c r="AJ600" s="54" t="s">
        <v>3967</v>
      </c>
      <c r="AK600" s="172">
        <f t="shared" si="82"/>
        <v>2.8771384136858424E-2</v>
      </c>
      <c r="AL600" s="87">
        <v>27560</v>
      </c>
      <c r="AM600" s="53">
        <v>38580</v>
      </c>
    </row>
    <row r="601" spans="1:41" s="3" customFormat="1" ht="27.75" customHeight="1" thickBot="1">
      <c r="A601" s="278"/>
      <c r="B601" s="267"/>
      <c r="C601" s="267"/>
      <c r="D601" s="267"/>
      <c r="E601" s="267"/>
      <c r="F601" s="267"/>
      <c r="G601" s="267"/>
      <c r="H601" s="267"/>
      <c r="I601" s="267"/>
      <c r="J601" s="267"/>
      <c r="K601" s="267"/>
      <c r="L601" s="272" t="s">
        <v>1972</v>
      </c>
      <c r="M601" s="303"/>
      <c r="N601" s="304"/>
      <c r="O601" s="418" t="s">
        <v>1787</v>
      </c>
      <c r="P601" s="418"/>
      <c r="Q601" s="418"/>
      <c r="R601" s="418"/>
      <c r="S601" s="418" t="s">
        <v>11</v>
      </c>
      <c r="T601" s="418"/>
      <c r="U601" s="418"/>
      <c r="V601" s="418" t="s">
        <v>12</v>
      </c>
      <c r="W601" s="418"/>
      <c r="X601" s="418"/>
      <c r="Y601" s="274" t="s">
        <v>1981</v>
      </c>
      <c r="Z601" s="402"/>
      <c r="AA601" s="402"/>
      <c r="AB601" s="402"/>
      <c r="AC601" s="403"/>
      <c r="AD601" s="223">
        <v>27762</v>
      </c>
      <c r="AE601" s="92">
        <f t="shared" si="71"/>
        <v>39980</v>
      </c>
      <c r="AF601" s="223">
        <v>26374</v>
      </c>
      <c r="AG601" s="92">
        <f t="shared" si="72"/>
        <v>37980</v>
      </c>
      <c r="AH601" s="213" t="s">
        <v>1568</v>
      </c>
      <c r="AI601" s="137">
        <f t="shared" si="83"/>
        <v>-4.9996397954037874E-2</v>
      </c>
      <c r="AJ601" s="54" t="s">
        <v>3967</v>
      </c>
      <c r="AK601" s="172">
        <f t="shared" si="82"/>
        <v>2.8556727553383121E-2</v>
      </c>
      <c r="AL601" s="87">
        <v>27762</v>
      </c>
      <c r="AM601" s="53">
        <v>38870</v>
      </c>
    </row>
    <row r="602" spans="1:41" s="3" customFormat="1" ht="27.75" customHeight="1" thickBot="1">
      <c r="A602" s="278"/>
      <c r="B602" s="267"/>
      <c r="C602" s="267"/>
      <c r="D602" s="267"/>
      <c r="E602" s="267"/>
      <c r="F602" s="267"/>
      <c r="G602" s="267"/>
      <c r="H602" s="267"/>
      <c r="I602" s="267"/>
      <c r="J602" s="267"/>
      <c r="K602" s="267"/>
      <c r="L602" s="272" t="s">
        <v>1973</v>
      </c>
      <c r="M602" s="303"/>
      <c r="N602" s="304"/>
      <c r="O602" s="418" t="s">
        <v>1787</v>
      </c>
      <c r="P602" s="418"/>
      <c r="Q602" s="418"/>
      <c r="R602" s="418"/>
      <c r="S602" s="418" t="s">
        <v>15</v>
      </c>
      <c r="T602" s="418"/>
      <c r="U602" s="418"/>
      <c r="V602" s="418" t="s">
        <v>12</v>
      </c>
      <c r="W602" s="418"/>
      <c r="X602" s="418"/>
      <c r="Y602" s="274" t="s">
        <v>1981</v>
      </c>
      <c r="Z602" s="402"/>
      <c r="AA602" s="402"/>
      <c r="AB602" s="402"/>
      <c r="AC602" s="403"/>
      <c r="AD602" s="223">
        <v>28417</v>
      </c>
      <c r="AE602" s="92">
        <f t="shared" si="71"/>
        <v>40920</v>
      </c>
      <c r="AF602" s="223">
        <v>26428</v>
      </c>
      <c r="AG602" s="92">
        <f t="shared" si="72"/>
        <v>38060</v>
      </c>
      <c r="AH602" s="213" t="s">
        <v>1568</v>
      </c>
      <c r="AI602" s="137">
        <f t="shared" si="83"/>
        <v>-6.9993313861420936E-2</v>
      </c>
      <c r="AJ602" s="54" t="s">
        <v>3967</v>
      </c>
      <c r="AK602" s="172">
        <f t="shared" si="82"/>
        <v>2.8657616892910909E-2</v>
      </c>
      <c r="AL602" s="87">
        <v>28417</v>
      </c>
      <c r="AM602" s="53">
        <v>39780</v>
      </c>
    </row>
    <row r="603" spans="1:41" s="3" customFormat="1" ht="27.75" customHeight="1" thickBot="1">
      <c r="A603" s="278"/>
      <c r="B603" s="267"/>
      <c r="C603" s="267"/>
      <c r="D603" s="267"/>
      <c r="E603" s="267"/>
      <c r="F603" s="267"/>
      <c r="G603" s="267"/>
      <c r="H603" s="267"/>
      <c r="I603" s="267"/>
      <c r="J603" s="267"/>
      <c r="K603" s="267"/>
      <c r="L603" s="272" t="s">
        <v>3349</v>
      </c>
      <c r="M603" s="303"/>
      <c r="N603" s="304"/>
      <c r="O603" s="418" t="s">
        <v>1787</v>
      </c>
      <c r="P603" s="418"/>
      <c r="Q603" s="418"/>
      <c r="R603" s="418"/>
      <c r="S603" s="418" t="s">
        <v>1396</v>
      </c>
      <c r="T603" s="418"/>
      <c r="U603" s="418"/>
      <c r="V603" s="418" t="s">
        <v>12</v>
      </c>
      <c r="W603" s="418"/>
      <c r="X603" s="418"/>
      <c r="Y603" s="274" t="s">
        <v>1981</v>
      </c>
      <c r="Z603" s="402"/>
      <c r="AA603" s="402"/>
      <c r="AB603" s="402"/>
      <c r="AC603" s="403"/>
      <c r="AD603" s="223">
        <v>28673</v>
      </c>
      <c r="AE603" s="92">
        <f t="shared" si="71"/>
        <v>41290</v>
      </c>
      <c r="AF603" s="223">
        <v>0</v>
      </c>
      <c r="AG603" s="92">
        <f t="shared" si="72"/>
        <v>0</v>
      </c>
      <c r="AH603" s="189"/>
      <c r="AI603" s="54"/>
      <c r="AJ603" s="54" t="s">
        <v>3967</v>
      </c>
      <c r="AK603" s="172">
        <f t="shared" si="82"/>
        <v>2.8649725959142947E-2</v>
      </c>
      <c r="AL603" s="87">
        <v>28673</v>
      </c>
      <c r="AM603" s="53">
        <v>40140</v>
      </c>
    </row>
    <row r="604" spans="1:41" s="3" customFormat="1" ht="27.75" customHeight="1" thickBot="1">
      <c r="A604" s="278"/>
      <c r="B604" s="267"/>
      <c r="C604" s="267"/>
      <c r="D604" s="267"/>
      <c r="E604" s="267"/>
      <c r="F604" s="267"/>
      <c r="G604" s="267"/>
      <c r="H604" s="267"/>
      <c r="I604" s="267"/>
      <c r="J604" s="267"/>
      <c r="K604" s="267"/>
      <c r="L604" s="272" t="s">
        <v>1974</v>
      </c>
      <c r="M604" s="303"/>
      <c r="N604" s="304"/>
      <c r="O604" s="418" t="s">
        <v>1790</v>
      </c>
      <c r="P604" s="418"/>
      <c r="Q604" s="418"/>
      <c r="R604" s="418"/>
      <c r="S604" s="418" t="s">
        <v>11</v>
      </c>
      <c r="T604" s="418"/>
      <c r="U604" s="418"/>
      <c r="V604" s="418" t="s">
        <v>12</v>
      </c>
      <c r="W604" s="418"/>
      <c r="X604" s="418"/>
      <c r="Y604" s="274" t="s">
        <v>1982</v>
      </c>
      <c r="Z604" s="402"/>
      <c r="AA604" s="402"/>
      <c r="AB604" s="402"/>
      <c r="AC604" s="403"/>
      <c r="AD604" s="223">
        <v>27632</v>
      </c>
      <c r="AE604" s="92">
        <f t="shared" si="71"/>
        <v>39790</v>
      </c>
      <c r="AF604" s="223">
        <v>0</v>
      </c>
      <c r="AG604" s="92">
        <f t="shared" si="72"/>
        <v>0</v>
      </c>
      <c r="AH604" s="189"/>
      <c r="AI604" s="54"/>
      <c r="AJ604" s="54" t="s">
        <v>3967</v>
      </c>
      <c r="AK604" s="172">
        <f t="shared" si="82"/>
        <v>2.8697001034126091E-2</v>
      </c>
      <c r="AL604" s="87">
        <v>27632</v>
      </c>
      <c r="AM604" s="53">
        <v>38680</v>
      </c>
    </row>
    <row r="605" spans="1:41" s="3" customFormat="1" ht="27.75" customHeight="1" thickBot="1">
      <c r="A605" s="278"/>
      <c r="B605" s="267"/>
      <c r="C605" s="267"/>
      <c r="D605" s="267"/>
      <c r="E605" s="267"/>
      <c r="F605" s="267"/>
      <c r="G605" s="267"/>
      <c r="H605" s="267"/>
      <c r="I605" s="267"/>
      <c r="J605" s="267"/>
      <c r="K605" s="267"/>
      <c r="L605" s="272" t="s">
        <v>1975</v>
      </c>
      <c r="M605" s="303"/>
      <c r="N605" s="304"/>
      <c r="O605" s="418" t="s">
        <v>1790</v>
      </c>
      <c r="P605" s="418"/>
      <c r="Q605" s="418"/>
      <c r="R605" s="418"/>
      <c r="S605" s="418" t="s">
        <v>15</v>
      </c>
      <c r="T605" s="418"/>
      <c r="U605" s="418"/>
      <c r="V605" s="418" t="s">
        <v>12</v>
      </c>
      <c r="W605" s="418"/>
      <c r="X605" s="418"/>
      <c r="Y605" s="274" t="s">
        <v>1982</v>
      </c>
      <c r="Z605" s="402"/>
      <c r="AA605" s="402"/>
      <c r="AB605" s="402"/>
      <c r="AC605" s="403"/>
      <c r="AD605" s="223">
        <v>27236</v>
      </c>
      <c r="AE605" s="92">
        <f t="shared" si="71"/>
        <v>39220</v>
      </c>
      <c r="AF605" s="223">
        <v>25874</v>
      </c>
      <c r="AG605" s="92">
        <f t="shared" si="72"/>
        <v>37260</v>
      </c>
      <c r="AH605" s="213" t="s">
        <v>1568</v>
      </c>
      <c r="AI605" s="137">
        <f t="shared" ref="AI605" si="84">AF605/AD605-1</f>
        <v>-5.0007343222205902E-2</v>
      </c>
      <c r="AJ605" s="54" t="s">
        <v>3967</v>
      </c>
      <c r="AK605" s="172">
        <f t="shared" si="82"/>
        <v>2.8586414896407009E-2</v>
      </c>
      <c r="AL605" s="87">
        <v>27236</v>
      </c>
      <c r="AM605" s="53">
        <v>38130</v>
      </c>
    </row>
    <row r="606" spans="1:41" s="3" customFormat="1" ht="27.75" customHeight="1" thickBot="1">
      <c r="A606" s="278"/>
      <c r="B606" s="267"/>
      <c r="C606" s="267"/>
      <c r="D606" s="267"/>
      <c r="E606" s="267"/>
      <c r="F606" s="267"/>
      <c r="G606" s="267"/>
      <c r="H606" s="267"/>
      <c r="I606" s="267"/>
      <c r="J606" s="267"/>
      <c r="K606" s="267"/>
      <c r="L606" s="272" t="s">
        <v>3536</v>
      </c>
      <c r="M606" s="303"/>
      <c r="N606" s="304"/>
      <c r="O606" s="418" t="s">
        <v>1790</v>
      </c>
      <c r="P606" s="418"/>
      <c r="Q606" s="418"/>
      <c r="R606" s="418"/>
      <c r="S606" s="418" t="s">
        <v>1396</v>
      </c>
      <c r="T606" s="418"/>
      <c r="U606" s="418"/>
      <c r="V606" s="418" t="s">
        <v>12</v>
      </c>
      <c r="W606" s="418"/>
      <c r="X606" s="418"/>
      <c r="Y606" s="274" t="s">
        <v>1982</v>
      </c>
      <c r="Z606" s="402"/>
      <c r="AA606" s="402"/>
      <c r="AB606" s="402"/>
      <c r="AC606" s="403"/>
      <c r="AD606" s="223">
        <v>28259</v>
      </c>
      <c r="AE606" s="92">
        <f t="shared" si="71"/>
        <v>40690</v>
      </c>
      <c r="AF606" s="223">
        <v>0</v>
      </c>
      <c r="AG606" s="92">
        <f t="shared" si="72"/>
        <v>0</v>
      </c>
      <c r="AH606" s="189"/>
      <c r="AI606" s="54"/>
      <c r="AJ606" s="54" t="s">
        <v>3967</v>
      </c>
      <c r="AK606" s="172">
        <f t="shared" si="82"/>
        <v>2.8564206268958614E-2</v>
      </c>
      <c r="AL606" s="87">
        <v>28259</v>
      </c>
      <c r="AM606" s="53">
        <v>39560</v>
      </c>
    </row>
    <row r="607" spans="1:41" s="3" customFormat="1" ht="27.75" customHeight="1" thickBot="1">
      <c r="A607" s="278"/>
      <c r="B607" s="267"/>
      <c r="C607" s="267"/>
      <c r="D607" s="267"/>
      <c r="E607" s="267"/>
      <c r="F607" s="267"/>
      <c r="G607" s="267"/>
      <c r="H607" s="267"/>
      <c r="I607" s="267"/>
      <c r="J607" s="267"/>
      <c r="K607" s="267"/>
      <c r="L607" s="272" t="s">
        <v>1976</v>
      </c>
      <c r="M607" s="303"/>
      <c r="N607" s="304"/>
      <c r="O607" s="418" t="s">
        <v>1791</v>
      </c>
      <c r="P607" s="418"/>
      <c r="Q607" s="418"/>
      <c r="R607" s="418"/>
      <c r="S607" s="418" t="s">
        <v>11</v>
      </c>
      <c r="T607" s="418"/>
      <c r="U607" s="418"/>
      <c r="V607" s="418" t="s">
        <v>12</v>
      </c>
      <c r="W607" s="418"/>
      <c r="X607" s="418"/>
      <c r="Y607" s="274" t="s">
        <v>1983</v>
      </c>
      <c r="Z607" s="402"/>
      <c r="AA607" s="402"/>
      <c r="AB607" s="402"/>
      <c r="AC607" s="403"/>
      <c r="AD607" s="223">
        <v>28557</v>
      </c>
      <c r="AE607" s="92">
        <f t="shared" si="71"/>
        <v>41120</v>
      </c>
      <c r="AF607" s="223">
        <v>0</v>
      </c>
      <c r="AG607" s="92">
        <f t="shared" si="72"/>
        <v>0</v>
      </c>
      <c r="AH607" s="189"/>
      <c r="AI607" s="54"/>
      <c r="AJ607" s="54" t="s">
        <v>3967</v>
      </c>
      <c r="AK607" s="172">
        <f t="shared" si="82"/>
        <v>2.8514257128564369E-2</v>
      </c>
      <c r="AL607" s="87">
        <v>28557</v>
      </c>
      <c r="AM607" s="53">
        <v>39980</v>
      </c>
    </row>
    <row r="608" spans="1:41" s="3" customFormat="1" ht="27.75" customHeight="1" thickBot="1">
      <c r="A608" s="278"/>
      <c r="B608" s="267"/>
      <c r="C608" s="267"/>
      <c r="D608" s="267"/>
      <c r="E608" s="267"/>
      <c r="F608" s="267"/>
      <c r="G608" s="267"/>
      <c r="H608" s="267"/>
      <c r="I608" s="267"/>
      <c r="J608" s="267"/>
      <c r="K608" s="267"/>
      <c r="L608" s="272" t="s">
        <v>1977</v>
      </c>
      <c r="M608" s="303"/>
      <c r="N608" s="304"/>
      <c r="O608" s="418" t="s">
        <v>1791</v>
      </c>
      <c r="P608" s="418"/>
      <c r="Q608" s="418"/>
      <c r="R608" s="418"/>
      <c r="S608" s="418" t="s">
        <v>15</v>
      </c>
      <c r="T608" s="418"/>
      <c r="U608" s="418"/>
      <c r="V608" s="418" t="s">
        <v>12</v>
      </c>
      <c r="W608" s="418"/>
      <c r="X608" s="418"/>
      <c r="Y608" s="274" t="s">
        <v>1983</v>
      </c>
      <c r="Z608" s="402"/>
      <c r="AA608" s="402"/>
      <c r="AB608" s="402"/>
      <c r="AC608" s="403"/>
      <c r="AD608" s="223">
        <v>29319</v>
      </c>
      <c r="AE608" s="92">
        <f t="shared" si="71"/>
        <v>42220</v>
      </c>
      <c r="AF608" s="223">
        <v>26387</v>
      </c>
      <c r="AG608" s="92">
        <f t="shared" si="72"/>
        <v>38000</v>
      </c>
      <c r="AH608" s="213" t="s">
        <v>1568</v>
      </c>
      <c r="AI608" s="137">
        <f t="shared" ref="AI608:AI610" si="85">AF608/AD608-1</f>
        <v>-0.10000341075752928</v>
      </c>
      <c r="AJ608" s="54" t="s">
        <v>3967</v>
      </c>
      <c r="AK608" s="172">
        <f t="shared" si="82"/>
        <v>2.8501827040194883E-2</v>
      </c>
      <c r="AL608" s="87">
        <v>29319</v>
      </c>
      <c r="AM608" s="53">
        <v>41050</v>
      </c>
    </row>
    <row r="609" spans="1:39" s="3" customFormat="1" ht="27.75" customHeight="1" thickBot="1">
      <c r="A609" s="278"/>
      <c r="B609" s="267"/>
      <c r="C609" s="267"/>
      <c r="D609" s="267"/>
      <c r="E609" s="267"/>
      <c r="F609" s="267"/>
      <c r="G609" s="267"/>
      <c r="H609" s="267"/>
      <c r="I609" s="267"/>
      <c r="J609" s="267"/>
      <c r="K609" s="267"/>
      <c r="L609" s="272" t="s">
        <v>1978</v>
      </c>
      <c r="M609" s="303"/>
      <c r="N609" s="304"/>
      <c r="O609" s="418" t="s">
        <v>1986</v>
      </c>
      <c r="P609" s="418"/>
      <c r="Q609" s="418"/>
      <c r="R609" s="418"/>
      <c r="S609" s="418" t="s">
        <v>11</v>
      </c>
      <c r="T609" s="418"/>
      <c r="U609" s="418"/>
      <c r="V609" s="418" t="s">
        <v>12</v>
      </c>
      <c r="W609" s="418"/>
      <c r="X609" s="418"/>
      <c r="Y609" s="274" t="s">
        <v>1984</v>
      </c>
      <c r="Z609" s="402"/>
      <c r="AA609" s="402"/>
      <c r="AB609" s="402"/>
      <c r="AC609" s="403"/>
      <c r="AD609" s="223">
        <v>29618</v>
      </c>
      <c r="AE609" s="92">
        <f t="shared" si="71"/>
        <v>42650</v>
      </c>
      <c r="AF609" s="223">
        <v>26656</v>
      </c>
      <c r="AG609" s="92">
        <f t="shared" si="72"/>
        <v>38380</v>
      </c>
      <c r="AH609" s="213" t="s">
        <v>1568</v>
      </c>
      <c r="AI609" s="137">
        <f t="shared" si="85"/>
        <v>-0.10000675265041525</v>
      </c>
      <c r="AJ609" s="54" t="s">
        <v>3967</v>
      </c>
      <c r="AK609" s="172">
        <f t="shared" si="82"/>
        <v>2.8454304316373191E-2</v>
      </c>
      <c r="AL609" s="87">
        <v>29618</v>
      </c>
      <c r="AM609" s="53">
        <v>41470</v>
      </c>
    </row>
    <row r="610" spans="1:39" s="3" customFormat="1" ht="27.75" customHeight="1" thickBot="1">
      <c r="A610" s="279"/>
      <c r="B610" s="280"/>
      <c r="C610" s="267"/>
      <c r="D610" s="267"/>
      <c r="E610" s="267"/>
      <c r="F610" s="267"/>
      <c r="G610" s="267"/>
      <c r="H610" s="267"/>
      <c r="I610" s="267"/>
      <c r="J610" s="267"/>
      <c r="K610" s="267"/>
      <c r="L610" s="272" t="s">
        <v>1979</v>
      </c>
      <c r="M610" s="303"/>
      <c r="N610" s="304"/>
      <c r="O610" s="418" t="s">
        <v>1986</v>
      </c>
      <c r="P610" s="418"/>
      <c r="Q610" s="418"/>
      <c r="R610" s="418"/>
      <c r="S610" s="418" t="s">
        <v>15</v>
      </c>
      <c r="T610" s="418"/>
      <c r="U610" s="418"/>
      <c r="V610" s="418" t="s">
        <v>12</v>
      </c>
      <c r="W610" s="418"/>
      <c r="X610" s="418"/>
      <c r="Y610" s="274" t="s">
        <v>1984</v>
      </c>
      <c r="Z610" s="402"/>
      <c r="AA610" s="402"/>
      <c r="AB610" s="402"/>
      <c r="AC610" s="403"/>
      <c r="AD610" s="223">
        <v>30236</v>
      </c>
      <c r="AE610" s="92">
        <f t="shared" si="71"/>
        <v>43540</v>
      </c>
      <c r="AF610" s="223">
        <v>28724</v>
      </c>
      <c r="AG610" s="92">
        <f t="shared" si="72"/>
        <v>41360</v>
      </c>
      <c r="AH610" s="213" t="s">
        <v>1568</v>
      </c>
      <c r="AI610" s="137">
        <f t="shared" si="85"/>
        <v>-5.0006614631564972E-2</v>
      </c>
      <c r="AJ610" s="54" t="s">
        <v>3967</v>
      </c>
      <c r="AK610" s="172">
        <f t="shared" si="82"/>
        <v>2.858492794708245E-2</v>
      </c>
      <c r="AL610" s="87">
        <v>30236</v>
      </c>
      <c r="AM610" s="53">
        <v>42330</v>
      </c>
    </row>
    <row r="611" spans="1:39" s="3" customFormat="1" ht="14.1" customHeight="1" thickBot="1">
      <c r="A611" s="293"/>
      <c r="B611" s="266"/>
      <c r="C611" s="378" t="s">
        <v>2039</v>
      </c>
      <c r="D611" s="267"/>
      <c r="E611" s="267"/>
      <c r="F611" s="267"/>
      <c r="G611" s="431" t="s">
        <v>2652</v>
      </c>
      <c r="H611" s="267"/>
      <c r="I611" s="267"/>
      <c r="J611" s="267"/>
      <c r="K611" s="267"/>
      <c r="L611" s="272" t="s">
        <v>1987</v>
      </c>
      <c r="M611" s="303"/>
      <c r="N611" s="304"/>
      <c r="O611" s="418" t="s">
        <v>1829</v>
      </c>
      <c r="P611" s="418"/>
      <c r="Q611" s="418"/>
      <c r="R611" s="418"/>
      <c r="S611" s="418" t="s">
        <v>11</v>
      </c>
      <c r="T611" s="418"/>
      <c r="U611" s="418"/>
      <c r="V611" s="418" t="s">
        <v>12</v>
      </c>
      <c r="W611" s="418"/>
      <c r="X611" s="418"/>
      <c r="Y611" s="274" t="s">
        <v>2017</v>
      </c>
      <c r="Z611" s="402"/>
      <c r="AA611" s="402"/>
      <c r="AB611" s="402"/>
      <c r="AC611" s="403"/>
      <c r="AD611" s="223">
        <v>37783</v>
      </c>
      <c r="AE611" s="92">
        <f t="shared" si="71"/>
        <v>54410</v>
      </c>
      <c r="AF611" s="223">
        <v>0</v>
      </c>
      <c r="AG611" s="92">
        <f t="shared" si="72"/>
        <v>0</v>
      </c>
      <c r="AH611" s="189"/>
      <c r="AI611" s="54"/>
      <c r="AJ611" s="54" t="s">
        <v>3967</v>
      </c>
      <c r="AK611" s="172">
        <f t="shared" si="82"/>
        <v>2.8544423440453714E-2</v>
      </c>
      <c r="AL611" s="87">
        <v>37783</v>
      </c>
      <c r="AM611" s="53">
        <v>52900</v>
      </c>
    </row>
    <row r="612" spans="1:39" s="3" customFormat="1" ht="14.1" customHeight="1" thickBot="1">
      <c r="A612" s="278"/>
      <c r="B612" s="267"/>
      <c r="C612" s="267"/>
      <c r="D612" s="267"/>
      <c r="E612" s="267"/>
      <c r="F612" s="267"/>
      <c r="G612" s="267"/>
      <c r="H612" s="267"/>
      <c r="I612" s="267"/>
      <c r="J612" s="267"/>
      <c r="K612" s="267"/>
      <c r="L612" s="272" t="s">
        <v>1988</v>
      </c>
      <c r="M612" s="303"/>
      <c r="N612" s="304"/>
      <c r="O612" s="418" t="s">
        <v>1829</v>
      </c>
      <c r="P612" s="418"/>
      <c r="Q612" s="418"/>
      <c r="R612" s="418"/>
      <c r="S612" s="274" t="s">
        <v>15</v>
      </c>
      <c r="T612" s="275"/>
      <c r="U612" s="276"/>
      <c r="V612" s="418" t="s">
        <v>12</v>
      </c>
      <c r="W612" s="418"/>
      <c r="X612" s="418"/>
      <c r="Y612" s="274" t="s">
        <v>2017</v>
      </c>
      <c r="Z612" s="402"/>
      <c r="AA612" s="402"/>
      <c r="AB612" s="402"/>
      <c r="AC612" s="403"/>
      <c r="AD612" s="223">
        <v>39656</v>
      </c>
      <c r="AE612" s="92">
        <f t="shared" si="71"/>
        <v>57100</v>
      </c>
      <c r="AF612" s="223">
        <v>38284</v>
      </c>
      <c r="AG612" s="92">
        <f t="shared" si="72"/>
        <v>55130</v>
      </c>
      <c r="AH612" s="213" t="s">
        <v>1568</v>
      </c>
      <c r="AI612" s="137">
        <f t="shared" ref="AI612:AI614" si="86">AF612/AD612-1</f>
        <v>-3.4597538833972208E-2</v>
      </c>
      <c r="AJ612" s="54" t="s">
        <v>3967</v>
      </c>
      <c r="AK612" s="172">
        <f t="shared" si="82"/>
        <v>2.8458213256484122E-2</v>
      </c>
      <c r="AL612" s="87">
        <v>39656</v>
      </c>
      <c r="AM612" s="53">
        <v>55520</v>
      </c>
    </row>
    <row r="613" spans="1:39" s="3" customFormat="1" ht="14.1" customHeight="1" thickBot="1">
      <c r="A613" s="278"/>
      <c r="B613" s="267"/>
      <c r="C613" s="267"/>
      <c r="D613" s="267"/>
      <c r="E613" s="267"/>
      <c r="F613" s="267"/>
      <c r="G613" s="267"/>
      <c r="H613" s="267"/>
      <c r="I613" s="267"/>
      <c r="J613" s="267"/>
      <c r="K613" s="267"/>
      <c r="L613" s="272" t="s">
        <v>1989</v>
      </c>
      <c r="M613" s="303"/>
      <c r="N613" s="304"/>
      <c r="O613" s="418" t="s">
        <v>1831</v>
      </c>
      <c r="P613" s="418"/>
      <c r="Q613" s="418"/>
      <c r="R613" s="418"/>
      <c r="S613" s="418" t="s">
        <v>11</v>
      </c>
      <c r="T613" s="418"/>
      <c r="U613" s="418"/>
      <c r="V613" s="418" t="s">
        <v>12</v>
      </c>
      <c r="W613" s="418"/>
      <c r="X613" s="418"/>
      <c r="Y613" s="274" t="s">
        <v>2018</v>
      </c>
      <c r="Z613" s="402"/>
      <c r="AA613" s="402"/>
      <c r="AB613" s="402"/>
      <c r="AC613" s="403"/>
      <c r="AD613" s="223">
        <v>39241</v>
      </c>
      <c r="AE613" s="92">
        <f t="shared" si="71"/>
        <v>56510</v>
      </c>
      <c r="AF613" s="223">
        <v>37853</v>
      </c>
      <c r="AG613" s="92">
        <f t="shared" si="72"/>
        <v>54510</v>
      </c>
      <c r="AH613" s="213" t="s">
        <v>1568</v>
      </c>
      <c r="AI613" s="137">
        <f t="shared" si="86"/>
        <v>-3.5371167911113388E-2</v>
      </c>
      <c r="AJ613" s="54" t="s">
        <v>3967</v>
      </c>
      <c r="AK613" s="172">
        <f t="shared" si="82"/>
        <v>2.8576629049872571E-2</v>
      </c>
      <c r="AL613" s="87">
        <v>39241</v>
      </c>
      <c r="AM613" s="53">
        <v>54940</v>
      </c>
    </row>
    <row r="614" spans="1:39" s="3" customFormat="1" ht="14.1" customHeight="1" thickBot="1">
      <c r="A614" s="278"/>
      <c r="B614" s="267"/>
      <c r="C614" s="267"/>
      <c r="D614" s="267"/>
      <c r="E614" s="267"/>
      <c r="F614" s="267"/>
      <c r="G614" s="267"/>
      <c r="H614" s="267"/>
      <c r="I614" s="267"/>
      <c r="J614" s="267"/>
      <c r="K614" s="267"/>
      <c r="L614" s="272" t="s">
        <v>1990</v>
      </c>
      <c r="M614" s="303"/>
      <c r="N614" s="304"/>
      <c r="O614" s="418" t="s">
        <v>1831</v>
      </c>
      <c r="P614" s="418"/>
      <c r="Q614" s="418"/>
      <c r="R614" s="418"/>
      <c r="S614" s="274" t="s">
        <v>15</v>
      </c>
      <c r="T614" s="275"/>
      <c r="U614" s="276"/>
      <c r="V614" s="418" t="s">
        <v>12</v>
      </c>
      <c r="W614" s="418"/>
      <c r="X614" s="418"/>
      <c r="Y614" s="274" t="s">
        <v>2018</v>
      </c>
      <c r="Z614" s="402"/>
      <c r="AA614" s="402"/>
      <c r="AB614" s="402"/>
      <c r="AC614" s="403"/>
      <c r="AD614" s="223">
        <v>40639</v>
      </c>
      <c r="AE614" s="92">
        <f t="shared" ref="AE614:AE677" si="87">ROUND(AD614*1.44/10,0)*10</f>
        <v>58520</v>
      </c>
      <c r="AF614" s="223">
        <v>38650</v>
      </c>
      <c r="AG614" s="92">
        <f t="shared" ref="AG614:AG677" si="88">ROUND(AF614*1.44/10,0)*10</f>
        <v>55660</v>
      </c>
      <c r="AH614" s="213" t="s">
        <v>1568</v>
      </c>
      <c r="AI614" s="137">
        <f t="shared" si="86"/>
        <v>-4.8943133443244191E-2</v>
      </c>
      <c r="AJ614" s="54" t="s">
        <v>3967</v>
      </c>
      <c r="AK614" s="172">
        <f t="shared" ref="AK614:AK677" si="89">AE614/AM614-1</f>
        <v>2.8651784144840819E-2</v>
      </c>
      <c r="AL614" s="87">
        <v>40639</v>
      </c>
      <c r="AM614" s="53">
        <v>56890</v>
      </c>
    </row>
    <row r="615" spans="1:39" s="3" customFormat="1" ht="14.1" customHeight="1" thickBot="1">
      <c r="A615" s="278"/>
      <c r="B615" s="267"/>
      <c r="C615" s="267"/>
      <c r="D615" s="267"/>
      <c r="E615" s="267"/>
      <c r="F615" s="267"/>
      <c r="G615" s="267"/>
      <c r="H615" s="267"/>
      <c r="I615" s="267"/>
      <c r="J615" s="267"/>
      <c r="K615" s="267"/>
      <c r="L615" s="272" t="s">
        <v>1991</v>
      </c>
      <c r="M615" s="303"/>
      <c r="N615" s="304"/>
      <c r="O615" s="418" t="s">
        <v>1833</v>
      </c>
      <c r="P615" s="418"/>
      <c r="Q615" s="418"/>
      <c r="R615" s="418"/>
      <c r="S615" s="418" t="s">
        <v>11</v>
      </c>
      <c r="T615" s="418"/>
      <c r="U615" s="418"/>
      <c r="V615" s="418" t="s">
        <v>12</v>
      </c>
      <c r="W615" s="418"/>
      <c r="X615" s="418"/>
      <c r="Y615" s="274" t="s">
        <v>2019</v>
      </c>
      <c r="Z615" s="402"/>
      <c r="AA615" s="402"/>
      <c r="AB615" s="402"/>
      <c r="AC615" s="403"/>
      <c r="AD615" s="223">
        <v>39111</v>
      </c>
      <c r="AE615" s="92">
        <f t="shared" si="87"/>
        <v>56320</v>
      </c>
      <c r="AF615" s="223">
        <v>0</v>
      </c>
      <c r="AG615" s="92">
        <f t="shared" si="88"/>
        <v>0</v>
      </c>
      <c r="AH615" s="189"/>
      <c r="AI615" s="54"/>
      <c r="AJ615" s="54" t="s">
        <v>3967</v>
      </c>
      <c r="AK615" s="172">
        <f t="shared" si="89"/>
        <v>2.8487947406866221E-2</v>
      </c>
      <c r="AL615" s="87">
        <v>39111</v>
      </c>
      <c r="AM615" s="53">
        <v>54760</v>
      </c>
    </row>
    <row r="616" spans="1:39" s="3" customFormat="1" ht="14.1" customHeight="1" thickBot="1">
      <c r="A616" s="278"/>
      <c r="B616" s="267"/>
      <c r="C616" s="267"/>
      <c r="D616" s="267"/>
      <c r="E616" s="267"/>
      <c r="F616" s="267"/>
      <c r="G616" s="267"/>
      <c r="H616" s="267"/>
      <c r="I616" s="267"/>
      <c r="J616" s="267"/>
      <c r="K616" s="267"/>
      <c r="L616" s="272" t="s">
        <v>1992</v>
      </c>
      <c r="M616" s="303"/>
      <c r="N616" s="304"/>
      <c r="O616" s="418" t="s">
        <v>1833</v>
      </c>
      <c r="P616" s="418"/>
      <c r="Q616" s="418"/>
      <c r="R616" s="418"/>
      <c r="S616" s="274" t="s">
        <v>15</v>
      </c>
      <c r="T616" s="275"/>
      <c r="U616" s="276"/>
      <c r="V616" s="418" t="s">
        <v>12</v>
      </c>
      <c r="W616" s="418"/>
      <c r="X616" s="418"/>
      <c r="Y616" s="274" t="s">
        <v>2019</v>
      </c>
      <c r="Z616" s="402"/>
      <c r="AA616" s="402"/>
      <c r="AB616" s="402"/>
      <c r="AC616" s="403"/>
      <c r="AD616" s="223">
        <v>39458</v>
      </c>
      <c r="AE616" s="92">
        <f t="shared" si="87"/>
        <v>56820</v>
      </c>
      <c r="AF616" s="223">
        <v>38096</v>
      </c>
      <c r="AG616" s="92">
        <f t="shared" si="88"/>
        <v>54860</v>
      </c>
      <c r="AH616" s="213" t="s">
        <v>1568</v>
      </c>
      <c r="AI616" s="137">
        <f t="shared" ref="AI616" si="90">AF616/AD616-1</f>
        <v>-3.4517715038775432E-2</v>
      </c>
      <c r="AJ616" s="54" t="s">
        <v>3967</v>
      </c>
      <c r="AK616" s="172">
        <f t="shared" si="89"/>
        <v>2.860246198406946E-2</v>
      </c>
      <c r="AL616" s="87">
        <v>39458</v>
      </c>
      <c r="AM616" s="53">
        <v>55240</v>
      </c>
    </row>
    <row r="617" spans="1:39" s="3" customFormat="1" ht="14.1" customHeight="1" thickBot="1">
      <c r="A617" s="278"/>
      <c r="B617" s="267"/>
      <c r="C617" s="267"/>
      <c r="D617" s="267"/>
      <c r="E617" s="267"/>
      <c r="F617" s="267"/>
      <c r="G617" s="267"/>
      <c r="H617" s="267"/>
      <c r="I617" s="267"/>
      <c r="J617" s="267"/>
      <c r="K617" s="267"/>
      <c r="L617" s="272" t="s">
        <v>1993</v>
      </c>
      <c r="M617" s="303"/>
      <c r="N617" s="304"/>
      <c r="O617" s="418" t="s">
        <v>1836</v>
      </c>
      <c r="P617" s="418"/>
      <c r="Q617" s="418"/>
      <c r="R617" s="418"/>
      <c r="S617" s="418" t="s">
        <v>11</v>
      </c>
      <c r="T617" s="418"/>
      <c r="U617" s="418"/>
      <c r="V617" s="418" t="s">
        <v>12</v>
      </c>
      <c r="W617" s="418"/>
      <c r="X617" s="418"/>
      <c r="Y617" s="274" t="s">
        <v>2020</v>
      </c>
      <c r="Z617" s="402"/>
      <c r="AA617" s="402"/>
      <c r="AB617" s="402"/>
      <c r="AC617" s="403"/>
      <c r="AD617" s="223">
        <v>40036</v>
      </c>
      <c r="AE617" s="92">
        <f t="shared" si="87"/>
        <v>57650</v>
      </c>
      <c r="AF617" s="223">
        <v>0</v>
      </c>
      <c r="AG617" s="92">
        <f t="shared" si="88"/>
        <v>0</v>
      </c>
      <c r="AH617" s="189"/>
      <c r="AI617" s="54"/>
      <c r="AJ617" s="54" t="s">
        <v>3967</v>
      </c>
      <c r="AK617" s="172">
        <f t="shared" si="89"/>
        <v>2.8545941123996332E-2</v>
      </c>
      <c r="AL617" s="87">
        <v>40036</v>
      </c>
      <c r="AM617" s="53">
        <v>56050</v>
      </c>
    </row>
    <row r="618" spans="1:39" s="3" customFormat="1" ht="14.1" customHeight="1" thickBot="1">
      <c r="A618" s="278"/>
      <c r="B618" s="267"/>
      <c r="C618" s="267"/>
      <c r="D618" s="267"/>
      <c r="E618" s="267"/>
      <c r="F618" s="267"/>
      <c r="G618" s="267"/>
      <c r="H618" s="267"/>
      <c r="I618" s="267"/>
      <c r="J618" s="267"/>
      <c r="K618" s="267"/>
      <c r="L618" s="272" t="s">
        <v>1994</v>
      </c>
      <c r="M618" s="303"/>
      <c r="N618" s="304"/>
      <c r="O618" s="418" t="s">
        <v>1836</v>
      </c>
      <c r="P618" s="418"/>
      <c r="Q618" s="418"/>
      <c r="R618" s="418"/>
      <c r="S618" s="274" t="s">
        <v>15</v>
      </c>
      <c r="T618" s="275"/>
      <c r="U618" s="276"/>
      <c r="V618" s="418" t="s">
        <v>12</v>
      </c>
      <c r="W618" s="418"/>
      <c r="X618" s="418"/>
      <c r="Y618" s="274" t="s">
        <v>2020</v>
      </c>
      <c r="Z618" s="402"/>
      <c r="AA618" s="402"/>
      <c r="AB618" s="402"/>
      <c r="AC618" s="403"/>
      <c r="AD618" s="223">
        <v>41541</v>
      </c>
      <c r="AE618" s="92">
        <f t="shared" si="87"/>
        <v>59820</v>
      </c>
      <c r="AF618" s="223">
        <v>38609</v>
      </c>
      <c r="AG618" s="92">
        <f t="shared" si="88"/>
        <v>55600</v>
      </c>
      <c r="AH618" s="213" t="s">
        <v>1568</v>
      </c>
      <c r="AI618" s="137">
        <f t="shared" ref="AI618:AI620" si="91">AF618/AD618-1</f>
        <v>-7.0580871909679543E-2</v>
      </c>
      <c r="AJ618" s="54" t="s">
        <v>3967</v>
      </c>
      <c r="AK618" s="172">
        <f t="shared" si="89"/>
        <v>2.8541953232462225E-2</v>
      </c>
      <c r="AL618" s="87">
        <v>41541</v>
      </c>
      <c r="AM618" s="53">
        <v>58160</v>
      </c>
    </row>
    <row r="619" spans="1:39" s="3" customFormat="1" ht="14.1" customHeight="1" thickBot="1">
      <c r="A619" s="278"/>
      <c r="B619" s="267"/>
      <c r="C619" s="267"/>
      <c r="D619" s="267"/>
      <c r="E619" s="267"/>
      <c r="F619" s="267"/>
      <c r="G619" s="267"/>
      <c r="H619" s="267"/>
      <c r="I619" s="267"/>
      <c r="J619" s="267"/>
      <c r="K619" s="267"/>
      <c r="L619" s="272" t="s">
        <v>1995</v>
      </c>
      <c r="M619" s="303"/>
      <c r="N619" s="304"/>
      <c r="O619" s="418" t="s">
        <v>2032</v>
      </c>
      <c r="P619" s="418"/>
      <c r="Q619" s="418"/>
      <c r="R619" s="418"/>
      <c r="S619" s="418" t="s">
        <v>11</v>
      </c>
      <c r="T619" s="418"/>
      <c r="U619" s="418"/>
      <c r="V619" s="418" t="s">
        <v>12</v>
      </c>
      <c r="W619" s="418"/>
      <c r="X619" s="418"/>
      <c r="Y619" s="274" t="s">
        <v>2021</v>
      </c>
      <c r="Z619" s="402"/>
      <c r="AA619" s="402"/>
      <c r="AB619" s="402"/>
      <c r="AC619" s="403"/>
      <c r="AD619" s="223">
        <v>41097</v>
      </c>
      <c r="AE619" s="92">
        <f t="shared" si="87"/>
        <v>59180</v>
      </c>
      <c r="AF619" s="223">
        <v>38135</v>
      </c>
      <c r="AG619" s="92">
        <f t="shared" si="88"/>
        <v>54910</v>
      </c>
      <c r="AH619" s="213" t="s">
        <v>1568</v>
      </c>
      <c r="AI619" s="137">
        <f t="shared" si="91"/>
        <v>-7.2073387351874851E-2</v>
      </c>
      <c r="AJ619" s="54" t="s">
        <v>3967</v>
      </c>
      <c r="AK619" s="172">
        <f t="shared" si="89"/>
        <v>2.8501911713590511E-2</v>
      </c>
      <c r="AL619" s="87">
        <v>41097</v>
      </c>
      <c r="AM619" s="53">
        <v>57540</v>
      </c>
    </row>
    <row r="620" spans="1:39" s="3" customFormat="1" ht="14.1" customHeight="1" thickBot="1">
      <c r="A620" s="278"/>
      <c r="B620" s="267"/>
      <c r="C620" s="267"/>
      <c r="D620" s="267"/>
      <c r="E620" s="267"/>
      <c r="F620" s="267"/>
      <c r="G620" s="267"/>
      <c r="H620" s="267"/>
      <c r="I620" s="267"/>
      <c r="J620" s="267"/>
      <c r="K620" s="267"/>
      <c r="L620" s="272" t="s">
        <v>1996</v>
      </c>
      <c r="M620" s="303"/>
      <c r="N620" s="304"/>
      <c r="O620" s="418" t="s">
        <v>2032</v>
      </c>
      <c r="P620" s="418"/>
      <c r="Q620" s="418"/>
      <c r="R620" s="418"/>
      <c r="S620" s="274" t="s">
        <v>15</v>
      </c>
      <c r="T620" s="275"/>
      <c r="U620" s="276"/>
      <c r="V620" s="418" t="s">
        <v>12</v>
      </c>
      <c r="W620" s="418"/>
      <c r="X620" s="418"/>
      <c r="Y620" s="274" t="s">
        <v>2021</v>
      </c>
      <c r="Z620" s="402"/>
      <c r="AA620" s="402"/>
      <c r="AB620" s="402"/>
      <c r="AC620" s="403"/>
      <c r="AD620" s="223">
        <v>42458</v>
      </c>
      <c r="AE620" s="92">
        <f t="shared" si="87"/>
        <v>61140</v>
      </c>
      <c r="AF620" s="223">
        <v>40946</v>
      </c>
      <c r="AG620" s="92">
        <f t="shared" si="88"/>
        <v>58960</v>
      </c>
      <c r="AH620" s="213" t="s">
        <v>1568</v>
      </c>
      <c r="AI620" s="137">
        <f t="shared" si="91"/>
        <v>-3.561166329078147E-2</v>
      </c>
      <c r="AJ620" s="54" t="s">
        <v>3967</v>
      </c>
      <c r="AK620" s="172">
        <f t="shared" si="89"/>
        <v>2.8600269179003934E-2</v>
      </c>
      <c r="AL620" s="87">
        <v>42458</v>
      </c>
      <c r="AM620" s="53">
        <v>59440</v>
      </c>
    </row>
    <row r="621" spans="1:39" s="3" customFormat="1" ht="14.1" customHeight="1" thickBot="1">
      <c r="A621" s="278"/>
      <c r="B621" s="267"/>
      <c r="C621" s="267"/>
      <c r="D621" s="267"/>
      <c r="E621" s="267"/>
      <c r="F621" s="267"/>
      <c r="G621" s="267"/>
      <c r="H621" s="267"/>
      <c r="I621" s="267"/>
      <c r="J621" s="267"/>
      <c r="K621" s="267"/>
      <c r="L621" s="272" t="s">
        <v>1997</v>
      </c>
      <c r="M621" s="303"/>
      <c r="N621" s="304"/>
      <c r="O621" s="418" t="s">
        <v>1830</v>
      </c>
      <c r="P621" s="418"/>
      <c r="Q621" s="418"/>
      <c r="R621" s="418"/>
      <c r="S621" s="418" t="s">
        <v>11</v>
      </c>
      <c r="T621" s="418"/>
      <c r="U621" s="418"/>
      <c r="V621" s="418" t="s">
        <v>12</v>
      </c>
      <c r="W621" s="418"/>
      <c r="X621" s="418"/>
      <c r="Y621" s="274" t="s">
        <v>2022</v>
      </c>
      <c r="Z621" s="402"/>
      <c r="AA621" s="402"/>
      <c r="AB621" s="402"/>
      <c r="AC621" s="403"/>
      <c r="AD621" s="223">
        <v>38922</v>
      </c>
      <c r="AE621" s="92">
        <f t="shared" si="87"/>
        <v>56050</v>
      </c>
      <c r="AF621" s="223">
        <v>0</v>
      </c>
      <c r="AG621" s="92">
        <f t="shared" si="88"/>
        <v>0</v>
      </c>
      <c r="AH621" s="189"/>
      <c r="AI621" s="54"/>
      <c r="AJ621" s="54" t="s">
        <v>3967</v>
      </c>
      <c r="AK621" s="172">
        <f t="shared" si="89"/>
        <v>2.8629106258029058E-2</v>
      </c>
      <c r="AL621" s="87">
        <v>38922</v>
      </c>
      <c r="AM621" s="53">
        <v>54490</v>
      </c>
    </row>
    <row r="622" spans="1:39" s="3" customFormat="1" ht="14.1" customHeight="1" thickBot="1">
      <c r="A622" s="278"/>
      <c r="B622" s="267"/>
      <c r="C622" s="267"/>
      <c r="D622" s="267"/>
      <c r="E622" s="267"/>
      <c r="F622" s="267"/>
      <c r="G622" s="267"/>
      <c r="H622" s="267"/>
      <c r="I622" s="267"/>
      <c r="J622" s="267"/>
      <c r="K622" s="267"/>
      <c r="L622" s="272" t="s">
        <v>1998</v>
      </c>
      <c r="M622" s="303"/>
      <c r="N622" s="304"/>
      <c r="O622" s="418" t="s">
        <v>1830</v>
      </c>
      <c r="P622" s="418"/>
      <c r="Q622" s="418"/>
      <c r="R622" s="418"/>
      <c r="S622" s="274" t="s">
        <v>15</v>
      </c>
      <c r="T622" s="275"/>
      <c r="U622" s="276"/>
      <c r="V622" s="418" t="s">
        <v>12</v>
      </c>
      <c r="W622" s="418"/>
      <c r="X622" s="418"/>
      <c r="Y622" s="274" t="s">
        <v>2022</v>
      </c>
      <c r="Z622" s="402"/>
      <c r="AA622" s="402"/>
      <c r="AB622" s="402"/>
      <c r="AC622" s="403"/>
      <c r="AD622" s="223">
        <v>40477</v>
      </c>
      <c r="AE622" s="92">
        <f t="shared" si="87"/>
        <v>58290</v>
      </c>
      <c r="AF622" s="223">
        <v>39105</v>
      </c>
      <c r="AG622" s="92">
        <f t="shared" si="88"/>
        <v>56310</v>
      </c>
      <c r="AH622" s="213" t="s">
        <v>1568</v>
      </c>
      <c r="AI622" s="137">
        <f t="shared" ref="AI622:AI625" si="92">AF622/AD622-1</f>
        <v>-3.3895792672381853E-2</v>
      </c>
      <c r="AJ622" s="54" t="s">
        <v>3967</v>
      </c>
      <c r="AK622" s="172">
        <f t="shared" si="89"/>
        <v>2.8586553732133479E-2</v>
      </c>
      <c r="AL622" s="87">
        <v>40477</v>
      </c>
      <c r="AM622" s="53">
        <v>56670</v>
      </c>
    </row>
    <row r="623" spans="1:39" s="3" customFormat="1" ht="14.1" customHeight="1" thickBot="1">
      <c r="A623" s="278"/>
      <c r="B623" s="267"/>
      <c r="C623" s="267"/>
      <c r="D623" s="267"/>
      <c r="E623" s="267"/>
      <c r="F623" s="267"/>
      <c r="G623" s="267"/>
      <c r="H623" s="267"/>
      <c r="I623" s="267"/>
      <c r="J623" s="267"/>
      <c r="K623" s="267"/>
      <c r="L623" s="272" t="s">
        <v>3350</v>
      </c>
      <c r="M623" s="303"/>
      <c r="N623" s="304"/>
      <c r="O623" s="418" t="s">
        <v>1830</v>
      </c>
      <c r="P623" s="418"/>
      <c r="Q623" s="418"/>
      <c r="R623" s="418"/>
      <c r="S623" s="418" t="s">
        <v>1396</v>
      </c>
      <c r="T623" s="418"/>
      <c r="U623" s="418"/>
      <c r="V623" s="418" t="s">
        <v>12</v>
      </c>
      <c r="W623" s="418"/>
      <c r="X623" s="418"/>
      <c r="Y623" s="274" t="s">
        <v>2022</v>
      </c>
      <c r="Z623" s="402"/>
      <c r="AA623" s="402"/>
      <c r="AB623" s="402"/>
      <c r="AC623" s="403"/>
      <c r="AD623" s="223">
        <v>41193</v>
      </c>
      <c r="AE623" s="92">
        <f t="shared" si="87"/>
        <v>59320</v>
      </c>
      <c r="AF623" s="223">
        <v>39815</v>
      </c>
      <c r="AG623" s="92">
        <f t="shared" si="88"/>
        <v>57330</v>
      </c>
      <c r="AH623" s="213" t="s">
        <v>1568</v>
      </c>
      <c r="AI623" s="137">
        <f t="shared" si="92"/>
        <v>-3.3452285582501906E-2</v>
      </c>
      <c r="AJ623" s="54" t="s">
        <v>3967</v>
      </c>
      <c r="AK623" s="172">
        <f t="shared" si="89"/>
        <v>2.8611062944338572E-2</v>
      </c>
      <c r="AL623" s="87">
        <v>41193</v>
      </c>
      <c r="AM623" s="53">
        <v>57670</v>
      </c>
    </row>
    <row r="624" spans="1:39" s="3" customFormat="1" ht="14.1" customHeight="1" thickBot="1">
      <c r="A624" s="278"/>
      <c r="B624" s="267"/>
      <c r="C624" s="267"/>
      <c r="D624" s="267"/>
      <c r="E624" s="267"/>
      <c r="F624" s="267"/>
      <c r="G624" s="267"/>
      <c r="H624" s="267"/>
      <c r="I624" s="267"/>
      <c r="J624" s="267"/>
      <c r="K624" s="267"/>
      <c r="L624" s="272" t="s">
        <v>1999</v>
      </c>
      <c r="M624" s="303"/>
      <c r="N624" s="304"/>
      <c r="O624" s="418" t="s">
        <v>1832</v>
      </c>
      <c r="P624" s="418"/>
      <c r="Q624" s="418"/>
      <c r="R624" s="418"/>
      <c r="S624" s="418" t="s">
        <v>11</v>
      </c>
      <c r="T624" s="418"/>
      <c r="U624" s="418"/>
      <c r="V624" s="418" t="s">
        <v>12</v>
      </c>
      <c r="W624" s="418"/>
      <c r="X624" s="418"/>
      <c r="Y624" s="274" t="s">
        <v>2023</v>
      </c>
      <c r="Z624" s="402"/>
      <c r="AA624" s="402"/>
      <c r="AB624" s="402"/>
      <c r="AC624" s="403"/>
      <c r="AD624" s="223">
        <v>40381</v>
      </c>
      <c r="AE624" s="92">
        <f t="shared" si="87"/>
        <v>58150</v>
      </c>
      <c r="AF624" s="223">
        <v>38993</v>
      </c>
      <c r="AG624" s="92">
        <f t="shared" si="88"/>
        <v>56150</v>
      </c>
      <c r="AH624" s="213" t="s">
        <v>1568</v>
      </c>
      <c r="AI624" s="137">
        <f t="shared" si="92"/>
        <v>-3.437260097570638E-2</v>
      </c>
      <c r="AJ624" s="54" t="s">
        <v>3967</v>
      </c>
      <c r="AK624" s="172">
        <f t="shared" si="89"/>
        <v>2.8657350079603683E-2</v>
      </c>
      <c r="AL624" s="87">
        <v>40381</v>
      </c>
      <c r="AM624" s="53">
        <v>56530</v>
      </c>
    </row>
    <row r="625" spans="1:39" s="3" customFormat="1" ht="14.1" customHeight="1" thickBot="1">
      <c r="A625" s="278"/>
      <c r="B625" s="267"/>
      <c r="C625" s="267"/>
      <c r="D625" s="267"/>
      <c r="E625" s="267"/>
      <c r="F625" s="267"/>
      <c r="G625" s="267"/>
      <c r="H625" s="267"/>
      <c r="I625" s="267"/>
      <c r="J625" s="267"/>
      <c r="K625" s="267"/>
      <c r="L625" s="272" t="s">
        <v>2000</v>
      </c>
      <c r="M625" s="303"/>
      <c r="N625" s="304"/>
      <c r="O625" s="418" t="s">
        <v>1832</v>
      </c>
      <c r="P625" s="418"/>
      <c r="Q625" s="418"/>
      <c r="R625" s="418"/>
      <c r="S625" s="274" t="s">
        <v>15</v>
      </c>
      <c r="T625" s="275"/>
      <c r="U625" s="276"/>
      <c r="V625" s="418" t="s">
        <v>12</v>
      </c>
      <c r="W625" s="418"/>
      <c r="X625" s="418"/>
      <c r="Y625" s="274" t="s">
        <v>2023</v>
      </c>
      <c r="Z625" s="402"/>
      <c r="AA625" s="402"/>
      <c r="AB625" s="402"/>
      <c r="AC625" s="403"/>
      <c r="AD625" s="223">
        <v>41460</v>
      </c>
      <c r="AE625" s="92">
        <f t="shared" si="87"/>
        <v>59700</v>
      </c>
      <c r="AF625" s="223">
        <v>39471</v>
      </c>
      <c r="AG625" s="92">
        <f t="shared" si="88"/>
        <v>56840</v>
      </c>
      <c r="AH625" s="213" t="s">
        <v>1568</v>
      </c>
      <c r="AI625" s="137">
        <f t="shared" si="92"/>
        <v>-4.7973950795947906E-2</v>
      </c>
      <c r="AJ625" s="54" t="s">
        <v>3967</v>
      </c>
      <c r="AK625" s="172">
        <f t="shared" si="89"/>
        <v>2.8600964851826394E-2</v>
      </c>
      <c r="AL625" s="87">
        <v>41460</v>
      </c>
      <c r="AM625" s="53">
        <v>58040</v>
      </c>
    </row>
    <row r="626" spans="1:39" s="3" customFormat="1" ht="14.1" customHeight="1" thickBot="1">
      <c r="A626" s="278"/>
      <c r="B626" s="267"/>
      <c r="C626" s="267"/>
      <c r="D626" s="267"/>
      <c r="E626" s="267"/>
      <c r="F626" s="267"/>
      <c r="G626" s="267"/>
      <c r="H626" s="267"/>
      <c r="I626" s="267"/>
      <c r="J626" s="267"/>
      <c r="K626" s="267"/>
      <c r="L626" s="272" t="s">
        <v>3352</v>
      </c>
      <c r="M626" s="303"/>
      <c r="N626" s="304"/>
      <c r="O626" s="418" t="s">
        <v>1832</v>
      </c>
      <c r="P626" s="418"/>
      <c r="Q626" s="418"/>
      <c r="R626" s="418"/>
      <c r="S626" s="274" t="s">
        <v>1396</v>
      </c>
      <c r="T626" s="275"/>
      <c r="U626" s="276"/>
      <c r="V626" s="418" t="s">
        <v>12</v>
      </c>
      <c r="W626" s="418"/>
      <c r="X626" s="418"/>
      <c r="Y626" s="274" t="s">
        <v>2023</v>
      </c>
      <c r="Z626" s="402"/>
      <c r="AA626" s="402"/>
      <c r="AB626" s="402"/>
      <c r="AC626" s="403"/>
      <c r="AD626" s="223">
        <v>42306</v>
      </c>
      <c r="AE626" s="92">
        <f t="shared" si="87"/>
        <v>60920</v>
      </c>
      <c r="AF626" s="223">
        <v>0</v>
      </c>
      <c r="AG626" s="92">
        <f t="shared" si="88"/>
        <v>0</v>
      </c>
      <c r="AH626" s="189"/>
      <c r="AI626" s="54"/>
      <c r="AJ626" s="54" t="s">
        <v>3967</v>
      </c>
      <c r="AK626" s="172">
        <f t="shared" si="89"/>
        <v>2.8532838088806356E-2</v>
      </c>
      <c r="AL626" s="87">
        <v>42306</v>
      </c>
      <c r="AM626" s="53">
        <v>59230</v>
      </c>
    </row>
    <row r="627" spans="1:39" s="3" customFormat="1" ht="14.1" customHeight="1" thickBot="1">
      <c r="A627" s="278"/>
      <c r="B627" s="267"/>
      <c r="C627" s="267"/>
      <c r="D627" s="267"/>
      <c r="E627" s="267"/>
      <c r="F627" s="267"/>
      <c r="G627" s="267"/>
      <c r="H627" s="267"/>
      <c r="I627" s="267"/>
      <c r="J627" s="267"/>
      <c r="K627" s="267"/>
      <c r="L627" s="272" t="s">
        <v>2001</v>
      </c>
      <c r="M627" s="303"/>
      <c r="N627" s="304"/>
      <c r="O627" s="418" t="s">
        <v>1834</v>
      </c>
      <c r="P627" s="418"/>
      <c r="Q627" s="418"/>
      <c r="R627" s="418"/>
      <c r="S627" s="418" t="s">
        <v>11</v>
      </c>
      <c r="T627" s="418"/>
      <c r="U627" s="418"/>
      <c r="V627" s="418" t="s">
        <v>12</v>
      </c>
      <c r="W627" s="418"/>
      <c r="X627" s="418"/>
      <c r="Y627" s="274" t="s">
        <v>2024</v>
      </c>
      <c r="Z627" s="402"/>
      <c r="AA627" s="402"/>
      <c r="AB627" s="402"/>
      <c r="AC627" s="403"/>
      <c r="AD627" s="223">
        <v>40250</v>
      </c>
      <c r="AE627" s="92">
        <f t="shared" si="87"/>
        <v>57960</v>
      </c>
      <c r="AF627" s="223">
        <v>0</v>
      </c>
      <c r="AG627" s="92">
        <f t="shared" si="88"/>
        <v>0</v>
      </c>
      <c r="AH627" s="189"/>
      <c r="AI627" s="54"/>
      <c r="AJ627" s="54" t="s">
        <v>3967</v>
      </c>
      <c r="AK627" s="172">
        <f t="shared" si="89"/>
        <v>2.857142857142847E-2</v>
      </c>
      <c r="AL627" s="87">
        <v>40250</v>
      </c>
      <c r="AM627" s="53">
        <v>56350</v>
      </c>
    </row>
    <row r="628" spans="1:39" s="3" customFormat="1" ht="14.1" customHeight="1" thickBot="1">
      <c r="A628" s="278"/>
      <c r="B628" s="267"/>
      <c r="C628" s="267"/>
      <c r="D628" s="267"/>
      <c r="E628" s="267"/>
      <c r="F628" s="267"/>
      <c r="G628" s="267"/>
      <c r="H628" s="267"/>
      <c r="I628" s="267"/>
      <c r="J628" s="267"/>
      <c r="K628" s="267"/>
      <c r="L628" s="272" t="s">
        <v>2002</v>
      </c>
      <c r="M628" s="303"/>
      <c r="N628" s="304"/>
      <c r="O628" s="418" t="s">
        <v>1834</v>
      </c>
      <c r="P628" s="418"/>
      <c r="Q628" s="418"/>
      <c r="R628" s="418"/>
      <c r="S628" s="274" t="s">
        <v>15</v>
      </c>
      <c r="T628" s="275"/>
      <c r="U628" s="276"/>
      <c r="V628" s="418" t="s">
        <v>12</v>
      </c>
      <c r="W628" s="418"/>
      <c r="X628" s="418"/>
      <c r="Y628" s="274" t="s">
        <v>2024</v>
      </c>
      <c r="Z628" s="402"/>
      <c r="AA628" s="402"/>
      <c r="AB628" s="402"/>
      <c r="AC628" s="403"/>
      <c r="AD628" s="223">
        <v>40279</v>
      </c>
      <c r="AE628" s="92">
        <f t="shared" si="87"/>
        <v>58000</v>
      </c>
      <c r="AF628" s="223">
        <v>38917</v>
      </c>
      <c r="AG628" s="92">
        <f t="shared" si="88"/>
        <v>56040</v>
      </c>
      <c r="AH628" s="213" t="s">
        <v>1568</v>
      </c>
      <c r="AI628" s="137">
        <f t="shared" ref="AI628" si="93">AF628/AD628-1</f>
        <v>-3.3814146329352757E-2</v>
      </c>
      <c r="AJ628" s="54" t="s">
        <v>3967</v>
      </c>
      <c r="AK628" s="172">
        <f t="shared" si="89"/>
        <v>2.8551161553466819E-2</v>
      </c>
      <c r="AL628" s="87">
        <v>40279</v>
      </c>
      <c r="AM628" s="53">
        <v>56390</v>
      </c>
    </row>
    <row r="629" spans="1:39" s="3" customFormat="1" ht="14.1" customHeight="1" thickBot="1">
      <c r="A629" s="278"/>
      <c r="B629" s="267"/>
      <c r="C629" s="267"/>
      <c r="D629" s="267"/>
      <c r="E629" s="267"/>
      <c r="F629" s="267"/>
      <c r="G629" s="267"/>
      <c r="H629" s="267"/>
      <c r="I629" s="267"/>
      <c r="J629" s="267"/>
      <c r="K629" s="267"/>
      <c r="L629" s="272" t="s">
        <v>3548</v>
      </c>
      <c r="M629" s="303"/>
      <c r="N629" s="304"/>
      <c r="O629" s="418" t="s">
        <v>1834</v>
      </c>
      <c r="P629" s="418"/>
      <c r="Q629" s="418"/>
      <c r="R629" s="418"/>
      <c r="S629" s="418" t="s">
        <v>1396</v>
      </c>
      <c r="T629" s="418"/>
      <c r="U629" s="418"/>
      <c r="V629" s="418" t="s">
        <v>12</v>
      </c>
      <c r="W629" s="418"/>
      <c r="X629" s="418"/>
      <c r="Y629" s="274" t="s">
        <v>2024</v>
      </c>
      <c r="Z629" s="402"/>
      <c r="AA629" s="402"/>
      <c r="AB629" s="402"/>
      <c r="AC629" s="403"/>
      <c r="AD629" s="223">
        <v>41891</v>
      </c>
      <c r="AE629" s="92">
        <f t="shared" si="87"/>
        <v>60320</v>
      </c>
      <c r="AF629" s="223">
        <v>0</v>
      </c>
      <c r="AG629" s="92">
        <f t="shared" si="88"/>
        <v>0</v>
      </c>
      <c r="AH629" s="189"/>
      <c r="AI629" s="54"/>
      <c r="AJ629" s="54" t="s">
        <v>3967</v>
      </c>
      <c r="AK629" s="172">
        <f t="shared" si="89"/>
        <v>2.8473998294970215E-2</v>
      </c>
      <c r="AL629" s="87">
        <v>41891</v>
      </c>
      <c r="AM629" s="53">
        <v>58650</v>
      </c>
    </row>
    <row r="630" spans="1:39" s="3" customFormat="1" ht="14.1" customHeight="1" thickBot="1">
      <c r="A630" s="278"/>
      <c r="B630" s="267"/>
      <c r="C630" s="267"/>
      <c r="D630" s="267"/>
      <c r="E630" s="267"/>
      <c r="F630" s="267"/>
      <c r="G630" s="267"/>
      <c r="H630" s="267"/>
      <c r="I630" s="267"/>
      <c r="J630" s="267"/>
      <c r="K630" s="267"/>
      <c r="L630" s="272" t="s">
        <v>2003</v>
      </c>
      <c r="M630" s="303"/>
      <c r="N630" s="304"/>
      <c r="O630" s="418" t="s">
        <v>1835</v>
      </c>
      <c r="P630" s="418"/>
      <c r="Q630" s="418"/>
      <c r="R630" s="418"/>
      <c r="S630" s="418" t="s">
        <v>11</v>
      </c>
      <c r="T630" s="418"/>
      <c r="U630" s="418"/>
      <c r="V630" s="418" t="s">
        <v>12</v>
      </c>
      <c r="W630" s="418"/>
      <c r="X630" s="418"/>
      <c r="Y630" s="274" t="s">
        <v>2025</v>
      </c>
      <c r="Z630" s="402"/>
      <c r="AA630" s="402"/>
      <c r="AB630" s="402"/>
      <c r="AC630" s="403"/>
      <c r="AD630" s="223">
        <v>41175</v>
      </c>
      <c r="AE630" s="92">
        <f t="shared" si="87"/>
        <v>59290</v>
      </c>
      <c r="AF630" s="223">
        <v>0</v>
      </c>
      <c r="AG630" s="92">
        <f t="shared" si="88"/>
        <v>0</v>
      </c>
      <c r="AH630" s="189"/>
      <c r="AI630" s="54"/>
      <c r="AJ630" s="54" t="s">
        <v>3967</v>
      </c>
      <c r="AK630" s="172">
        <f t="shared" si="89"/>
        <v>2.8447528187337312E-2</v>
      </c>
      <c r="AL630" s="87">
        <v>41175</v>
      </c>
      <c r="AM630" s="53">
        <v>57650</v>
      </c>
    </row>
    <row r="631" spans="1:39" s="3" customFormat="1" ht="14.1" customHeight="1" thickBot="1">
      <c r="A631" s="278"/>
      <c r="B631" s="267"/>
      <c r="C631" s="267"/>
      <c r="D631" s="267"/>
      <c r="E631" s="267"/>
      <c r="F631" s="267"/>
      <c r="G631" s="267"/>
      <c r="H631" s="267"/>
      <c r="I631" s="267"/>
      <c r="J631" s="267"/>
      <c r="K631" s="267"/>
      <c r="L631" s="272" t="s">
        <v>2004</v>
      </c>
      <c r="M631" s="303"/>
      <c r="N631" s="304"/>
      <c r="O631" s="418" t="s">
        <v>1835</v>
      </c>
      <c r="P631" s="418"/>
      <c r="Q631" s="418"/>
      <c r="R631" s="418"/>
      <c r="S631" s="274" t="s">
        <v>15</v>
      </c>
      <c r="T631" s="275"/>
      <c r="U631" s="276"/>
      <c r="V631" s="418" t="s">
        <v>12</v>
      </c>
      <c r="W631" s="418"/>
      <c r="X631" s="418"/>
      <c r="Y631" s="274" t="s">
        <v>2025</v>
      </c>
      <c r="Z631" s="402"/>
      <c r="AA631" s="402"/>
      <c r="AB631" s="402"/>
      <c r="AC631" s="403"/>
      <c r="AD631" s="223">
        <v>42362</v>
      </c>
      <c r="AE631" s="92">
        <f t="shared" si="87"/>
        <v>61000</v>
      </c>
      <c r="AF631" s="223">
        <v>39430</v>
      </c>
      <c r="AG631" s="92">
        <f t="shared" si="88"/>
        <v>56780</v>
      </c>
      <c r="AH631" s="213" t="s">
        <v>1568</v>
      </c>
      <c r="AI631" s="137">
        <f t="shared" ref="AI631:AI646" si="94">AF631/AD631-1</f>
        <v>-6.921297389169534E-2</v>
      </c>
      <c r="AJ631" s="54" t="s">
        <v>3967</v>
      </c>
      <c r="AK631" s="172">
        <f t="shared" si="89"/>
        <v>2.8494351711347177E-2</v>
      </c>
      <c r="AL631" s="87">
        <v>42362</v>
      </c>
      <c r="AM631" s="53">
        <v>59310</v>
      </c>
    </row>
    <row r="632" spans="1:39" s="3" customFormat="1" ht="14.1" customHeight="1" thickBot="1">
      <c r="A632" s="278"/>
      <c r="B632" s="267"/>
      <c r="C632" s="267"/>
      <c r="D632" s="267"/>
      <c r="E632" s="267"/>
      <c r="F632" s="267"/>
      <c r="G632" s="267"/>
      <c r="H632" s="267"/>
      <c r="I632" s="267"/>
      <c r="J632" s="267"/>
      <c r="K632" s="267"/>
      <c r="L632" s="272" t="s">
        <v>2005</v>
      </c>
      <c r="M632" s="303"/>
      <c r="N632" s="304"/>
      <c r="O632" s="418" t="s">
        <v>2033</v>
      </c>
      <c r="P632" s="418"/>
      <c r="Q632" s="418"/>
      <c r="R632" s="418"/>
      <c r="S632" s="418" t="s">
        <v>11</v>
      </c>
      <c r="T632" s="418"/>
      <c r="U632" s="418"/>
      <c r="V632" s="418" t="s">
        <v>12</v>
      </c>
      <c r="W632" s="418"/>
      <c r="X632" s="418"/>
      <c r="Y632" s="274" t="s">
        <v>2026</v>
      </c>
      <c r="Z632" s="402"/>
      <c r="AA632" s="402"/>
      <c r="AB632" s="402"/>
      <c r="AC632" s="403"/>
      <c r="AD632" s="223">
        <v>42236</v>
      </c>
      <c r="AE632" s="92">
        <f t="shared" si="87"/>
        <v>60820</v>
      </c>
      <c r="AF632" s="223">
        <v>39274</v>
      </c>
      <c r="AG632" s="92">
        <f t="shared" si="88"/>
        <v>56550</v>
      </c>
      <c r="AH632" s="213" t="s">
        <v>1568</v>
      </c>
      <c r="AI632" s="137">
        <f t="shared" si="94"/>
        <v>-7.0129747135145415E-2</v>
      </c>
      <c r="AJ632" s="54" t="s">
        <v>3967</v>
      </c>
      <c r="AK632" s="172">
        <f t="shared" si="89"/>
        <v>2.8581092508033201E-2</v>
      </c>
      <c r="AL632" s="87">
        <v>42236</v>
      </c>
      <c r="AM632" s="53">
        <v>59130</v>
      </c>
    </row>
    <row r="633" spans="1:39" s="3" customFormat="1" ht="14.1" customHeight="1" thickBot="1">
      <c r="A633" s="278"/>
      <c r="B633" s="267"/>
      <c r="C633" s="267"/>
      <c r="D633" s="267"/>
      <c r="E633" s="267"/>
      <c r="F633" s="267"/>
      <c r="G633" s="267"/>
      <c r="H633" s="267"/>
      <c r="I633" s="267"/>
      <c r="J633" s="267"/>
      <c r="K633" s="267"/>
      <c r="L633" s="272" t="s">
        <v>2006</v>
      </c>
      <c r="M633" s="303"/>
      <c r="N633" s="304"/>
      <c r="O633" s="418" t="s">
        <v>2033</v>
      </c>
      <c r="P633" s="418"/>
      <c r="Q633" s="418"/>
      <c r="R633" s="418"/>
      <c r="S633" s="274" t="s">
        <v>15</v>
      </c>
      <c r="T633" s="275"/>
      <c r="U633" s="276"/>
      <c r="V633" s="418" t="s">
        <v>12</v>
      </c>
      <c r="W633" s="418"/>
      <c r="X633" s="418"/>
      <c r="Y633" s="274" t="s">
        <v>2026</v>
      </c>
      <c r="Z633" s="402"/>
      <c r="AA633" s="402"/>
      <c r="AB633" s="402"/>
      <c r="AC633" s="403"/>
      <c r="AD633" s="223">
        <v>43279</v>
      </c>
      <c r="AE633" s="92">
        <f t="shared" si="87"/>
        <v>62320</v>
      </c>
      <c r="AF633" s="223">
        <v>41767</v>
      </c>
      <c r="AG633" s="92">
        <f t="shared" si="88"/>
        <v>60140</v>
      </c>
      <c r="AH633" s="213" t="s">
        <v>1568</v>
      </c>
      <c r="AI633" s="137">
        <f t="shared" si="94"/>
        <v>-3.4936112202222813E-2</v>
      </c>
      <c r="AJ633" s="54" t="s">
        <v>3967</v>
      </c>
      <c r="AK633" s="172">
        <f t="shared" si="89"/>
        <v>2.8552566430104065E-2</v>
      </c>
      <c r="AL633" s="87">
        <v>43279</v>
      </c>
      <c r="AM633" s="53">
        <v>60590</v>
      </c>
    </row>
    <row r="634" spans="1:39" s="3" customFormat="1" ht="14.1" customHeight="1" thickBot="1">
      <c r="A634" s="278"/>
      <c r="B634" s="267"/>
      <c r="C634" s="267"/>
      <c r="D634" s="267"/>
      <c r="E634" s="267"/>
      <c r="F634" s="267"/>
      <c r="G634" s="267"/>
      <c r="H634" s="267"/>
      <c r="I634" s="267"/>
      <c r="J634" s="267"/>
      <c r="K634" s="267"/>
      <c r="L634" s="272" t="s">
        <v>2007</v>
      </c>
      <c r="M634" s="303"/>
      <c r="N634" s="304"/>
      <c r="O634" s="418" t="s">
        <v>2034</v>
      </c>
      <c r="P634" s="418"/>
      <c r="Q634" s="418"/>
      <c r="R634" s="418"/>
      <c r="S634" s="418" t="s">
        <v>11</v>
      </c>
      <c r="T634" s="418"/>
      <c r="U634" s="418"/>
      <c r="V634" s="418" t="s">
        <v>12</v>
      </c>
      <c r="W634" s="418"/>
      <c r="X634" s="418"/>
      <c r="Y634" s="274" t="s">
        <v>2027</v>
      </c>
      <c r="Z634" s="402"/>
      <c r="AA634" s="402"/>
      <c r="AB634" s="402"/>
      <c r="AC634" s="403"/>
      <c r="AD634" s="223">
        <v>40016</v>
      </c>
      <c r="AE634" s="92">
        <f t="shared" si="87"/>
        <v>57620</v>
      </c>
      <c r="AF634" s="223">
        <v>38645</v>
      </c>
      <c r="AG634" s="92">
        <f t="shared" si="88"/>
        <v>55650</v>
      </c>
      <c r="AH634" s="213" t="s">
        <v>1568</v>
      </c>
      <c r="AI634" s="137">
        <f t="shared" si="94"/>
        <v>-3.426129548180723E-2</v>
      </c>
      <c r="AJ634" s="54" t="s">
        <v>3967</v>
      </c>
      <c r="AK634" s="172">
        <f t="shared" si="89"/>
        <v>2.8561228132809813E-2</v>
      </c>
      <c r="AL634" s="87">
        <v>40016</v>
      </c>
      <c r="AM634" s="53">
        <v>56020</v>
      </c>
    </row>
    <row r="635" spans="1:39" s="3" customFormat="1" ht="14.1" customHeight="1" thickBot="1">
      <c r="A635" s="278"/>
      <c r="B635" s="267"/>
      <c r="C635" s="267"/>
      <c r="D635" s="267"/>
      <c r="E635" s="267"/>
      <c r="F635" s="267"/>
      <c r="G635" s="267"/>
      <c r="H635" s="267"/>
      <c r="I635" s="267"/>
      <c r="J635" s="267"/>
      <c r="K635" s="267"/>
      <c r="L635" s="272" t="s">
        <v>2008</v>
      </c>
      <c r="M635" s="303"/>
      <c r="N635" s="304"/>
      <c r="O635" s="418" t="s">
        <v>2034</v>
      </c>
      <c r="P635" s="418"/>
      <c r="Q635" s="418"/>
      <c r="R635" s="418"/>
      <c r="S635" s="274" t="s">
        <v>15</v>
      </c>
      <c r="T635" s="275"/>
      <c r="U635" s="276"/>
      <c r="V635" s="418" t="s">
        <v>12</v>
      </c>
      <c r="W635" s="418"/>
      <c r="X635" s="418"/>
      <c r="Y635" s="274" t="s">
        <v>2027</v>
      </c>
      <c r="Z635" s="402"/>
      <c r="AA635" s="402"/>
      <c r="AB635" s="402"/>
      <c r="AC635" s="403"/>
      <c r="AD635" s="223">
        <v>40710</v>
      </c>
      <c r="AE635" s="92">
        <f t="shared" si="87"/>
        <v>58620</v>
      </c>
      <c r="AF635" s="223">
        <v>38674</v>
      </c>
      <c r="AG635" s="92">
        <f t="shared" si="88"/>
        <v>55690</v>
      </c>
      <c r="AH635" s="213" t="s">
        <v>1568</v>
      </c>
      <c r="AI635" s="137">
        <f t="shared" si="94"/>
        <v>-5.0012281994595953E-2</v>
      </c>
      <c r="AJ635" s="54" t="s">
        <v>3967</v>
      </c>
      <c r="AK635" s="172">
        <f t="shared" si="89"/>
        <v>2.8601509036673134E-2</v>
      </c>
      <c r="AL635" s="87">
        <v>40710</v>
      </c>
      <c r="AM635" s="53">
        <v>56990</v>
      </c>
    </row>
    <row r="636" spans="1:39" s="3" customFormat="1" ht="14.1" customHeight="1" thickBot="1">
      <c r="A636" s="278"/>
      <c r="B636" s="267"/>
      <c r="C636" s="267"/>
      <c r="D636" s="267"/>
      <c r="E636" s="267"/>
      <c r="F636" s="267"/>
      <c r="G636" s="267"/>
      <c r="H636" s="267"/>
      <c r="I636" s="267"/>
      <c r="J636" s="267"/>
      <c r="K636" s="267"/>
      <c r="L636" s="272" t="s">
        <v>3351</v>
      </c>
      <c r="M636" s="303"/>
      <c r="N636" s="304"/>
      <c r="O636" s="418" t="s">
        <v>2034</v>
      </c>
      <c r="P636" s="418"/>
      <c r="Q636" s="418"/>
      <c r="R636" s="418"/>
      <c r="S636" s="418" t="s">
        <v>1396</v>
      </c>
      <c r="T636" s="418"/>
      <c r="U636" s="418"/>
      <c r="V636" s="418" t="s">
        <v>12</v>
      </c>
      <c r="W636" s="418"/>
      <c r="X636" s="418"/>
      <c r="Y636" s="274" t="s">
        <v>2027</v>
      </c>
      <c r="Z636" s="402"/>
      <c r="AA636" s="402"/>
      <c r="AB636" s="402"/>
      <c r="AC636" s="403"/>
      <c r="AD636" s="223">
        <v>41345</v>
      </c>
      <c r="AE636" s="92">
        <f t="shared" si="87"/>
        <v>59540</v>
      </c>
      <c r="AF636" s="223">
        <v>39277</v>
      </c>
      <c r="AG636" s="92">
        <f t="shared" si="88"/>
        <v>56560</v>
      </c>
      <c r="AH636" s="213" t="s">
        <v>1568</v>
      </c>
      <c r="AI636" s="137">
        <f t="shared" si="94"/>
        <v>-5.0018140041117376E-2</v>
      </c>
      <c r="AJ636" s="54" t="s">
        <v>3967</v>
      </c>
      <c r="AK636" s="172">
        <f t="shared" si="89"/>
        <v>2.8680027643400052E-2</v>
      </c>
      <c r="AL636" s="87">
        <v>41345</v>
      </c>
      <c r="AM636" s="53">
        <v>57880</v>
      </c>
    </row>
    <row r="637" spans="1:39" s="3" customFormat="1" ht="14.1" customHeight="1" thickBot="1">
      <c r="A637" s="278"/>
      <c r="B637" s="267"/>
      <c r="C637" s="267"/>
      <c r="D637" s="267"/>
      <c r="E637" s="267"/>
      <c r="F637" s="267"/>
      <c r="G637" s="267"/>
      <c r="H637" s="267"/>
      <c r="I637" s="267"/>
      <c r="J637" s="267"/>
      <c r="K637" s="267"/>
      <c r="L637" s="272" t="s">
        <v>2009</v>
      </c>
      <c r="M637" s="303"/>
      <c r="N637" s="304"/>
      <c r="O637" s="418" t="s">
        <v>2035</v>
      </c>
      <c r="P637" s="418"/>
      <c r="Q637" s="418"/>
      <c r="R637" s="418"/>
      <c r="S637" s="418" t="s">
        <v>11</v>
      </c>
      <c r="T637" s="418"/>
      <c r="U637" s="418"/>
      <c r="V637" s="418" t="s">
        <v>12</v>
      </c>
      <c r="W637" s="418"/>
      <c r="X637" s="418"/>
      <c r="Y637" s="274" t="s">
        <v>2028</v>
      </c>
      <c r="Z637" s="402"/>
      <c r="AA637" s="402"/>
      <c r="AB637" s="402"/>
      <c r="AC637" s="403"/>
      <c r="AD637" s="223">
        <v>41474</v>
      </c>
      <c r="AE637" s="92">
        <f t="shared" si="87"/>
        <v>59720</v>
      </c>
      <c r="AF637" s="223">
        <v>38715</v>
      </c>
      <c r="AG637" s="92">
        <f t="shared" si="88"/>
        <v>55750</v>
      </c>
      <c r="AH637" s="213" t="s">
        <v>1568</v>
      </c>
      <c r="AI637" s="137">
        <f t="shared" si="94"/>
        <v>-6.6523605150214604E-2</v>
      </c>
      <c r="AJ637" s="54" t="s">
        <v>3967</v>
      </c>
      <c r="AK637" s="172">
        <f t="shared" si="89"/>
        <v>2.8591112642094352E-2</v>
      </c>
      <c r="AL637" s="87">
        <v>41474</v>
      </c>
      <c r="AM637" s="53">
        <v>58060</v>
      </c>
    </row>
    <row r="638" spans="1:39" s="3" customFormat="1" ht="14.1" customHeight="1" thickBot="1">
      <c r="A638" s="278"/>
      <c r="B638" s="267"/>
      <c r="C638" s="267"/>
      <c r="D638" s="267"/>
      <c r="E638" s="267"/>
      <c r="F638" s="267"/>
      <c r="G638" s="267"/>
      <c r="H638" s="267"/>
      <c r="I638" s="267"/>
      <c r="J638" s="267"/>
      <c r="K638" s="267"/>
      <c r="L638" s="272" t="s">
        <v>2010</v>
      </c>
      <c r="M638" s="303"/>
      <c r="N638" s="304"/>
      <c r="O638" s="418" t="s">
        <v>2035</v>
      </c>
      <c r="P638" s="418"/>
      <c r="Q638" s="418"/>
      <c r="R638" s="418"/>
      <c r="S638" s="274" t="s">
        <v>15</v>
      </c>
      <c r="T638" s="275"/>
      <c r="U638" s="276"/>
      <c r="V638" s="418" t="s">
        <v>12</v>
      </c>
      <c r="W638" s="418"/>
      <c r="X638" s="418"/>
      <c r="Y638" s="274" t="s">
        <v>2028</v>
      </c>
      <c r="Z638" s="402"/>
      <c r="AA638" s="402"/>
      <c r="AB638" s="402"/>
      <c r="AC638" s="403"/>
      <c r="AD638" s="223">
        <v>41694</v>
      </c>
      <c r="AE638" s="92">
        <f t="shared" si="87"/>
        <v>60040</v>
      </c>
      <c r="AF638" s="223">
        <v>39041</v>
      </c>
      <c r="AG638" s="92">
        <f t="shared" si="88"/>
        <v>56220</v>
      </c>
      <c r="AH638" s="213" t="s">
        <v>1568</v>
      </c>
      <c r="AI638" s="137">
        <f t="shared" si="94"/>
        <v>-6.363025855039095E-2</v>
      </c>
      <c r="AJ638" s="54" t="s">
        <v>3967</v>
      </c>
      <c r="AK638" s="172">
        <f t="shared" si="89"/>
        <v>2.8610587630632178E-2</v>
      </c>
      <c r="AL638" s="87">
        <v>41694</v>
      </c>
      <c r="AM638" s="53">
        <v>58370</v>
      </c>
    </row>
    <row r="639" spans="1:39" s="3" customFormat="1" ht="14.1" customHeight="1" thickBot="1">
      <c r="A639" s="278"/>
      <c r="B639" s="267"/>
      <c r="C639" s="267"/>
      <c r="D639" s="267"/>
      <c r="E639" s="267"/>
      <c r="F639" s="267"/>
      <c r="G639" s="267"/>
      <c r="H639" s="267"/>
      <c r="I639" s="267"/>
      <c r="J639" s="267"/>
      <c r="K639" s="267"/>
      <c r="L639" s="272" t="s">
        <v>3353</v>
      </c>
      <c r="M639" s="303"/>
      <c r="N639" s="304"/>
      <c r="O639" s="418" t="s">
        <v>2035</v>
      </c>
      <c r="P639" s="418"/>
      <c r="Q639" s="418"/>
      <c r="R639" s="418"/>
      <c r="S639" s="418" t="s">
        <v>1396</v>
      </c>
      <c r="T639" s="418"/>
      <c r="U639" s="418"/>
      <c r="V639" s="418" t="s">
        <v>12</v>
      </c>
      <c r="W639" s="418"/>
      <c r="X639" s="418"/>
      <c r="Y639" s="274" t="s">
        <v>2028</v>
      </c>
      <c r="Z639" s="402"/>
      <c r="AA639" s="402"/>
      <c r="AB639" s="402"/>
      <c r="AC639" s="403"/>
      <c r="AD639" s="223">
        <v>42458</v>
      </c>
      <c r="AE639" s="92">
        <f t="shared" si="87"/>
        <v>61140</v>
      </c>
      <c r="AF639" s="223">
        <v>41768</v>
      </c>
      <c r="AG639" s="92">
        <f t="shared" si="88"/>
        <v>60150</v>
      </c>
      <c r="AH639" s="213" t="s">
        <v>1568</v>
      </c>
      <c r="AI639" s="137">
        <f t="shared" si="94"/>
        <v>-1.6251354279523289E-2</v>
      </c>
      <c r="AJ639" s="54" t="s">
        <v>3967</v>
      </c>
      <c r="AK639" s="172">
        <f t="shared" si="89"/>
        <v>2.8600269179003934E-2</v>
      </c>
      <c r="AL639" s="87">
        <v>42458</v>
      </c>
      <c r="AM639" s="53">
        <v>59440</v>
      </c>
    </row>
    <row r="640" spans="1:39" s="3" customFormat="1" ht="14.1" customHeight="1" thickBot="1">
      <c r="A640" s="278"/>
      <c r="B640" s="267"/>
      <c r="C640" s="267"/>
      <c r="D640" s="267"/>
      <c r="E640" s="267"/>
      <c r="F640" s="267"/>
      <c r="G640" s="267"/>
      <c r="H640" s="267"/>
      <c r="I640" s="267"/>
      <c r="J640" s="267"/>
      <c r="K640" s="267"/>
      <c r="L640" s="272" t="s">
        <v>2011</v>
      </c>
      <c r="M640" s="303"/>
      <c r="N640" s="304"/>
      <c r="O640" s="418" t="s">
        <v>2036</v>
      </c>
      <c r="P640" s="418"/>
      <c r="Q640" s="418"/>
      <c r="R640" s="418"/>
      <c r="S640" s="418" t="s">
        <v>11</v>
      </c>
      <c r="T640" s="418"/>
      <c r="U640" s="418"/>
      <c r="V640" s="418" t="s">
        <v>12</v>
      </c>
      <c r="W640" s="418"/>
      <c r="X640" s="418"/>
      <c r="Y640" s="274" t="s">
        <v>2029</v>
      </c>
      <c r="Z640" s="402"/>
      <c r="AA640" s="402"/>
      <c r="AB640" s="402"/>
      <c r="AC640" s="403"/>
      <c r="AD640" s="223">
        <v>41344</v>
      </c>
      <c r="AE640" s="92">
        <f t="shared" si="87"/>
        <v>59540</v>
      </c>
      <c r="AF640" s="223">
        <v>39973</v>
      </c>
      <c r="AG640" s="92">
        <f t="shared" si="88"/>
        <v>57560</v>
      </c>
      <c r="AH640" s="213" t="s">
        <v>1568</v>
      </c>
      <c r="AI640" s="137">
        <f t="shared" si="94"/>
        <v>-3.3160797213622306E-2</v>
      </c>
      <c r="AJ640" s="54" t="s">
        <v>3967</v>
      </c>
      <c r="AK640" s="172">
        <f t="shared" si="89"/>
        <v>2.8680027643400052E-2</v>
      </c>
      <c r="AL640" s="87">
        <v>41344</v>
      </c>
      <c r="AM640" s="53">
        <v>57880</v>
      </c>
    </row>
    <row r="641" spans="1:39" s="3" customFormat="1" ht="14.1" customHeight="1" thickBot="1">
      <c r="A641" s="278"/>
      <c r="B641" s="267"/>
      <c r="C641" s="267"/>
      <c r="D641" s="267"/>
      <c r="E641" s="267"/>
      <c r="F641" s="267"/>
      <c r="G641" s="267"/>
      <c r="H641" s="267"/>
      <c r="I641" s="267"/>
      <c r="J641" s="267"/>
      <c r="K641" s="267"/>
      <c r="L641" s="272" t="s">
        <v>2012</v>
      </c>
      <c r="M641" s="303"/>
      <c r="N641" s="304"/>
      <c r="O641" s="418" t="s">
        <v>2036</v>
      </c>
      <c r="P641" s="418"/>
      <c r="Q641" s="418"/>
      <c r="R641" s="418"/>
      <c r="S641" s="274" t="s">
        <v>15</v>
      </c>
      <c r="T641" s="275"/>
      <c r="U641" s="276"/>
      <c r="V641" s="418" t="s">
        <v>12</v>
      </c>
      <c r="W641" s="418"/>
      <c r="X641" s="418"/>
      <c r="Y641" s="274" t="s">
        <v>2029</v>
      </c>
      <c r="Z641" s="402"/>
      <c r="AA641" s="402"/>
      <c r="AB641" s="402"/>
      <c r="AC641" s="403"/>
      <c r="AD641" s="223">
        <v>40512</v>
      </c>
      <c r="AE641" s="92">
        <f t="shared" si="87"/>
        <v>58340</v>
      </c>
      <c r="AF641" s="223">
        <v>38487</v>
      </c>
      <c r="AG641" s="92">
        <f t="shared" si="88"/>
        <v>55420</v>
      </c>
      <c r="AH641" s="213" t="s">
        <v>1568</v>
      </c>
      <c r="AI641" s="137">
        <f t="shared" si="94"/>
        <v>-4.9985189573459765E-2</v>
      </c>
      <c r="AJ641" s="54" t="s">
        <v>3967</v>
      </c>
      <c r="AK641" s="172">
        <f t="shared" si="89"/>
        <v>2.8561354019746021E-2</v>
      </c>
      <c r="AL641" s="87">
        <v>40512</v>
      </c>
      <c r="AM641" s="53">
        <v>56720</v>
      </c>
    </row>
    <row r="642" spans="1:39" s="3" customFormat="1" ht="14.1" customHeight="1" thickBot="1">
      <c r="A642" s="278"/>
      <c r="B642" s="267"/>
      <c r="C642" s="267"/>
      <c r="D642" s="267"/>
      <c r="E642" s="267"/>
      <c r="F642" s="267"/>
      <c r="G642" s="267"/>
      <c r="H642" s="267"/>
      <c r="I642" s="267"/>
      <c r="J642" s="267"/>
      <c r="K642" s="267"/>
      <c r="L642" s="272" t="s">
        <v>3549</v>
      </c>
      <c r="M642" s="303"/>
      <c r="N642" s="304"/>
      <c r="O642" s="418" t="s">
        <v>2036</v>
      </c>
      <c r="P642" s="418"/>
      <c r="Q642" s="418"/>
      <c r="R642" s="418"/>
      <c r="S642" s="418" t="s">
        <v>1396</v>
      </c>
      <c r="T642" s="418"/>
      <c r="U642" s="418"/>
      <c r="V642" s="418" t="s">
        <v>12</v>
      </c>
      <c r="W642" s="418"/>
      <c r="X642" s="418"/>
      <c r="Y642" s="274" t="s">
        <v>2029</v>
      </c>
      <c r="Z642" s="402"/>
      <c r="AA642" s="402"/>
      <c r="AB642" s="402"/>
      <c r="AC642" s="403"/>
      <c r="AD642" s="223">
        <v>42043</v>
      </c>
      <c r="AE642" s="92">
        <f t="shared" si="87"/>
        <v>60540</v>
      </c>
      <c r="AF642" s="223">
        <v>41354</v>
      </c>
      <c r="AG642" s="92">
        <f t="shared" si="88"/>
        <v>59550</v>
      </c>
      <c r="AH642" s="213" t="s">
        <v>1568</v>
      </c>
      <c r="AI642" s="137">
        <f t="shared" si="94"/>
        <v>-1.6387983730942079E-2</v>
      </c>
      <c r="AJ642" s="54" t="s">
        <v>3967</v>
      </c>
      <c r="AK642" s="172">
        <f t="shared" si="89"/>
        <v>2.854230377166167E-2</v>
      </c>
      <c r="AL642" s="87">
        <v>42043</v>
      </c>
      <c r="AM642" s="53">
        <v>58860</v>
      </c>
    </row>
    <row r="643" spans="1:39" s="3" customFormat="1" ht="14.1" customHeight="1" thickBot="1">
      <c r="A643" s="278"/>
      <c r="B643" s="267"/>
      <c r="C643" s="267"/>
      <c r="D643" s="267"/>
      <c r="E643" s="267"/>
      <c r="F643" s="267"/>
      <c r="G643" s="267"/>
      <c r="H643" s="267"/>
      <c r="I643" s="267"/>
      <c r="J643" s="267"/>
      <c r="K643" s="267"/>
      <c r="L643" s="272" t="s">
        <v>2013</v>
      </c>
      <c r="M643" s="303"/>
      <c r="N643" s="304"/>
      <c r="O643" s="418" t="s">
        <v>2037</v>
      </c>
      <c r="P643" s="418"/>
      <c r="Q643" s="418"/>
      <c r="R643" s="418"/>
      <c r="S643" s="418" t="s">
        <v>11</v>
      </c>
      <c r="T643" s="418"/>
      <c r="U643" s="418"/>
      <c r="V643" s="418" t="s">
        <v>12</v>
      </c>
      <c r="W643" s="418"/>
      <c r="X643" s="418"/>
      <c r="Y643" s="274" t="s">
        <v>2030</v>
      </c>
      <c r="Z643" s="402"/>
      <c r="AA643" s="402"/>
      <c r="AB643" s="402"/>
      <c r="AC643" s="403"/>
      <c r="AD643" s="223">
        <v>42269</v>
      </c>
      <c r="AE643" s="92">
        <f t="shared" si="87"/>
        <v>60870</v>
      </c>
      <c r="AF643" s="223">
        <v>40898</v>
      </c>
      <c r="AG643" s="92">
        <f t="shared" si="88"/>
        <v>58890</v>
      </c>
      <c r="AH643" s="213" t="s">
        <v>1568</v>
      </c>
      <c r="AI643" s="137">
        <f t="shared" si="94"/>
        <v>-3.2435117935129765E-2</v>
      </c>
      <c r="AJ643" s="54" t="s">
        <v>3967</v>
      </c>
      <c r="AK643" s="172">
        <f t="shared" si="89"/>
        <v>2.8556944913822324E-2</v>
      </c>
      <c r="AL643" s="87">
        <v>42269</v>
      </c>
      <c r="AM643" s="53">
        <v>59180</v>
      </c>
    </row>
    <row r="644" spans="1:39" s="3" customFormat="1" ht="14.1" customHeight="1" thickBot="1">
      <c r="A644" s="278"/>
      <c r="B644" s="267"/>
      <c r="C644" s="267"/>
      <c r="D644" s="267"/>
      <c r="E644" s="267"/>
      <c r="F644" s="267"/>
      <c r="G644" s="267"/>
      <c r="H644" s="267"/>
      <c r="I644" s="267"/>
      <c r="J644" s="267"/>
      <c r="K644" s="267"/>
      <c r="L644" s="272" t="s">
        <v>2014</v>
      </c>
      <c r="M644" s="303"/>
      <c r="N644" s="304"/>
      <c r="O644" s="418" t="s">
        <v>2037</v>
      </c>
      <c r="P644" s="418"/>
      <c r="Q644" s="418"/>
      <c r="R644" s="418"/>
      <c r="S644" s="274" t="s">
        <v>15</v>
      </c>
      <c r="T644" s="275"/>
      <c r="U644" s="276"/>
      <c r="V644" s="418" t="s">
        <v>12</v>
      </c>
      <c r="W644" s="418"/>
      <c r="X644" s="418"/>
      <c r="Y644" s="274" t="s">
        <v>2030</v>
      </c>
      <c r="Z644" s="402"/>
      <c r="AA644" s="402"/>
      <c r="AB644" s="402"/>
      <c r="AC644" s="403"/>
      <c r="AD644" s="223">
        <v>42595</v>
      </c>
      <c r="AE644" s="92">
        <f t="shared" si="87"/>
        <v>61340</v>
      </c>
      <c r="AF644" s="223">
        <v>39000</v>
      </c>
      <c r="AG644" s="92">
        <f t="shared" si="88"/>
        <v>56160</v>
      </c>
      <c r="AH644" s="213" t="s">
        <v>1568</v>
      </c>
      <c r="AI644" s="137">
        <f t="shared" si="94"/>
        <v>-8.4399577415189553E-2</v>
      </c>
      <c r="AJ644" s="54" t="s">
        <v>3967</v>
      </c>
      <c r="AK644" s="172">
        <f t="shared" si="89"/>
        <v>2.8676840516518531E-2</v>
      </c>
      <c r="AL644" s="87">
        <v>42595</v>
      </c>
      <c r="AM644" s="53">
        <v>59630</v>
      </c>
    </row>
    <row r="645" spans="1:39" s="3" customFormat="1" ht="14.1" customHeight="1" thickBot="1">
      <c r="A645" s="278"/>
      <c r="B645" s="267"/>
      <c r="C645" s="267"/>
      <c r="D645" s="267"/>
      <c r="E645" s="267"/>
      <c r="F645" s="267"/>
      <c r="G645" s="267"/>
      <c r="H645" s="267"/>
      <c r="I645" s="267"/>
      <c r="J645" s="267"/>
      <c r="K645" s="267"/>
      <c r="L645" s="272" t="s">
        <v>2015</v>
      </c>
      <c r="M645" s="303"/>
      <c r="N645" s="304"/>
      <c r="O645" s="418" t="s">
        <v>2038</v>
      </c>
      <c r="P645" s="418"/>
      <c r="Q645" s="418"/>
      <c r="R645" s="418"/>
      <c r="S645" s="418" t="s">
        <v>11</v>
      </c>
      <c r="T645" s="418"/>
      <c r="U645" s="418"/>
      <c r="V645" s="418" t="s">
        <v>12</v>
      </c>
      <c r="W645" s="418"/>
      <c r="X645" s="418"/>
      <c r="Y645" s="274" t="s">
        <v>2031</v>
      </c>
      <c r="Z645" s="402"/>
      <c r="AA645" s="402"/>
      <c r="AB645" s="402"/>
      <c r="AC645" s="403"/>
      <c r="AD645" s="223">
        <v>43330</v>
      </c>
      <c r="AE645" s="92">
        <f t="shared" si="87"/>
        <v>62400</v>
      </c>
      <c r="AF645" s="223">
        <v>38997</v>
      </c>
      <c r="AG645" s="92">
        <f t="shared" si="88"/>
        <v>56160</v>
      </c>
      <c r="AH645" s="213" t="s">
        <v>1568</v>
      </c>
      <c r="AI645" s="137">
        <f t="shared" si="94"/>
        <v>-9.9999999999999978E-2</v>
      </c>
      <c r="AJ645" s="54" t="s">
        <v>3967</v>
      </c>
      <c r="AK645" s="172">
        <f t="shared" si="89"/>
        <v>2.8684470820969254E-2</v>
      </c>
      <c r="AL645" s="87">
        <v>43330</v>
      </c>
      <c r="AM645" s="53">
        <v>60660</v>
      </c>
    </row>
    <row r="646" spans="1:39" s="3" customFormat="1" ht="14.1" customHeight="1" thickBot="1">
      <c r="A646" s="279"/>
      <c r="B646" s="280"/>
      <c r="C646" s="280"/>
      <c r="D646" s="280"/>
      <c r="E646" s="280"/>
      <c r="F646" s="280"/>
      <c r="G646" s="280"/>
      <c r="H646" s="280"/>
      <c r="I646" s="280"/>
      <c r="J646" s="280"/>
      <c r="K646" s="280"/>
      <c r="L646" s="272" t="s">
        <v>2016</v>
      </c>
      <c r="M646" s="303"/>
      <c r="N646" s="304"/>
      <c r="O646" s="418" t="s">
        <v>2038</v>
      </c>
      <c r="P646" s="418"/>
      <c r="Q646" s="418"/>
      <c r="R646" s="418"/>
      <c r="S646" s="274" t="s">
        <v>15</v>
      </c>
      <c r="T646" s="275"/>
      <c r="U646" s="276"/>
      <c r="V646" s="418" t="s">
        <v>12</v>
      </c>
      <c r="W646" s="418"/>
      <c r="X646" s="418"/>
      <c r="Y646" s="274" t="s">
        <v>2031</v>
      </c>
      <c r="Z646" s="402"/>
      <c r="AA646" s="402"/>
      <c r="AB646" s="402"/>
      <c r="AC646" s="403"/>
      <c r="AD646" s="223">
        <v>43512</v>
      </c>
      <c r="AE646" s="92">
        <f t="shared" si="87"/>
        <v>62660</v>
      </c>
      <c r="AF646" s="223">
        <v>41337</v>
      </c>
      <c r="AG646" s="92">
        <f t="shared" si="88"/>
        <v>59530</v>
      </c>
      <c r="AH646" s="213" t="s">
        <v>1568</v>
      </c>
      <c r="AI646" s="137">
        <f t="shared" si="94"/>
        <v>-4.998621070049647E-2</v>
      </c>
      <c r="AJ646" s="54" t="s">
        <v>3967</v>
      </c>
      <c r="AK646" s="172">
        <f t="shared" si="89"/>
        <v>2.8562048588312461E-2</v>
      </c>
      <c r="AL646" s="87">
        <v>43512</v>
      </c>
      <c r="AM646" s="53">
        <v>60920</v>
      </c>
    </row>
    <row r="647" spans="1:39" s="3" customFormat="1" ht="14.1" customHeight="1" thickBot="1">
      <c r="A647" s="124"/>
      <c r="B647" s="38"/>
      <c r="C647" s="122" t="s">
        <v>1724</v>
      </c>
      <c r="D647" s="122"/>
      <c r="E647" s="122"/>
      <c r="F647" s="122"/>
      <c r="G647" s="38"/>
      <c r="H647" s="38"/>
      <c r="I647" s="38"/>
      <c r="J647" s="38"/>
      <c r="K647" s="38"/>
      <c r="L647" s="5"/>
      <c r="M647" s="5"/>
      <c r="N647" s="5"/>
      <c r="O647" s="7"/>
      <c r="P647" s="7"/>
      <c r="Q647" s="7"/>
      <c r="R647" s="7"/>
      <c r="S647" s="7"/>
      <c r="T647" s="7"/>
      <c r="U647" s="7"/>
      <c r="V647" s="7"/>
      <c r="W647" s="7"/>
      <c r="X647" s="7"/>
      <c r="Y647" s="7"/>
      <c r="Z647" s="7"/>
      <c r="AA647" s="7"/>
      <c r="AB647" s="7"/>
      <c r="AC647" s="7"/>
      <c r="AD647" s="5"/>
      <c r="AE647" s="92">
        <f t="shared" si="87"/>
        <v>0</v>
      </c>
      <c r="AF647" s="223"/>
      <c r="AG647" s="92">
        <f t="shared" si="88"/>
        <v>0</v>
      </c>
      <c r="AH647" s="189"/>
      <c r="AI647" s="54"/>
      <c r="AJ647" s="54"/>
      <c r="AK647" s="172"/>
      <c r="AL647" s="5"/>
      <c r="AM647" s="5"/>
    </row>
    <row r="648" spans="1:39" s="3" customFormat="1" ht="27.75" customHeight="1" thickBot="1">
      <c r="A648" s="430"/>
      <c r="B648" s="267"/>
      <c r="C648" s="378" t="s">
        <v>1726</v>
      </c>
      <c r="D648" s="267"/>
      <c r="E648" s="267"/>
      <c r="F648" s="267"/>
      <c r="G648" s="431" t="s">
        <v>1725</v>
      </c>
      <c r="H648" s="267"/>
      <c r="I648" s="267"/>
      <c r="J648" s="267"/>
      <c r="K648" s="267"/>
      <c r="L648" s="424" t="s">
        <v>2769</v>
      </c>
      <c r="M648" s="425"/>
      <c r="N648" s="425"/>
      <c r="O648" s="418" t="s">
        <v>648</v>
      </c>
      <c r="P648" s="418"/>
      <c r="Q648" s="418"/>
      <c r="R648" s="418"/>
      <c r="S648" s="418" t="s">
        <v>11</v>
      </c>
      <c r="T648" s="418"/>
      <c r="U648" s="418"/>
      <c r="V648" s="418" t="s">
        <v>12</v>
      </c>
      <c r="W648" s="418"/>
      <c r="X648" s="418"/>
      <c r="Y648" s="418" t="s">
        <v>1305</v>
      </c>
      <c r="Z648" s="418"/>
      <c r="AA648" s="418"/>
      <c r="AB648" s="418"/>
      <c r="AC648" s="418"/>
      <c r="AD648" s="223">
        <v>18921</v>
      </c>
      <c r="AE648" s="92">
        <f t="shared" si="87"/>
        <v>27250</v>
      </c>
      <c r="AF648" s="223">
        <v>17975</v>
      </c>
      <c r="AG648" s="92">
        <f t="shared" si="88"/>
        <v>25880</v>
      </c>
      <c r="AH648" s="213" t="s">
        <v>1568</v>
      </c>
      <c r="AI648" s="137">
        <f t="shared" ref="AI648" si="95">AF648/AD648-1</f>
        <v>-4.9997357433539502E-2</v>
      </c>
      <c r="AJ648" s="54" t="s">
        <v>3967</v>
      </c>
      <c r="AK648" s="172">
        <f t="shared" si="89"/>
        <v>2.8690071725179234E-2</v>
      </c>
      <c r="AL648" s="87">
        <v>18921</v>
      </c>
      <c r="AM648" s="53">
        <v>26490</v>
      </c>
    </row>
    <row r="649" spans="1:39" s="3" customFormat="1" ht="27.75" customHeight="1" thickBot="1">
      <c r="A649" s="267"/>
      <c r="B649" s="267"/>
      <c r="C649" s="267"/>
      <c r="D649" s="267"/>
      <c r="E649" s="267"/>
      <c r="F649" s="267"/>
      <c r="G649" s="267"/>
      <c r="H649" s="267"/>
      <c r="I649" s="267"/>
      <c r="J649" s="267"/>
      <c r="K649" s="267"/>
      <c r="L649" s="424" t="s">
        <v>2770</v>
      </c>
      <c r="M649" s="425"/>
      <c r="N649" s="425"/>
      <c r="O649" s="418" t="s">
        <v>648</v>
      </c>
      <c r="P649" s="418"/>
      <c r="Q649" s="418"/>
      <c r="R649" s="418"/>
      <c r="S649" s="418" t="s">
        <v>15</v>
      </c>
      <c r="T649" s="418"/>
      <c r="U649" s="418"/>
      <c r="V649" s="418" t="s">
        <v>12</v>
      </c>
      <c r="W649" s="418"/>
      <c r="X649" s="418"/>
      <c r="Y649" s="418" t="s">
        <v>1305</v>
      </c>
      <c r="Z649" s="418"/>
      <c r="AA649" s="418"/>
      <c r="AB649" s="418"/>
      <c r="AC649" s="418"/>
      <c r="AD649" s="223">
        <v>19068</v>
      </c>
      <c r="AE649" s="92">
        <f t="shared" si="87"/>
        <v>27460</v>
      </c>
      <c r="AF649" s="223">
        <v>0</v>
      </c>
      <c r="AG649" s="92">
        <f t="shared" si="88"/>
        <v>0</v>
      </c>
      <c r="AH649" s="189"/>
      <c r="AI649" s="54"/>
      <c r="AJ649" s="54" t="s">
        <v>3967</v>
      </c>
      <c r="AK649" s="172">
        <f t="shared" si="89"/>
        <v>2.8464419475655367E-2</v>
      </c>
      <c r="AL649" s="87">
        <v>19068</v>
      </c>
      <c r="AM649" s="53">
        <v>26700</v>
      </c>
    </row>
    <row r="650" spans="1:39" s="3" customFormat="1" ht="27.75" customHeight="1" thickBot="1">
      <c r="A650" s="267"/>
      <c r="B650" s="267"/>
      <c r="C650" s="267"/>
      <c r="D650" s="267"/>
      <c r="E650" s="267"/>
      <c r="F650" s="267"/>
      <c r="G650" s="267"/>
      <c r="H650" s="267"/>
      <c r="I650" s="267"/>
      <c r="J650" s="267"/>
      <c r="K650" s="267"/>
      <c r="L650" s="424" t="s">
        <v>3568</v>
      </c>
      <c r="M650" s="425"/>
      <c r="N650" s="425"/>
      <c r="O650" s="418" t="s">
        <v>648</v>
      </c>
      <c r="P650" s="418"/>
      <c r="Q650" s="418"/>
      <c r="R650" s="418"/>
      <c r="S650" s="418" t="s">
        <v>1396</v>
      </c>
      <c r="T650" s="418"/>
      <c r="U650" s="418"/>
      <c r="V650" s="418" t="s">
        <v>12</v>
      </c>
      <c r="W650" s="418"/>
      <c r="X650" s="418"/>
      <c r="Y650" s="418" t="s">
        <v>1305</v>
      </c>
      <c r="Z650" s="418"/>
      <c r="AA650" s="418"/>
      <c r="AB650" s="418"/>
      <c r="AC650" s="418"/>
      <c r="AD650" s="223">
        <v>20298</v>
      </c>
      <c r="AE650" s="92">
        <f t="shared" si="87"/>
        <v>29230</v>
      </c>
      <c r="AF650" s="223">
        <v>0</v>
      </c>
      <c r="AG650" s="92">
        <f t="shared" si="88"/>
        <v>0</v>
      </c>
      <c r="AH650" s="189"/>
      <c r="AI650" s="54"/>
      <c r="AJ650" s="54" t="s">
        <v>3967</v>
      </c>
      <c r="AK650" s="172">
        <f t="shared" si="89"/>
        <v>2.8501055594651659E-2</v>
      </c>
      <c r="AL650" s="87">
        <v>20298</v>
      </c>
      <c r="AM650" s="53">
        <v>28420</v>
      </c>
    </row>
    <row r="651" spans="1:39" s="3" customFormat="1" ht="27.75" customHeight="1" thickBot="1">
      <c r="A651" s="267"/>
      <c r="B651" s="267"/>
      <c r="C651" s="267"/>
      <c r="D651" s="267"/>
      <c r="E651" s="267"/>
      <c r="F651" s="267"/>
      <c r="G651" s="267"/>
      <c r="H651" s="267"/>
      <c r="I651" s="267"/>
      <c r="J651" s="267"/>
      <c r="K651" s="267"/>
      <c r="L651" s="424" t="s">
        <v>1710</v>
      </c>
      <c r="M651" s="425"/>
      <c r="N651" s="425"/>
      <c r="O651" s="418" t="s">
        <v>648</v>
      </c>
      <c r="P651" s="418"/>
      <c r="Q651" s="418"/>
      <c r="R651" s="418"/>
      <c r="S651" s="418" t="s">
        <v>11</v>
      </c>
      <c r="T651" s="418"/>
      <c r="U651" s="418"/>
      <c r="V651" s="418" t="s">
        <v>12</v>
      </c>
      <c r="W651" s="418"/>
      <c r="X651" s="418"/>
      <c r="Y651" s="418" t="s">
        <v>1303</v>
      </c>
      <c r="Z651" s="418"/>
      <c r="AA651" s="418"/>
      <c r="AB651" s="418"/>
      <c r="AC651" s="418"/>
      <c r="AD651" s="223">
        <v>19631</v>
      </c>
      <c r="AE651" s="92">
        <f t="shared" si="87"/>
        <v>28270</v>
      </c>
      <c r="AF651" s="223">
        <v>17667</v>
      </c>
      <c r="AG651" s="92">
        <f t="shared" si="88"/>
        <v>25440</v>
      </c>
      <c r="AH651" s="213" t="s">
        <v>1568</v>
      </c>
      <c r="AI651" s="137">
        <f t="shared" ref="AI651:AI654" si="96">AF651/AD651-1</f>
        <v>-0.10004584585604404</v>
      </c>
      <c r="AJ651" s="54" t="s">
        <v>3967</v>
      </c>
      <c r="AK651" s="172">
        <f t="shared" si="89"/>
        <v>2.8748180494905462E-2</v>
      </c>
      <c r="AL651" s="87">
        <v>19631</v>
      </c>
      <c r="AM651" s="53">
        <v>27480</v>
      </c>
    </row>
    <row r="652" spans="1:39" s="3" customFormat="1" ht="27.75" customHeight="1" thickBot="1">
      <c r="A652" s="267"/>
      <c r="B652" s="267"/>
      <c r="C652" s="267"/>
      <c r="D652" s="267"/>
      <c r="E652" s="267"/>
      <c r="F652" s="267"/>
      <c r="G652" s="267"/>
      <c r="H652" s="267"/>
      <c r="I652" s="267"/>
      <c r="J652" s="267"/>
      <c r="K652" s="267"/>
      <c r="L652" s="424" t="s">
        <v>1711</v>
      </c>
      <c r="M652" s="425"/>
      <c r="N652" s="425"/>
      <c r="O652" s="418" t="s">
        <v>648</v>
      </c>
      <c r="P652" s="418"/>
      <c r="Q652" s="418"/>
      <c r="R652" s="418"/>
      <c r="S652" s="418" t="s">
        <v>15</v>
      </c>
      <c r="T652" s="418"/>
      <c r="U652" s="418"/>
      <c r="V652" s="418" t="s">
        <v>12</v>
      </c>
      <c r="W652" s="418"/>
      <c r="X652" s="418"/>
      <c r="Y652" s="418" t="s">
        <v>1303</v>
      </c>
      <c r="Z652" s="418"/>
      <c r="AA652" s="418"/>
      <c r="AB652" s="418"/>
      <c r="AC652" s="418"/>
      <c r="AD652" s="223">
        <v>19836</v>
      </c>
      <c r="AE652" s="92">
        <f t="shared" si="87"/>
        <v>28560</v>
      </c>
      <c r="AF652" s="223">
        <v>18845</v>
      </c>
      <c r="AG652" s="92">
        <f t="shared" si="88"/>
        <v>27140</v>
      </c>
      <c r="AH652" s="213" t="s">
        <v>1568</v>
      </c>
      <c r="AI652" s="137">
        <f t="shared" si="96"/>
        <v>-4.9959669288162978E-2</v>
      </c>
      <c r="AJ652" s="54" t="s">
        <v>3967</v>
      </c>
      <c r="AK652" s="172">
        <f t="shared" si="89"/>
        <v>2.8447965430320465E-2</v>
      </c>
      <c r="AL652" s="87">
        <v>19836</v>
      </c>
      <c r="AM652" s="53">
        <v>27770</v>
      </c>
    </row>
    <row r="653" spans="1:39" s="3" customFormat="1" ht="27.75" customHeight="1" thickBot="1">
      <c r="A653" s="267"/>
      <c r="B653" s="267"/>
      <c r="C653" s="267"/>
      <c r="D653" s="267"/>
      <c r="E653" s="267"/>
      <c r="F653" s="267"/>
      <c r="G653" s="267"/>
      <c r="H653" s="267"/>
      <c r="I653" s="267"/>
      <c r="J653" s="267"/>
      <c r="K653" s="267"/>
      <c r="L653" s="424" t="s">
        <v>3569</v>
      </c>
      <c r="M653" s="425"/>
      <c r="N653" s="425"/>
      <c r="O653" s="418" t="s">
        <v>648</v>
      </c>
      <c r="P653" s="418"/>
      <c r="Q653" s="418"/>
      <c r="R653" s="418"/>
      <c r="S653" s="418" t="s">
        <v>1396</v>
      </c>
      <c r="T653" s="418"/>
      <c r="U653" s="418"/>
      <c r="V653" s="418" t="s">
        <v>12</v>
      </c>
      <c r="W653" s="418"/>
      <c r="X653" s="418"/>
      <c r="Y653" s="418" t="s">
        <v>1303</v>
      </c>
      <c r="Z653" s="418"/>
      <c r="AA653" s="418"/>
      <c r="AB653" s="418"/>
      <c r="AC653" s="418"/>
      <c r="AD653" s="223">
        <v>20976</v>
      </c>
      <c r="AE653" s="92">
        <f t="shared" si="87"/>
        <v>30210</v>
      </c>
      <c r="AF653" s="223">
        <v>19928</v>
      </c>
      <c r="AG653" s="92">
        <f t="shared" si="88"/>
        <v>28700</v>
      </c>
      <c r="AH653" s="213" t="s">
        <v>1568</v>
      </c>
      <c r="AI653" s="137">
        <f t="shared" si="96"/>
        <v>-4.9961861174675826E-2</v>
      </c>
      <c r="AJ653" s="54" t="s">
        <v>3967</v>
      </c>
      <c r="AK653" s="172">
        <f t="shared" si="89"/>
        <v>2.8600612870275821E-2</v>
      </c>
      <c r="AL653" s="87">
        <v>20976</v>
      </c>
      <c r="AM653" s="53">
        <v>29370</v>
      </c>
    </row>
    <row r="654" spans="1:39" s="3" customFormat="1" ht="27.75" customHeight="1" thickBot="1">
      <c r="A654" s="267"/>
      <c r="B654" s="267"/>
      <c r="C654" s="267"/>
      <c r="D654" s="267"/>
      <c r="E654" s="267"/>
      <c r="F654" s="267"/>
      <c r="G654" s="267"/>
      <c r="H654" s="267"/>
      <c r="I654" s="267"/>
      <c r="J654" s="267"/>
      <c r="K654" s="267"/>
      <c r="L654" s="424" t="s">
        <v>1712</v>
      </c>
      <c r="M654" s="425"/>
      <c r="N654" s="425"/>
      <c r="O654" s="418" t="s">
        <v>649</v>
      </c>
      <c r="P654" s="418"/>
      <c r="Q654" s="418"/>
      <c r="R654" s="418"/>
      <c r="S654" s="418" t="s">
        <v>11</v>
      </c>
      <c r="T654" s="418"/>
      <c r="U654" s="418"/>
      <c r="V654" s="418" t="s">
        <v>12</v>
      </c>
      <c r="W654" s="418"/>
      <c r="X654" s="418"/>
      <c r="Y654" s="418" t="s">
        <v>1302</v>
      </c>
      <c r="Z654" s="418"/>
      <c r="AA654" s="418"/>
      <c r="AB654" s="418"/>
      <c r="AC654" s="418"/>
      <c r="AD654" s="223">
        <v>20289</v>
      </c>
      <c r="AE654" s="92">
        <f t="shared" si="87"/>
        <v>29220</v>
      </c>
      <c r="AF654" s="223">
        <v>19274</v>
      </c>
      <c r="AG654" s="92">
        <f t="shared" si="88"/>
        <v>27750</v>
      </c>
      <c r="AH654" s="213" t="s">
        <v>1568</v>
      </c>
      <c r="AI654" s="137">
        <f t="shared" si="96"/>
        <v>-5.0027108285277788E-2</v>
      </c>
      <c r="AJ654" s="54" t="s">
        <v>3967</v>
      </c>
      <c r="AK654" s="172">
        <f t="shared" si="89"/>
        <v>2.8873239436619791E-2</v>
      </c>
      <c r="AL654" s="87">
        <v>20289</v>
      </c>
      <c r="AM654" s="53">
        <v>28400</v>
      </c>
    </row>
    <row r="655" spans="1:39" s="3" customFormat="1" ht="27.75" customHeight="1" thickBot="1">
      <c r="A655" s="267"/>
      <c r="B655" s="267"/>
      <c r="C655" s="267"/>
      <c r="D655" s="267"/>
      <c r="E655" s="267"/>
      <c r="F655" s="267"/>
      <c r="G655" s="267"/>
      <c r="H655" s="267"/>
      <c r="I655" s="267"/>
      <c r="J655" s="267"/>
      <c r="K655" s="267"/>
      <c r="L655" s="424" t="s">
        <v>1713</v>
      </c>
      <c r="M655" s="425"/>
      <c r="N655" s="425"/>
      <c r="O655" s="418" t="s">
        <v>649</v>
      </c>
      <c r="P655" s="418"/>
      <c r="Q655" s="418"/>
      <c r="R655" s="418"/>
      <c r="S655" s="418" t="s">
        <v>15</v>
      </c>
      <c r="T655" s="418"/>
      <c r="U655" s="418"/>
      <c r="V655" s="418" t="s">
        <v>12</v>
      </c>
      <c r="W655" s="418"/>
      <c r="X655" s="418"/>
      <c r="Y655" s="418" t="s">
        <v>1302</v>
      </c>
      <c r="Z655" s="418"/>
      <c r="AA655" s="418"/>
      <c r="AB655" s="418"/>
      <c r="AC655" s="418"/>
      <c r="AD655" s="223">
        <v>20445</v>
      </c>
      <c r="AE655" s="92">
        <f t="shared" si="87"/>
        <v>29440</v>
      </c>
      <c r="AF655" s="223">
        <v>0</v>
      </c>
      <c r="AG655" s="92">
        <f t="shared" si="88"/>
        <v>0</v>
      </c>
      <c r="AH655" s="189"/>
      <c r="AI655" s="54"/>
      <c r="AJ655" s="54" t="s">
        <v>3967</v>
      </c>
      <c r="AK655" s="172">
        <f t="shared" si="89"/>
        <v>2.8651292802236217E-2</v>
      </c>
      <c r="AL655" s="87">
        <v>20445</v>
      </c>
      <c r="AM655" s="53">
        <v>28620</v>
      </c>
    </row>
    <row r="656" spans="1:39" s="3" customFormat="1" ht="27.75" customHeight="1" thickBot="1">
      <c r="A656" s="267"/>
      <c r="B656" s="267"/>
      <c r="C656" s="267"/>
      <c r="D656" s="267"/>
      <c r="E656" s="267"/>
      <c r="F656" s="267"/>
      <c r="G656" s="267"/>
      <c r="H656" s="267"/>
      <c r="I656" s="267"/>
      <c r="J656" s="267"/>
      <c r="K656" s="267"/>
      <c r="L656" s="424" t="s">
        <v>3570</v>
      </c>
      <c r="M656" s="425"/>
      <c r="N656" s="425"/>
      <c r="O656" s="418" t="s">
        <v>649</v>
      </c>
      <c r="P656" s="418"/>
      <c r="Q656" s="418"/>
      <c r="R656" s="418"/>
      <c r="S656" s="418" t="s">
        <v>1396</v>
      </c>
      <c r="T656" s="418"/>
      <c r="U656" s="418"/>
      <c r="V656" s="418" t="s">
        <v>12</v>
      </c>
      <c r="W656" s="418"/>
      <c r="X656" s="418"/>
      <c r="Y656" s="418" t="s">
        <v>1302</v>
      </c>
      <c r="Z656" s="418"/>
      <c r="AA656" s="418"/>
      <c r="AB656" s="418"/>
      <c r="AC656" s="418"/>
      <c r="AD656" s="223">
        <v>21961</v>
      </c>
      <c r="AE656" s="92">
        <f t="shared" si="87"/>
        <v>31620</v>
      </c>
      <c r="AF656" s="223">
        <v>19765</v>
      </c>
      <c r="AG656" s="92">
        <f t="shared" si="88"/>
        <v>28460</v>
      </c>
      <c r="AH656" s="213" t="s">
        <v>1568</v>
      </c>
      <c r="AI656" s="137">
        <f t="shared" ref="AI656:AI660" si="97">AF656/AD656-1</f>
        <v>-9.9995446473293614E-2</v>
      </c>
      <c r="AJ656" s="54" t="s">
        <v>3967</v>
      </c>
      <c r="AK656" s="172">
        <f t="shared" si="89"/>
        <v>2.8292682926829293E-2</v>
      </c>
      <c r="AL656" s="87">
        <v>21961</v>
      </c>
      <c r="AM656" s="53">
        <v>30750</v>
      </c>
    </row>
    <row r="657" spans="1:39" s="3" customFormat="1" ht="27.75" customHeight="1" thickBot="1">
      <c r="A657" s="267"/>
      <c r="B657" s="267"/>
      <c r="C657" s="267"/>
      <c r="D657" s="267"/>
      <c r="E657" s="267"/>
      <c r="F657" s="267"/>
      <c r="G657" s="267"/>
      <c r="H657" s="267"/>
      <c r="I657" s="267"/>
      <c r="J657" s="267"/>
      <c r="K657" s="267"/>
      <c r="L657" s="424" t="s">
        <v>1714</v>
      </c>
      <c r="M657" s="425"/>
      <c r="N657" s="425"/>
      <c r="O657" s="418" t="s">
        <v>650</v>
      </c>
      <c r="P657" s="418"/>
      <c r="Q657" s="418"/>
      <c r="R657" s="418"/>
      <c r="S657" s="418" t="s">
        <v>11</v>
      </c>
      <c r="T657" s="418"/>
      <c r="U657" s="418"/>
      <c r="V657" s="418" t="s">
        <v>12</v>
      </c>
      <c r="W657" s="418"/>
      <c r="X657" s="418"/>
      <c r="Y657" s="418" t="s">
        <v>1301</v>
      </c>
      <c r="Z657" s="418"/>
      <c r="AA657" s="418"/>
      <c r="AB657" s="418"/>
      <c r="AC657" s="418"/>
      <c r="AD657" s="223">
        <v>21288</v>
      </c>
      <c r="AE657" s="92">
        <f t="shared" si="87"/>
        <v>30650</v>
      </c>
      <c r="AF657" s="223">
        <v>20224</v>
      </c>
      <c r="AG657" s="92">
        <f t="shared" si="88"/>
        <v>29120</v>
      </c>
      <c r="AH657" s="213" t="s">
        <v>1568</v>
      </c>
      <c r="AI657" s="137">
        <f t="shared" si="97"/>
        <v>-4.9981210071401772E-2</v>
      </c>
      <c r="AJ657" s="54" t="s">
        <v>3967</v>
      </c>
      <c r="AK657" s="172">
        <f t="shared" si="89"/>
        <v>2.8523489932885893E-2</v>
      </c>
      <c r="AL657" s="87">
        <v>21288</v>
      </c>
      <c r="AM657" s="53">
        <v>29800</v>
      </c>
    </row>
    <row r="658" spans="1:39" s="3" customFormat="1" ht="27.75" customHeight="1" thickBot="1">
      <c r="A658" s="267"/>
      <c r="B658" s="267"/>
      <c r="C658" s="267"/>
      <c r="D658" s="267"/>
      <c r="E658" s="267"/>
      <c r="F658" s="267"/>
      <c r="G658" s="267"/>
      <c r="H658" s="267"/>
      <c r="I658" s="267"/>
      <c r="J658" s="267"/>
      <c r="K658" s="267"/>
      <c r="L658" s="424" t="s">
        <v>1715</v>
      </c>
      <c r="M658" s="425"/>
      <c r="N658" s="425"/>
      <c r="O658" s="418" t="s">
        <v>650</v>
      </c>
      <c r="P658" s="418"/>
      <c r="Q658" s="418"/>
      <c r="R658" s="418"/>
      <c r="S658" s="418" t="s">
        <v>15</v>
      </c>
      <c r="T658" s="418"/>
      <c r="U658" s="418"/>
      <c r="V658" s="418" t="s">
        <v>12</v>
      </c>
      <c r="W658" s="418"/>
      <c r="X658" s="418"/>
      <c r="Y658" s="418" t="s">
        <v>1301</v>
      </c>
      <c r="Z658" s="418"/>
      <c r="AA658" s="418"/>
      <c r="AB658" s="418"/>
      <c r="AC658" s="418"/>
      <c r="AD658" s="223">
        <v>21881</v>
      </c>
      <c r="AE658" s="92">
        <f t="shared" si="87"/>
        <v>31510</v>
      </c>
      <c r="AF658" s="223">
        <v>20787</v>
      </c>
      <c r="AG658" s="92">
        <f t="shared" si="88"/>
        <v>29930</v>
      </c>
      <c r="AH658" s="213" t="s">
        <v>1568</v>
      </c>
      <c r="AI658" s="137">
        <f t="shared" si="97"/>
        <v>-4.9997714912481173E-2</v>
      </c>
      <c r="AJ658" s="54" t="s">
        <v>3967</v>
      </c>
      <c r="AK658" s="172">
        <f t="shared" si="89"/>
        <v>2.8730003264773041E-2</v>
      </c>
      <c r="AL658" s="87">
        <v>21881</v>
      </c>
      <c r="AM658" s="53">
        <v>30630</v>
      </c>
    </row>
    <row r="659" spans="1:39" s="3" customFormat="1" ht="27.75" customHeight="1" thickBot="1">
      <c r="A659" s="267"/>
      <c r="B659" s="267"/>
      <c r="C659" s="267"/>
      <c r="D659" s="267"/>
      <c r="E659" s="267"/>
      <c r="F659" s="267"/>
      <c r="G659" s="267"/>
      <c r="H659" s="267"/>
      <c r="I659" s="267"/>
      <c r="J659" s="267"/>
      <c r="K659" s="267"/>
      <c r="L659" s="424" t="s">
        <v>3571</v>
      </c>
      <c r="M659" s="425"/>
      <c r="N659" s="425"/>
      <c r="O659" s="418" t="s">
        <v>650</v>
      </c>
      <c r="P659" s="418"/>
      <c r="Q659" s="418"/>
      <c r="R659" s="418"/>
      <c r="S659" s="418" t="s">
        <v>1396</v>
      </c>
      <c r="T659" s="418"/>
      <c r="U659" s="418"/>
      <c r="V659" s="418" t="s">
        <v>12</v>
      </c>
      <c r="W659" s="418"/>
      <c r="X659" s="418"/>
      <c r="Y659" s="418" t="s">
        <v>1301</v>
      </c>
      <c r="Z659" s="418"/>
      <c r="AA659" s="418"/>
      <c r="AB659" s="418"/>
      <c r="AC659" s="418"/>
      <c r="AD659" s="223">
        <v>22450</v>
      </c>
      <c r="AE659" s="92">
        <f t="shared" si="87"/>
        <v>32330</v>
      </c>
      <c r="AF659" s="223">
        <v>21328</v>
      </c>
      <c r="AG659" s="92">
        <f t="shared" si="88"/>
        <v>30710</v>
      </c>
      <c r="AH659" s="213" t="s">
        <v>1568</v>
      </c>
      <c r="AI659" s="137">
        <f t="shared" si="97"/>
        <v>-4.997772828507796E-2</v>
      </c>
      <c r="AJ659" s="54" t="s">
        <v>3967</v>
      </c>
      <c r="AK659" s="172">
        <f t="shared" si="89"/>
        <v>2.8635062042634329E-2</v>
      </c>
      <c r="AL659" s="87">
        <v>22450</v>
      </c>
      <c r="AM659" s="53">
        <v>31430</v>
      </c>
    </row>
    <row r="660" spans="1:39" s="3" customFormat="1" ht="27.75" customHeight="1" thickBot="1">
      <c r="A660" s="267"/>
      <c r="B660" s="267"/>
      <c r="C660" s="267"/>
      <c r="D660" s="267"/>
      <c r="E660" s="267"/>
      <c r="F660" s="267"/>
      <c r="G660" s="267"/>
      <c r="H660" s="267"/>
      <c r="I660" s="267"/>
      <c r="J660" s="267"/>
      <c r="K660" s="267"/>
      <c r="L660" s="424" t="s">
        <v>1716</v>
      </c>
      <c r="M660" s="425"/>
      <c r="N660" s="425"/>
      <c r="O660" s="418" t="s">
        <v>1720</v>
      </c>
      <c r="P660" s="418"/>
      <c r="Q660" s="418"/>
      <c r="R660" s="418"/>
      <c r="S660" s="418" t="s">
        <v>11</v>
      </c>
      <c r="T660" s="418"/>
      <c r="U660" s="418"/>
      <c r="V660" s="418" t="s">
        <v>12</v>
      </c>
      <c r="W660" s="418"/>
      <c r="X660" s="418"/>
      <c r="Y660" s="418" t="s">
        <v>1722</v>
      </c>
      <c r="Z660" s="418"/>
      <c r="AA660" s="418"/>
      <c r="AB660" s="418"/>
      <c r="AC660" s="418"/>
      <c r="AD660" s="223">
        <v>22297</v>
      </c>
      <c r="AE660" s="92">
        <f t="shared" si="87"/>
        <v>32110</v>
      </c>
      <c r="AF660" s="223">
        <v>21182</v>
      </c>
      <c r="AG660" s="92">
        <f t="shared" si="88"/>
        <v>30500</v>
      </c>
      <c r="AH660" s="213" t="s">
        <v>1568</v>
      </c>
      <c r="AI660" s="137">
        <f t="shared" si="97"/>
        <v>-5.0006727362425396E-2</v>
      </c>
      <c r="AJ660" s="54" t="s">
        <v>3967</v>
      </c>
      <c r="AK660" s="172">
        <f t="shared" si="89"/>
        <v>2.8507367072389433E-2</v>
      </c>
      <c r="AL660" s="87">
        <v>22297</v>
      </c>
      <c r="AM660" s="53">
        <v>31220</v>
      </c>
    </row>
    <row r="661" spans="1:39" s="3" customFormat="1" ht="27.75" customHeight="1" thickBot="1">
      <c r="A661" s="267"/>
      <c r="B661" s="267"/>
      <c r="C661" s="267"/>
      <c r="D661" s="267"/>
      <c r="E661" s="267"/>
      <c r="F661" s="267"/>
      <c r="G661" s="267"/>
      <c r="H661" s="267"/>
      <c r="I661" s="267"/>
      <c r="J661" s="267"/>
      <c r="K661" s="267"/>
      <c r="L661" s="424" t="s">
        <v>1717</v>
      </c>
      <c r="M661" s="425"/>
      <c r="N661" s="425"/>
      <c r="O661" s="418" t="s">
        <v>1720</v>
      </c>
      <c r="P661" s="418"/>
      <c r="Q661" s="418"/>
      <c r="R661" s="418"/>
      <c r="S661" s="418" t="s">
        <v>15</v>
      </c>
      <c r="T661" s="418"/>
      <c r="U661" s="418"/>
      <c r="V661" s="418" t="s">
        <v>12</v>
      </c>
      <c r="W661" s="418"/>
      <c r="X661" s="418"/>
      <c r="Y661" s="418" t="s">
        <v>1722</v>
      </c>
      <c r="Z661" s="418"/>
      <c r="AA661" s="418"/>
      <c r="AB661" s="418"/>
      <c r="AC661" s="418"/>
      <c r="AD661" s="223">
        <v>22916</v>
      </c>
      <c r="AE661" s="92">
        <f t="shared" si="87"/>
        <v>33000</v>
      </c>
      <c r="AF661" s="223">
        <v>0</v>
      </c>
      <c r="AG661" s="92">
        <f t="shared" si="88"/>
        <v>0</v>
      </c>
      <c r="AH661" s="189"/>
      <c r="AI661" s="54"/>
      <c r="AJ661" s="54" t="s">
        <v>3967</v>
      </c>
      <c r="AK661" s="172">
        <f t="shared" si="89"/>
        <v>2.8678304239401431E-2</v>
      </c>
      <c r="AL661" s="87">
        <v>22916</v>
      </c>
      <c r="AM661" s="53">
        <v>32080</v>
      </c>
    </row>
    <row r="662" spans="1:39" s="3" customFormat="1" ht="27.75" customHeight="1" thickBot="1">
      <c r="A662" s="267"/>
      <c r="B662" s="267"/>
      <c r="C662" s="267"/>
      <c r="D662" s="267"/>
      <c r="E662" s="267"/>
      <c r="F662" s="267"/>
      <c r="G662" s="267"/>
      <c r="H662" s="267"/>
      <c r="I662" s="267"/>
      <c r="J662" s="267"/>
      <c r="K662" s="267"/>
      <c r="L662" s="424" t="s">
        <v>3572</v>
      </c>
      <c r="M662" s="425"/>
      <c r="N662" s="425"/>
      <c r="O662" s="418" t="s">
        <v>1720</v>
      </c>
      <c r="P662" s="418"/>
      <c r="Q662" s="418"/>
      <c r="R662" s="418"/>
      <c r="S662" s="418" t="s">
        <v>1396</v>
      </c>
      <c r="T662" s="418"/>
      <c r="U662" s="418"/>
      <c r="V662" s="418" t="s">
        <v>12</v>
      </c>
      <c r="W662" s="418"/>
      <c r="X662" s="418"/>
      <c r="Y662" s="418" t="s">
        <v>1722</v>
      </c>
      <c r="Z662" s="418"/>
      <c r="AA662" s="418"/>
      <c r="AB662" s="418"/>
      <c r="AC662" s="418"/>
      <c r="AD662" s="223">
        <v>23537</v>
      </c>
      <c r="AE662" s="92">
        <f t="shared" si="87"/>
        <v>33890</v>
      </c>
      <c r="AF662" s="223">
        <v>0</v>
      </c>
      <c r="AG662" s="92">
        <f t="shared" si="88"/>
        <v>0</v>
      </c>
      <c r="AH662" s="189"/>
      <c r="AI662" s="54"/>
      <c r="AJ662" s="54" t="s">
        <v>3967</v>
      </c>
      <c r="AK662" s="172">
        <f t="shared" si="89"/>
        <v>2.8528072837632701E-2</v>
      </c>
      <c r="AL662" s="87">
        <v>23537</v>
      </c>
      <c r="AM662" s="53">
        <v>32950</v>
      </c>
    </row>
    <row r="663" spans="1:39" s="3" customFormat="1" ht="27.75" customHeight="1" thickBot="1">
      <c r="A663" s="267"/>
      <c r="B663" s="267"/>
      <c r="C663" s="267"/>
      <c r="D663" s="267"/>
      <c r="E663" s="267"/>
      <c r="F663" s="267"/>
      <c r="G663" s="267"/>
      <c r="H663" s="267"/>
      <c r="I663" s="267"/>
      <c r="J663" s="267"/>
      <c r="K663" s="267"/>
      <c r="L663" s="424" t="s">
        <v>1719</v>
      </c>
      <c r="M663" s="425"/>
      <c r="N663" s="425"/>
      <c r="O663" s="418" t="s">
        <v>1721</v>
      </c>
      <c r="P663" s="418"/>
      <c r="Q663" s="418"/>
      <c r="R663" s="418"/>
      <c r="S663" s="418" t="s">
        <v>11</v>
      </c>
      <c r="T663" s="418"/>
      <c r="U663" s="418"/>
      <c r="V663" s="418" t="s">
        <v>12</v>
      </c>
      <c r="W663" s="418"/>
      <c r="X663" s="418"/>
      <c r="Y663" s="418" t="s">
        <v>1723</v>
      </c>
      <c r="Z663" s="418"/>
      <c r="AA663" s="418"/>
      <c r="AB663" s="418"/>
      <c r="AC663" s="418"/>
      <c r="AD663" s="223">
        <v>23537</v>
      </c>
      <c r="AE663" s="92">
        <f t="shared" si="87"/>
        <v>33890</v>
      </c>
      <c r="AF663" s="223">
        <v>21183</v>
      </c>
      <c r="AG663" s="92">
        <f t="shared" si="88"/>
        <v>30500</v>
      </c>
      <c r="AH663" s="213" t="s">
        <v>1568</v>
      </c>
      <c r="AI663" s="137">
        <f t="shared" ref="AI663:AI664" si="98">AF663/AD663-1</f>
        <v>-0.10001274588945064</v>
      </c>
      <c r="AJ663" s="54" t="s">
        <v>3967</v>
      </c>
      <c r="AK663" s="172">
        <f t="shared" si="89"/>
        <v>2.8528072837632701E-2</v>
      </c>
      <c r="AL663" s="87">
        <v>23537</v>
      </c>
      <c r="AM663" s="53">
        <v>32950</v>
      </c>
    </row>
    <row r="664" spans="1:39" s="3" customFormat="1" ht="27.75" customHeight="1" thickBot="1">
      <c r="A664" s="267"/>
      <c r="B664" s="267"/>
      <c r="C664" s="267"/>
      <c r="D664" s="267"/>
      <c r="E664" s="267"/>
      <c r="F664" s="267"/>
      <c r="G664" s="267"/>
      <c r="H664" s="267"/>
      <c r="I664" s="267"/>
      <c r="J664" s="267"/>
      <c r="K664" s="267"/>
      <c r="L664" s="424" t="s">
        <v>1718</v>
      </c>
      <c r="M664" s="425"/>
      <c r="N664" s="425"/>
      <c r="O664" s="418" t="s">
        <v>1721</v>
      </c>
      <c r="P664" s="418"/>
      <c r="Q664" s="418"/>
      <c r="R664" s="418"/>
      <c r="S664" s="418" t="s">
        <v>15</v>
      </c>
      <c r="T664" s="418"/>
      <c r="U664" s="418"/>
      <c r="V664" s="418" t="s">
        <v>12</v>
      </c>
      <c r="W664" s="418"/>
      <c r="X664" s="418"/>
      <c r="Y664" s="418" t="s">
        <v>1723</v>
      </c>
      <c r="Z664" s="418"/>
      <c r="AA664" s="418"/>
      <c r="AB664" s="418"/>
      <c r="AC664" s="418"/>
      <c r="AD664" s="223">
        <v>24629</v>
      </c>
      <c r="AE664" s="92">
        <f t="shared" si="87"/>
        <v>35470</v>
      </c>
      <c r="AF664" s="223">
        <v>23398</v>
      </c>
      <c r="AG664" s="92">
        <f t="shared" si="88"/>
        <v>33690</v>
      </c>
      <c r="AH664" s="213" t="s">
        <v>1568</v>
      </c>
      <c r="AI664" s="137">
        <f t="shared" si="98"/>
        <v>-4.9981728856226426E-2</v>
      </c>
      <c r="AJ664" s="54" t="s">
        <v>3967</v>
      </c>
      <c r="AK664" s="172">
        <f t="shared" si="89"/>
        <v>2.8712296983758767E-2</v>
      </c>
      <c r="AL664" s="87">
        <v>24629</v>
      </c>
      <c r="AM664" s="53">
        <v>34480</v>
      </c>
    </row>
    <row r="665" spans="1:39" s="3" customFormat="1" ht="27.75" customHeight="1" thickBot="1">
      <c r="A665" s="267"/>
      <c r="B665" s="267"/>
      <c r="C665" s="267"/>
      <c r="D665" s="267"/>
      <c r="E665" s="267"/>
      <c r="F665" s="267"/>
      <c r="G665" s="267"/>
      <c r="H665" s="267"/>
      <c r="I665" s="267"/>
      <c r="J665" s="267"/>
      <c r="K665" s="267"/>
      <c r="L665" s="424" t="s">
        <v>3573</v>
      </c>
      <c r="M665" s="425"/>
      <c r="N665" s="425"/>
      <c r="O665" s="418" t="s">
        <v>1721</v>
      </c>
      <c r="P665" s="418"/>
      <c r="Q665" s="418"/>
      <c r="R665" s="418"/>
      <c r="S665" s="418" t="s">
        <v>1396</v>
      </c>
      <c r="T665" s="418"/>
      <c r="U665" s="418"/>
      <c r="V665" s="418" t="s">
        <v>12</v>
      </c>
      <c r="W665" s="418"/>
      <c r="X665" s="418"/>
      <c r="Y665" s="418" t="s">
        <v>1723</v>
      </c>
      <c r="Z665" s="418"/>
      <c r="AA665" s="418"/>
      <c r="AB665" s="418"/>
      <c r="AC665" s="418"/>
      <c r="AD665" s="223">
        <v>24622</v>
      </c>
      <c r="AE665" s="92">
        <f t="shared" si="87"/>
        <v>35460</v>
      </c>
      <c r="AF665" s="223">
        <v>0</v>
      </c>
      <c r="AG665" s="92">
        <f t="shared" si="88"/>
        <v>0</v>
      </c>
      <c r="AH665" s="189"/>
      <c r="AI665" s="54"/>
      <c r="AJ665" s="54" t="s">
        <v>3967</v>
      </c>
      <c r="AK665" s="172">
        <f t="shared" si="89"/>
        <v>2.8720626631853818E-2</v>
      </c>
      <c r="AL665" s="87">
        <v>24622</v>
      </c>
      <c r="AM665" s="53">
        <v>34470</v>
      </c>
    </row>
    <row r="666" spans="1:39" s="3" customFormat="1" ht="14.1" customHeight="1" thickBot="1">
      <c r="A666" s="267"/>
      <c r="B666" s="267"/>
      <c r="C666" s="378" t="s">
        <v>1814</v>
      </c>
      <c r="D666" s="267"/>
      <c r="E666" s="267"/>
      <c r="F666" s="267"/>
      <c r="G666" s="431" t="s">
        <v>1813</v>
      </c>
      <c r="H666" s="267"/>
      <c r="I666" s="267"/>
      <c r="J666" s="267"/>
      <c r="K666" s="267"/>
      <c r="L666" s="272" t="s">
        <v>2760</v>
      </c>
      <c r="M666" s="272"/>
      <c r="N666" s="273"/>
      <c r="O666" s="418" t="s">
        <v>1354</v>
      </c>
      <c r="P666" s="418"/>
      <c r="Q666" s="418"/>
      <c r="R666" s="418"/>
      <c r="S666" s="418" t="s">
        <v>11</v>
      </c>
      <c r="T666" s="418"/>
      <c r="U666" s="418"/>
      <c r="V666" s="418" t="s">
        <v>12</v>
      </c>
      <c r="W666" s="418"/>
      <c r="X666" s="418"/>
      <c r="Y666" s="418" t="s">
        <v>2766</v>
      </c>
      <c r="Z666" s="418"/>
      <c r="AA666" s="418"/>
      <c r="AB666" s="418"/>
      <c r="AC666" s="418"/>
      <c r="AD666" s="223">
        <v>31395</v>
      </c>
      <c r="AE666" s="92">
        <f t="shared" si="87"/>
        <v>45210</v>
      </c>
      <c r="AF666" s="223">
        <v>30449</v>
      </c>
      <c r="AG666" s="92">
        <f t="shared" si="88"/>
        <v>43850</v>
      </c>
      <c r="AH666" s="213" t="s">
        <v>1568</v>
      </c>
      <c r="AI666" s="137">
        <f t="shared" ref="AI666:AI668" si="99">AF666/AD666-1</f>
        <v>-3.0132186653925808E-2</v>
      </c>
      <c r="AJ666" s="54" t="s">
        <v>3967</v>
      </c>
      <c r="AK666" s="172">
        <f t="shared" si="89"/>
        <v>2.8668941979522078E-2</v>
      </c>
      <c r="AL666" s="87">
        <v>31395</v>
      </c>
      <c r="AM666" s="53">
        <v>43950</v>
      </c>
    </row>
    <row r="667" spans="1:39" s="3" customFormat="1" ht="14.1" customHeight="1" thickBot="1">
      <c r="A667" s="267"/>
      <c r="B667" s="267"/>
      <c r="C667" s="267"/>
      <c r="D667" s="267"/>
      <c r="E667" s="267"/>
      <c r="F667" s="267"/>
      <c r="G667" s="267"/>
      <c r="H667" s="267"/>
      <c r="I667" s="267"/>
      <c r="J667" s="267"/>
      <c r="K667" s="267"/>
      <c r="L667" s="272" t="s">
        <v>2761</v>
      </c>
      <c r="M667" s="272"/>
      <c r="N667" s="273"/>
      <c r="O667" s="418" t="s">
        <v>1354</v>
      </c>
      <c r="P667" s="418"/>
      <c r="Q667" s="418"/>
      <c r="R667" s="418"/>
      <c r="S667" s="418" t="s">
        <v>15</v>
      </c>
      <c r="T667" s="418"/>
      <c r="U667" s="418"/>
      <c r="V667" s="418" t="s">
        <v>12</v>
      </c>
      <c r="W667" s="418"/>
      <c r="X667" s="418"/>
      <c r="Y667" s="418" t="s">
        <v>2766</v>
      </c>
      <c r="Z667" s="418"/>
      <c r="AA667" s="418"/>
      <c r="AB667" s="418"/>
      <c r="AC667" s="418"/>
      <c r="AD667" s="223">
        <v>31146</v>
      </c>
      <c r="AE667" s="92">
        <f t="shared" si="87"/>
        <v>44850</v>
      </c>
      <c r="AF667" s="223">
        <v>30300</v>
      </c>
      <c r="AG667" s="92">
        <f t="shared" si="88"/>
        <v>43630</v>
      </c>
      <c r="AH667" s="213" t="s">
        <v>1568</v>
      </c>
      <c r="AI667" s="137">
        <f t="shared" si="99"/>
        <v>-2.7162396455403637E-2</v>
      </c>
      <c r="AJ667" s="54" t="s">
        <v>3967</v>
      </c>
      <c r="AK667" s="172">
        <f t="shared" si="89"/>
        <v>2.8669724770642224E-2</v>
      </c>
      <c r="AL667" s="87">
        <v>31146</v>
      </c>
      <c r="AM667" s="53">
        <v>43600</v>
      </c>
    </row>
    <row r="668" spans="1:39" s="3" customFormat="1" ht="14.1" customHeight="1" thickBot="1">
      <c r="A668" s="267"/>
      <c r="B668" s="267"/>
      <c r="C668" s="267"/>
      <c r="D668" s="267"/>
      <c r="E668" s="267"/>
      <c r="F668" s="267"/>
      <c r="G668" s="267"/>
      <c r="H668" s="267"/>
      <c r="I668" s="267"/>
      <c r="J668" s="267"/>
      <c r="K668" s="267"/>
      <c r="L668" s="272" t="s">
        <v>2762</v>
      </c>
      <c r="M668" s="272"/>
      <c r="N668" s="273"/>
      <c r="O668" s="418" t="s">
        <v>1374</v>
      </c>
      <c r="P668" s="418"/>
      <c r="Q668" s="418"/>
      <c r="R668" s="418"/>
      <c r="S668" s="418" t="s">
        <v>11</v>
      </c>
      <c r="T668" s="418"/>
      <c r="U668" s="418"/>
      <c r="V668" s="418" t="s">
        <v>12</v>
      </c>
      <c r="W668" s="418"/>
      <c r="X668" s="418"/>
      <c r="Y668" s="418" t="s">
        <v>2767</v>
      </c>
      <c r="Z668" s="418"/>
      <c r="AA668" s="418"/>
      <c r="AB668" s="418"/>
      <c r="AC668" s="418"/>
      <c r="AD668" s="223">
        <v>32669</v>
      </c>
      <c r="AE668" s="92">
        <f t="shared" si="87"/>
        <v>47040</v>
      </c>
      <c r="AF668" s="223">
        <v>30348</v>
      </c>
      <c r="AG668" s="92">
        <f t="shared" si="88"/>
        <v>43700</v>
      </c>
      <c r="AH668" s="213" t="s">
        <v>1568</v>
      </c>
      <c r="AI668" s="137">
        <f t="shared" si="99"/>
        <v>-7.1045945697756241E-2</v>
      </c>
      <c r="AJ668" s="54" t="s">
        <v>3967</v>
      </c>
      <c r="AK668" s="172">
        <f t="shared" si="89"/>
        <v>2.8421512898994417E-2</v>
      </c>
      <c r="AL668" s="87">
        <v>32669</v>
      </c>
      <c r="AM668" s="53">
        <v>45740</v>
      </c>
    </row>
    <row r="669" spans="1:39" s="3" customFormat="1" ht="13.5" customHeight="1" thickBot="1">
      <c r="A669" s="267"/>
      <c r="B669" s="267"/>
      <c r="C669" s="267"/>
      <c r="D669" s="267"/>
      <c r="E669" s="267"/>
      <c r="F669" s="267"/>
      <c r="G669" s="267"/>
      <c r="H669" s="267"/>
      <c r="I669" s="267"/>
      <c r="J669" s="267"/>
      <c r="K669" s="267"/>
      <c r="L669" s="272" t="s">
        <v>2763</v>
      </c>
      <c r="M669" s="272"/>
      <c r="N669" s="273"/>
      <c r="O669" s="418" t="s">
        <v>1374</v>
      </c>
      <c r="P669" s="418"/>
      <c r="Q669" s="418"/>
      <c r="R669" s="418"/>
      <c r="S669" s="418" t="s">
        <v>15</v>
      </c>
      <c r="T669" s="418"/>
      <c r="U669" s="418"/>
      <c r="V669" s="418" t="s">
        <v>12</v>
      </c>
      <c r="W669" s="418"/>
      <c r="X669" s="418"/>
      <c r="Y669" s="418" t="s">
        <v>2767</v>
      </c>
      <c r="Z669" s="418"/>
      <c r="AA669" s="418"/>
      <c r="AB669" s="418"/>
      <c r="AC669" s="418"/>
      <c r="AD669" s="223">
        <v>32450</v>
      </c>
      <c r="AE669" s="92">
        <f t="shared" si="87"/>
        <v>46730</v>
      </c>
      <c r="AF669" s="223">
        <v>0</v>
      </c>
      <c r="AG669" s="92">
        <f t="shared" si="88"/>
        <v>0</v>
      </c>
      <c r="AH669" s="189"/>
      <c r="AI669" s="54"/>
      <c r="AJ669" s="54" t="s">
        <v>3967</v>
      </c>
      <c r="AK669" s="172">
        <f t="shared" si="89"/>
        <v>2.8615452344265879E-2</v>
      </c>
      <c r="AL669" s="87">
        <v>32450</v>
      </c>
      <c r="AM669" s="53">
        <v>45430</v>
      </c>
    </row>
    <row r="670" spans="1:39" s="3" customFormat="1" ht="13.5" customHeight="1" thickBot="1">
      <c r="A670" s="267"/>
      <c r="B670" s="267"/>
      <c r="C670" s="267"/>
      <c r="D670" s="267"/>
      <c r="E670" s="267"/>
      <c r="F670" s="267"/>
      <c r="G670" s="267"/>
      <c r="H670" s="267"/>
      <c r="I670" s="267"/>
      <c r="J670" s="267"/>
      <c r="K670" s="267"/>
      <c r="L670" s="272" t="s">
        <v>2764</v>
      </c>
      <c r="M670" s="272"/>
      <c r="N670" s="273"/>
      <c r="O670" s="418" t="s">
        <v>1377</v>
      </c>
      <c r="P670" s="418"/>
      <c r="Q670" s="418"/>
      <c r="R670" s="418"/>
      <c r="S670" s="418" t="s">
        <v>11</v>
      </c>
      <c r="T670" s="418"/>
      <c r="U670" s="418"/>
      <c r="V670" s="418" t="s">
        <v>12</v>
      </c>
      <c r="W670" s="418"/>
      <c r="X670" s="418"/>
      <c r="Y670" s="418" t="s">
        <v>2768</v>
      </c>
      <c r="Z670" s="418"/>
      <c r="AA670" s="418"/>
      <c r="AB670" s="418"/>
      <c r="AC670" s="418"/>
      <c r="AD670" s="223">
        <v>33788</v>
      </c>
      <c r="AE670" s="92">
        <f t="shared" si="87"/>
        <v>48650</v>
      </c>
      <c r="AF670" s="223">
        <v>31356</v>
      </c>
      <c r="AG670" s="92">
        <f t="shared" si="88"/>
        <v>45150</v>
      </c>
      <c r="AH670" s="213" t="s">
        <v>1568</v>
      </c>
      <c r="AI670" s="137">
        <f t="shared" ref="AI670:AI680" si="100">AF670/AD670-1</f>
        <v>-7.1978217118503607E-2</v>
      </c>
      <c r="AJ670" s="54" t="s">
        <v>3967</v>
      </c>
      <c r="AK670" s="172">
        <f t="shared" si="89"/>
        <v>2.854122621564481E-2</v>
      </c>
      <c r="AL670" s="87">
        <v>33788</v>
      </c>
      <c r="AM670" s="53">
        <v>47300</v>
      </c>
    </row>
    <row r="671" spans="1:39" s="3" customFormat="1" ht="14.1" customHeight="1" thickBot="1">
      <c r="A671" s="267"/>
      <c r="B671" s="267"/>
      <c r="C671" s="267"/>
      <c r="D671" s="267"/>
      <c r="E671" s="267"/>
      <c r="F671" s="267"/>
      <c r="G671" s="267"/>
      <c r="H671" s="267"/>
      <c r="I671" s="267"/>
      <c r="J671" s="267"/>
      <c r="K671" s="267"/>
      <c r="L671" s="272" t="s">
        <v>2765</v>
      </c>
      <c r="M671" s="272"/>
      <c r="N671" s="273"/>
      <c r="O671" s="418" t="s">
        <v>1377</v>
      </c>
      <c r="P671" s="418"/>
      <c r="Q671" s="418"/>
      <c r="R671" s="418"/>
      <c r="S671" s="418" t="s">
        <v>15</v>
      </c>
      <c r="T671" s="418"/>
      <c r="U671" s="418"/>
      <c r="V671" s="418" t="s">
        <v>12</v>
      </c>
      <c r="W671" s="418"/>
      <c r="X671" s="418"/>
      <c r="Y671" s="418" t="s">
        <v>2768</v>
      </c>
      <c r="Z671" s="418"/>
      <c r="AA671" s="418"/>
      <c r="AB671" s="418"/>
      <c r="AC671" s="418"/>
      <c r="AD671" s="223">
        <v>33521</v>
      </c>
      <c r="AE671" s="92">
        <f t="shared" si="87"/>
        <v>48270</v>
      </c>
      <c r="AF671" s="223">
        <v>32076</v>
      </c>
      <c r="AG671" s="92">
        <f t="shared" si="88"/>
        <v>46190</v>
      </c>
      <c r="AH671" s="213" t="s">
        <v>1568</v>
      </c>
      <c r="AI671" s="137">
        <f t="shared" si="100"/>
        <v>-4.3107305867963408E-2</v>
      </c>
      <c r="AJ671" s="54" t="s">
        <v>3967</v>
      </c>
      <c r="AK671" s="172">
        <f t="shared" si="89"/>
        <v>2.855316428723631E-2</v>
      </c>
      <c r="AL671" s="87">
        <v>33521</v>
      </c>
      <c r="AM671" s="53">
        <v>46930</v>
      </c>
    </row>
    <row r="672" spans="1:39" s="3" customFormat="1" ht="14.1" customHeight="1" thickBot="1">
      <c r="A672" s="267"/>
      <c r="B672" s="267"/>
      <c r="C672" s="267"/>
      <c r="D672" s="267"/>
      <c r="E672" s="267"/>
      <c r="F672" s="267"/>
      <c r="G672" s="267"/>
      <c r="H672" s="267"/>
      <c r="I672" s="267"/>
      <c r="J672" s="267"/>
      <c r="K672" s="267"/>
      <c r="L672" s="272" t="s">
        <v>1727</v>
      </c>
      <c r="M672" s="272"/>
      <c r="N672" s="273"/>
      <c r="O672" s="418" t="s">
        <v>1371</v>
      </c>
      <c r="P672" s="418"/>
      <c r="Q672" s="418"/>
      <c r="R672" s="418"/>
      <c r="S672" s="418" t="s">
        <v>11</v>
      </c>
      <c r="T672" s="418"/>
      <c r="U672" s="418"/>
      <c r="V672" s="418" t="s">
        <v>12</v>
      </c>
      <c r="W672" s="418"/>
      <c r="X672" s="418"/>
      <c r="Y672" s="418" t="s">
        <v>1763</v>
      </c>
      <c r="Z672" s="418"/>
      <c r="AA672" s="418"/>
      <c r="AB672" s="418"/>
      <c r="AC672" s="418"/>
      <c r="AD672" s="223">
        <v>32105</v>
      </c>
      <c r="AE672" s="92">
        <f t="shared" si="87"/>
        <v>46230</v>
      </c>
      <c r="AF672" s="223">
        <v>30141</v>
      </c>
      <c r="AG672" s="92">
        <f t="shared" si="88"/>
        <v>43400</v>
      </c>
      <c r="AH672" s="213" t="s">
        <v>1568</v>
      </c>
      <c r="AI672" s="137">
        <f t="shared" si="100"/>
        <v>-6.1174271920261591E-2</v>
      </c>
      <c r="AJ672" s="54" t="s">
        <v>3967</v>
      </c>
      <c r="AK672" s="172">
        <f t="shared" si="89"/>
        <v>2.8476084538376023E-2</v>
      </c>
      <c r="AL672" s="87">
        <v>32105</v>
      </c>
      <c r="AM672" s="53">
        <v>44950</v>
      </c>
    </row>
    <row r="673" spans="1:39" s="3" customFormat="1" ht="14.1" customHeight="1" thickBot="1">
      <c r="A673" s="267"/>
      <c r="B673" s="267"/>
      <c r="C673" s="267"/>
      <c r="D673" s="267"/>
      <c r="E673" s="267"/>
      <c r="F673" s="267"/>
      <c r="G673" s="267"/>
      <c r="H673" s="267"/>
      <c r="I673" s="267"/>
      <c r="J673" s="267"/>
      <c r="K673" s="267"/>
      <c r="L673" s="272" t="s">
        <v>1742</v>
      </c>
      <c r="M673" s="272"/>
      <c r="N673" s="273"/>
      <c r="O673" s="418" t="s">
        <v>1371</v>
      </c>
      <c r="P673" s="418"/>
      <c r="Q673" s="418"/>
      <c r="R673" s="418"/>
      <c r="S673" s="418" t="s">
        <v>15</v>
      </c>
      <c r="T673" s="418"/>
      <c r="U673" s="418"/>
      <c r="V673" s="418" t="s">
        <v>12</v>
      </c>
      <c r="W673" s="418"/>
      <c r="X673" s="418"/>
      <c r="Y673" s="418" t="s">
        <v>1763</v>
      </c>
      <c r="Z673" s="418"/>
      <c r="AA673" s="418"/>
      <c r="AB673" s="418"/>
      <c r="AC673" s="418"/>
      <c r="AD673" s="223">
        <v>31914</v>
      </c>
      <c r="AE673" s="92">
        <f t="shared" si="87"/>
        <v>45960</v>
      </c>
      <c r="AF673" s="223">
        <v>30077</v>
      </c>
      <c r="AG673" s="92">
        <f t="shared" si="88"/>
        <v>43310</v>
      </c>
      <c r="AH673" s="213" t="s">
        <v>1568</v>
      </c>
      <c r="AI673" s="137">
        <f t="shared" si="100"/>
        <v>-5.7560945039794476E-2</v>
      </c>
      <c r="AJ673" s="54" t="s">
        <v>3967</v>
      </c>
      <c r="AK673" s="172">
        <f t="shared" si="89"/>
        <v>2.8648164726947201E-2</v>
      </c>
      <c r="AL673" s="87">
        <v>31914</v>
      </c>
      <c r="AM673" s="53">
        <v>44680</v>
      </c>
    </row>
    <row r="674" spans="1:39" s="3" customFormat="1" ht="14.1" customHeight="1" thickBot="1">
      <c r="A674" s="267"/>
      <c r="B674" s="267"/>
      <c r="C674" s="267"/>
      <c r="D674" s="267"/>
      <c r="E674" s="267"/>
      <c r="F674" s="267"/>
      <c r="G674" s="267"/>
      <c r="H674" s="267"/>
      <c r="I674" s="267"/>
      <c r="J674" s="267"/>
      <c r="K674" s="267"/>
      <c r="L674" s="272" t="s">
        <v>1728</v>
      </c>
      <c r="M674" s="272"/>
      <c r="N674" s="273"/>
      <c r="O674" s="418" t="s">
        <v>1300</v>
      </c>
      <c r="P674" s="418"/>
      <c r="Q674" s="418"/>
      <c r="R674" s="418"/>
      <c r="S674" s="418" t="s">
        <v>11</v>
      </c>
      <c r="T674" s="418"/>
      <c r="U674" s="418"/>
      <c r="V674" s="418" t="s">
        <v>12</v>
      </c>
      <c r="W674" s="418"/>
      <c r="X674" s="418"/>
      <c r="Y674" s="418" t="s">
        <v>1764</v>
      </c>
      <c r="Z674" s="418"/>
      <c r="AA674" s="418"/>
      <c r="AB674" s="418"/>
      <c r="AC674" s="418"/>
      <c r="AD674" s="223">
        <v>33378</v>
      </c>
      <c r="AE674" s="92">
        <f t="shared" si="87"/>
        <v>48060</v>
      </c>
      <c r="AF674" s="223">
        <v>30040</v>
      </c>
      <c r="AG674" s="92">
        <f t="shared" si="88"/>
        <v>43260</v>
      </c>
      <c r="AH674" s="213" t="s">
        <v>1568</v>
      </c>
      <c r="AI674" s="137">
        <f t="shared" si="100"/>
        <v>-0.10000599197075921</v>
      </c>
      <c r="AJ674" s="54" t="s">
        <v>3967</v>
      </c>
      <c r="AK674" s="172">
        <f t="shared" si="89"/>
        <v>2.8461373849775207E-2</v>
      </c>
      <c r="AL674" s="87">
        <v>33378</v>
      </c>
      <c r="AM674" s="53">
        <v>46730</v>
      </c>
    </row>
    <row r="675" spans="1:39" s="3" customFormat="1" ht="14.1" customHeight="1" thickBot="1">
      <c r="A675" s="267"/>
      <c r="B675" s="267"/>
      <c r="C675" s="267"/>
      <c r="D675" s="267"/>
      <c r="E675" s="267"/>
      <c r="F675" s="267"/>
      <c r="G675" s="267"/>
      <c r="H675" s="267"/>
      <c r="I675" s="267"/>
      <c r="J675" s="267"/>
      <c r="K675" s="267"/>
      <c r="L675" s="272" t="s">
        <v>1743</v>
      </c>
      <c r="M675" s="272"/>
      <c r="N675" s="273"/>
      <c r="O675" s="418" t="s">
        <v>1300</v>
      </c>
      <c r="P675" s="418"/>
      <c r="Q675" s="418"/>
      <c r="R675" s="418"/>
      <c r="S675" s="418" t="s">
        <v>15</v>
      </c>
      <c r="T675" s="418"/>
      <c r="U675" s="418"/>
      <c r="V675" s="418" t="s">
        <v>12</v>
      </c>
      <c r="W675" s="418"/>
      <c r="X675" s="418"/>
      <c r="Y675" s="418" t="s">
        <v>1764</v>
      </c>
      <c r="Z675" s="418"/>
      <c r="AA675" s="418"/>
      <c r="AB675" s="418"/>
      <c r="AC675" s="418"/>
      <c r="AD675" s="223">
        <v>33218</v>
      </c>
      <c r="AE675" s="92">
        <f t="shared" si="87"/>
        <v>47830</v>
      </c>
      <c r="AF675" s="223">
        <v>32227</v>
      </c>
      <c r="AG675" s="92">
        <f t="shared" si="88"/>
        <v>46410</v>
      </c>
      <c r="AH675" s="213" t="s">
        <v>1568</v>
      </c>
      <c r="AI675" s="137">
        <f t="shared" si="100"/>
        <v>-2.9833222951411886E-2</v>
      </c>
      <c r="AJ675" s="54" t="s">
        <v>3967</v>
      </c>
      <c r="AK675" s="172">
        <f t="shared" si="89"/>
        <v>2.8380993334766735E-2</v>
      </c>
      <c r="AL675" s="87">
        <v>33218</v>
      </c>
      <c r="AM675" s="53">
        <v>46510</v>
      </c>
    </row>
    <row r="676" spans="1:39" s="3" customFormat="1" ht="13.5" customHeight="1" thickBot="1">
      <c r="A676" s="267"/>
      <c r="B676" s="267"/>
      <c r="C676" s="267"/>
      <c r="D676" s="267"/>
      <c r="E676" s="267"/>
      <c r="F676" s="267"/>
      <c r="G676" s="267"/>
      <c r="H676" s="267"/>
      <c r="I676" s="267"/>
      <c r="J676" s="267"/>
      <c r="K676" s="267"/>
      <c r="L676" s="272" t="s">
        <v>1729</v>
      </c>
      <c r="M676" s="272"/>
      <c r="N676" s="273"/>
      <c r="O676" s="418" t="s">
        <v>1378</v>
      </c>
      <c r="P676" s="418"/>
      <c r="Q676" s="418"/>
      <c r="R676" s="418"/>
      <c r="S676" s="418" t="s">
        <v>11</v>
      </c>
      <c r="T676" s="418"/>
      <c r="U676" s="418"/>
      <c r="V676" s="418" t="s">
        <v>12</v>
      </c>
      <c r="W676" s="418"/>
      <c r="X676" s="418"/>
      <c r="Y676" s="418" t="s">
        <v>1765</v>
      </c>
      <c r="Z676" s="418"/>
      <c r="AA676" s="418"/>
      <c r="AB676" s="418"/>
      <c r="AC676" s="418"/>
      <c r="AD676" s="223">
        <v>34497</v>
      </c>
      <c r="AE676" s="92">
        <f t="shared" si="87"/>
        <v>49680</v>
      </c>
      <c r="AF676" s="223">
        <v>31048</v>
      </c>
      <c r="AG676" s="92">
        <f t="shared" si="88"/>
        <v>44710</v>
      </c>
      <c r="AH676" s="213" t="s">
        <v>1568</v>
      </c>
      <c r="AI676" s="137">
        <f t="shared" si="100"/>
        <v>-9.9979708380438903E-2</v>
      </c>
      <c r="AJ676" s="54" t="s">
        <v>3967</v>
      </c>
      <c r="AK676" s="172">
        <f t="shared" si="89"/>
        <v>2.857142857142847E-2</v>
      </c>
      <c r="AL676" s="87">
        <v>34497</v>
      </c>
      <c r="AM676" s="53">
        <v>48300</v>
      </c>
    </row>
    <row r="677" spans="1:39" s="3" customFormat="1" ht="14.1" customHeight="1" thickBot="1">
      <c r="A677" s="267"/>
      <c r="B677" s="267"/>
      <c r="C677" s="267"/>
      <c r="D677" s="267"/>
      <c r="E677" s="267"/>
      <c r="F677" s="267"/>
      <c r="G677" s="267"/>
      <c r="H677" s="267"/>
      <c r="I677" s="267"/>
      <c r="J677" s="267"/>
      <c r="K677" s="267"/>
      <c r="L677" s="272" t="s">
        <v>1744</v>
      </c>
      <c r="M677" s="272"/>
      <c r="N677" s="273"/>
      <c r="O677" s="418" t="s">
        <v>1378</v>
      </c>
      <c r="P677" s="418"/>
      <c r="Q677" s="418"/>
      <c r="R677" s="418"/>
      <c r="S677" s="418" t="s">
        <v>15</v>
      </c>
      <c r="T677" s="418"/>
      <c r="U677" s="418"/>
      <c r="V677" s="418" t="s">
        <v>12</v>
      </c>
      <c r="W677" s="418"/>
      <c r="X677" s="418"/>
      <c r="Y677" s="418" t="s">
        <v>1765</v>
      </c>
      <c r="Z677" s="418"/>
      <c r="AA677" s="418"/>
      <c r="AB677" s="418"/>
      <c r="AC677" s="418"/>
      <c r="AD677" s="223">
        <v>34289</v>
      </c>
      <c r="AE677" s="92">
        <f t="shared" si="87"/>
        <v>49380</v>
      </c>
      <c r="AF677" s="223">
        <v>31853</v>
      </c>
      <c r="AG677" s="92">
        <f t="shared" si="88"/>
        <v>45870</v>
      </c>
      <c r="AH677" s="213" t="s">
        <v>1568</v>
      </c>
      <c r="AI677" s="137">
        <f t="shared" si="100"/>
        <v>-7.1043191694129315E-2</v>
      </c>
      <c r="AJ677" s="54" t="s">
        <v>3967</v>
      </c>
      <c r="AK677" s="172">
        <f t="shared" si="89"/>
        <v>2.8750000000000053E-2</v>
      </c>
      <c r="AL677" s="87">
        <v>34289</v>
      </c>
      <c r="AM677" s="53">
        <v>48000</v>
      </c>
    </row>
    <row r="678" spans="1:39" s="3" customFormat="1" ht="14.1" customHeight="1" thickBot="1">
      <c r="A678" s="267"/>
      <c r="B678" s="267"/>
      <c r="C678" s="267"/>
      <c r="D678" s="267"/>
      <c r="E678" s="267"/>
      <c r="F678" s="267"/>
      <c r="G678" s="267"/>
      <c r="H678" s="267"/>
      <c r="I678" s="267"/>
      <c r="J678" s="267"/>
      <c r="K678" s="267"/>
      <c r="L678" s="272" t="s">
        <v>1730</v>
      </c>
      <c r="M678" s="272"/>
      <c r="N678" s="273"/>
      <c r="O678" s="418" t="s">
        <v>1372</v>
      </c>
      <c r="P678" s="418"/>
      <c r="Q678" s="418"/>
      <c r="R678" s="418"/>
      <c r="S678" s="418" t="s">
        <v>11</v>
      </c>
      <c r="T678" s="418"/>
      <c r="U678" s="418"/>
      <c r="V678" s="418" t="s">
        <v>12</v>
      </c>
      <c r="W678" s="418"/>
      <c r="X678" s="418"/>
      <c r="Y678" s="418" t="s">
        <v>1766</v>
      </c>
      <c r="Z678" s="418"/>
      <c r="AA678" s="418"/>
      <c r="AB678" s="418"/>
      <c r="AC678" s="418"/>
      <c r="AD678" s="223">
        <v>32762</v>
      </c>
      <c r="AE678" s="92">
        <f t="shared" ref="AE678:AE741" si="101">ROUND(AD678*1.44/10,0)*10</f>
        <v>47180</v>
      </c>
      <c r="AF678" s="223">
        <v>31748</v>
      </c>
      <c r="AG678" s="92">
        <f t="shared" ref="AG678:AG741" si="102">ROUND(AF678*1.44/10,0)*10</f>
        <v>45720</v>
      </c>
      <c r="AH678" s="213" t="s">
        <v>1568</v>
      </c>
      <c r="AI678" s="137">
        <f t="shared" si="100"/>
        <v>-3.0950491422990001E-2</v>
      </c>
      <c r="AJ678" s="54" t="s">
        <v>3967</v>
      </c>
      <c r="AK678" s="172">
        <f t="shared" ref="AK678:AK741" si="103">AE678/AM678-1</f>
        <v>2.8558971005014255E-2</v>
      </c>
      <c r="AL678" s="87">
        <v>32762</v>
      </c>
      <c r="AM678" s="53">
        <v>45870</v>
      </c>
    </row>
    <row r="679" spans="1:39" s="3" customFormat="1" ht="14.1" customHeight="1" thickBot="1">
      <c r="A679" s="267"/>
      <c r="B679" s="267"/>
      <c r="C679" s="267"/>
      <c r="D679" s="267"/>
      <c r="E679" s="267"/>
      <c r="F679" s="267"/>
      <c r="G679" s="267"/>
      <c r="H679" s="267"/>
      <c r="I679" s="267"/>
      <c r="J679" s="267"/>
      <c r="K679" s="267"/>
      <c r="L679" s="272" t="s">
        <v>1745</v>
      </c>
      <c r="M679" s="272"/>
      <c r="N679" s="273"/>
      <c r="O679" s="418" t="s">
        <v>1372</v>
      </c>
      <c r="P679" s="418"/>
      <c r="Q679" s="418"/>
      <c r="R679" s="418"/>
      <c r="S679" s="418" t="s">
        <v>15</v>
      </c>
      <c r="T679" s="418"/>
      <c r="U679" s="418"/>
      <c r="V679" s="418" t="s">
        <v>12</v>
      </c>
      <c r="W679" s="418"/>
      <c r="X679" s="418"/>
      <c r="Y679" s="418" t="s">
        <v>1766</v>
      </c>
      <c r="Z679" s="418"/>
      <c r="AA679" s="418"/>
      <c r="AB679" s="418"/>
      <c r="AC679" s="418"/>
      <c r="AD679" s="223">
        <v>32523</v>
      </c>
      <c r="AE679" s="92">
        <f t="shared" si="101"/>
        <v>46830</v>
      </c>
      <c r="AF679" s="223">
        <v>31677</v>
      </c>
      <c r="AG679" s="92">
        <f t="shared" si="102"/>
        <v>45610</v>
      </c>
      <c r="AH679" s="213" t="s">
        <v>1568</v>
      </c>
      <c r="AI679" s="137">
        <f t="shared" si="100"/>
        <v>-2.6012360483350205E-2</v>
      </c>
      <c r="AJ679" s="54" t="s">
        <v>3967</v>
      </c>
      <c r="AK679" s="172">
        <f t="shared" si="103"/>
        <v>2.8552602679551953E-2</v>
      </c>
      <c r="AL679" s="87">
        <v>32523</v>
      </c>
      <c r="AM679" s="53">
        <v>45530</v>
      </c>
    </row>
    <row r="680" spans="1:39" s="3" customFormat="1" ht="14.1" customHeight="1" thickBot="1">
      <c r="A680" s="267"/>
      <c r="B680" s="267"/>
      <c r="C680" s="267"/>
      <c r="D680" s="267"/>
      <c r="E680" s="267"/>
      <c r="F680" s="267"/>
      <c r="G680" s="267"/>
      <c r="H680" s="267"/>
      <c r="I680" s="267"/>
      <c r="J680" s="267"/>
      <c r="K680" s="267"/>
      <c r="L680" s="272" t="s">
        <v>1731</v>
      </c>
      <c r="M680" s="272"/>
      <c r="N680" s="273"/>
      <c r="O680" s="418" t="s">
        <v>1375</v>
      </c>
      <c r="P680" s="418"/>
      <c r="Q680" s="418"/>
      <c r="R680" s="418"/>
      <c r="S680" s="418" t="s">
        <v>11</v>
      </c>
      <c r="T680" s="418"/>
      <c r="U680" s="418"/>
      <c r="V680" s="418" t="s">
        <v>12</v>
      </c>
      <c r="W680" s="418"/>
      <c r="X680" s="418"/>
      <c r="Y680" s="418" t="s">
        <v>1767</v>
      </c>
      <c r="Z680" s="418"/>
      <c r="AA680" s="418"/>
      <c r="AB680" s="418"/>
      <c r="AC680" s="418"/>
      <c r="AD680" s="223">
        <v>34036</v>
      </c>
      <c r="AE680" s="92">
        <f t="shared" si="101"/>
        <v>49010</v>
      </c>
      <c r="AF680" s="223">
        <v>31647</v>
      </c>
      <c r="AG680" s="92">
        <f t="shared" si="102"/>
        <v>45570</v>
      </c>
      <c r="AH680" s="213" t="s">
        <v>1568</v>
      </c>
      <c r="AI680" s="137">
        <f t="shared" si="100"/>
        <v>-7.0190386649430003E-2</v>
      </c>
      <c r="AJ680" s="54" t="s">
        <v>3967</v>
      </c>
      <c r="AK680" s="172">
        <f t="shared" si="103"/>
        <v>2.8541448058761798E-2</v>
      </c>
      <c r="AL680" s="87">
        <v>34036</v>
      </c>
      <c r="AM680" s="53">
        <v>47650</v>
      </c>
    </row>
    <row r="681" spans="1:39" s="3" customFormat="1" ht="14.1" customHeight="1" thickBot="1">
      <c r="A681" s="267"/>
      <c r="B681" s="267"/>
      <c r="C681" s="267"/>
      <c r="D681" s="267"/>
      <c r="E681" s="267"/>
      <c r="F681" s="267"/>
      <c r="G681" s="267"/>
      <c r="H681" s="267"/>
      <c r="I681" s="267"/>
      <c r="J681" s="267"/>
      <c r="K681" s="267"/>
      <c r="L681" s="272" t="s">
        <v>1746</v>
      </c>
      <c r="M681" s="272"/>
      <c r="N681" s="273"/>
      <c r="O681" s="418" t="s">
        <v>1375</v>
      </c>
      <c r="P681" s="418"/>
      <c r="Q681" s="418"/>
      <c r="R681" s="418"/>
      <c r="S681" s="418" t="s">
        <v>15</v>
      </c>
      <c r="T681" s="418"/>
      <c r="U681" s="418"/>
      <c r="V681" s="418" t="s">
        <v>12</v>
      </c>
      <c r="W681" s="418"/>
      <c r="X681" s="418"/>
      <c r="Y681" s="418" t="s">
        <v>1767</v>
      </c>
      <c r="Z681" s="418"/>
      <c r="AA681" s="418"/>
      <c r="AB681" s="418"/>
      <c r="AC681" s="418"/>
      <c r="AD681" s="223">
        <v>33827</v>
      </c>
      <c r="AE681" s="92">
        <f t="shared" si="101"/>
        <v>48710</v>
      </c>
      <c r="AF681" s="223">
        <v>0</v>
      </c>
      <c r="AG681" s="92">
        <f t="shared" si="102"/>
        <v>0</v>
      </c>
      <c r="AH681" s="189"/>
      <c r="AI681" s="54"/>
      <c r="AJ681" s="54" t="s">
        <v>3967</v>
      </c>
      <c r="AK681" s="172">
        <f t="shared" si="103"/>
        <v>2.8505067567567544E-2</v>
      </c>
      <c r="AL681" s="87">
        <v>33827</v>
      </c>
      <c r="AM681" s="53">
        <v>47360</v>
      </c>
    </row>
    <row r="682" spans="1:39" s="3" customFormat="1" ht="14.1" customHeight="1" thickBot="1">
      <c r="A682" s="267"/>
      <c r="B682" s="267"/>
      <c r="C682" s="267"/>
      <c r="D682" s="267"/>
      <c r="E682" s="267"/>
      <c r="F682" s="267"/>
      <c r="G682" s="267"/>
      <c r="H682" s="267"/>
      <c r="I682" s="267"/>
      <c r="J682" s="267"/>
      <c r="K682" s="267"/>
      <c r="L682" s="272" t="s">
        <v>1732</v>
      </c>
      <c r="M682" s="272"/>
      <c r="N682" s="273"/>
      <c r="O682" s="418" t="s">
        <v>1379</v>
      </c>
      <c r="P682" s="418"/>
      <c r="Q682" s="418"/>
      <c r="R682" s="418"/>
      <c r="S682" s="418" t="s">
        <v>11</v>
      </c>
      <c r="T682" s="418"/>
      <c r="U682" s="418"/>
      <c r="V682" s="418" t="s">
        <v>12</v>
      </c>
      <c r="W682" s="418"/>
      <c r="X682" s="418"/>
      <c r="Y682" s="418" t="s">
        <v>1768</v>
      </c>
      <c r="Z682" s="418"/>
      <c r="AA682" s="418"/>
      <c r="AB682" s="418"/>
      <c r="AC682" s="418"/>
      <c r="AD682" s="223">
        <v>35155</v>
      </c>
      <c r="AE682" s="92">
        <f t="shared" si="101"/>
        <v>50620</v>
      </c>
      <c r="AF682" s="223">
        <v>32654</v>
      </c>
      <c r="AG682" s="92">
        <f t="shared" si="102"/>
        <v>47020</v>
      </c>
      <c r="AH682" s="213" t="s">
        <v>1568</v>
      </c>
      <c r="AI682" s="137">
        <f t="shared" ref="AI682:AI692" si="104">AF682/AD682-1</f>
        <v>-7.1142085051912995E-2</v>
      </c>
      <c r="AJ682" s="54" t="s">
        <v>3967</v>
      </c>
      <c r="AK682" s="172">
        <f t="shared" si="103"/>
        <v>2.8443722064201538E-2</v>
      </c>
      <c r="AL682" s="87">
        <v>35155</v>
      </c>
      <c r="AM682" s="53">
        <v>49220</v>
      </c>
    </row>
    <row r="683" spans="1:39" s="3" customFormat="1" ht="14.1" customHeight="1" thickBot="1">
      <c r="A683" s="267"/>
      <c r="B683" s="267"/>
      <c r="C683" s="267"/>
      <c r="D683" s="267"/>
      <c r="E683" s="267"/>
      <c r="F683" s="267"/>
      <c r="G683" s="267"/>
      <c r="H683" s="267"/>
      <c r="I683" s="267"/>
      <c r="J683" s="267"/>
      <c r="K683" s="267"/>
      <c r="L683" s="272" t="s">
        <v>1747</v>
      </c>
      <c r="M683" s="272"/>
      <c r="N683" s="273"/>
      <c r="O683" s="418" t="s">
        <v>1379</v>
      </c>
      <c r="P683" s="418"/>
      <c r="Q683" s="418"/>
      <c r="R683" s="418"/>
      <c r="S683" s="418" t="s">
        <v>15</v>
      </c>
      <c r="T683" s="418"/>
      <c r="U683" s="418"/>
      <c r="V683" s="418" t="s">
        <v>12</v>
      </c>
      <c r="W683" s="418"/>
      <c r="X683" s="418"/>
      <c r="Y683" s="418" t="s">
        <v>1768</v>
      </c>
      <c r="Z683" s="418"/>
      <c r="AA683" s="418"/>
      <c r="AB683" s="418"/>
      <c r="AC683" s="418"/>
      <c r="AD683" s="223">
        <v>34898</v>
      </c>
      <c r="AE683" s="92">
        <f t="shared" si="101"/>
        <v>50250</v>
      </c>
      <c r="AF683" s="223">
        <v>33453</v>
      </c>
      <c r="AG683" s="92">
        <f t="shared" si="102"/>
        <v>48170</v>
      </c>
      <c r="AH683" s="213" t="s">
        <v>1568</v>
      </c>
      <c r="AI683" s="137">
        <f t="shared" si="104"/>
        <v>-4.1406384320018308E-2</v>
      </c>
      <c r="AJ683" s="54" t="s">
        <v>3967</v>
      </c>
      <c r="AK683" s="172">
        <f t="shared" si="103"/>
        <v>2.8448628735161741E-2</v>
      </c>
      <c r="AL683" s="87">
        <v>34898</v>
      </c>
      <c r="AM683" s="53">
        <v>48860</v>
      </c>
    </row>
    <row r="684" spans="1:39" s="3" customFormat="1" ht="14.1" customHeight="1" thickBot="1">
      <c r="A684" s="267"/>
      <c r="B684" s="267"/>
      <c r="C684" s="267"/>
      <c r="D684" s="267"/>
      <c r="E684" s="267"/>
      <c r="F684" s="267"/>
      <c r="G684" s="267"/>
      <c r="H684" s="267"/>
      <c r="I684" s="267"/>
      <c r="J684" s="267"/>
      <c r="K684" s="267"/>
      <c r="L684" s="272" t="s">
        <v>1733</v>
      </c>
      <c r="M684" s="272"/>
      <c r="N684" s="273"/>
      <c r="O684" s="418" t="s">
        <v>1373</v>
      </c>
      <c r="P684" s="418"/>
      <c r="Q684" s="418"/>
      <c r="R684" s="418"/>
      <c r="S684" s="418" t="s">
        <v>11</v>
      </c>
      <c r="T684" s="418"/>
      <c r="U684" s="418"/>
      <c r="V684" s="418" t="s">
        <v>12</v>
      </c>
      <c r="W684" s="418"/>
      <c r="X684" s="418"/>
      <c r="Y684" s="418" t="s">
        <v>1770</v>
      </c>
      <c r="Z684" s="418"/>
      <c r="AA684" s="418"/>
      <c r="AB684" s="418"/>
      <c r="AC684" s="418"/>
      <c r="AD684" s="223">
        <v>33762</v>
      </c>
      <c r="AE684" s="92">
        <f t="shared" si="101"/>
        <v>48620</v>
      </c>
      <c r="AF684" s="223">
        <v>32697</v>
      </c>
      <c r="AG684" s="92">
        <f t="shared" si="102"/>
        <v>47080</v>
      </c>
      <c r="AH684" s="213" t="s">
        <v>1568</v>
      </c>
      <c r="AI684" s="137">
        <f t="shared" si="104"/>
        <v>-3.1544339790296805E-2</v>
      </c>
      <c r="AJ684" s="54" t="s">
        <v>3967</v>
      </c>
      <c r="AK684" s="172">
        <f t="shared" si="103"/>
        <v>2.8559339961920838E-2</v>
      </c>
      <c r="AL684" s="87">
        <v>33762</v>
      </c>
      <c r="AM684" s="53">
        <v>47270</v>
      </c>
    </row>
    <row r="685" spans="1:39" s="3" customFormat="1" ht="14.1" customHeight="1" thickBot="1">
      <c r="A685" s="267"/>
      <c r="B685" s="267"/>
      <c r="C685" s="267"/>
      <c r="D685" s="267"/>
      <c r="E685" s="267"/>
      <c r="F685" s="267"/>
      <c r="G685" s="267"/>
      <c r="H685" s="267"/>
      <c r="I685" s="267"/>
      <c r="J685" s="267"/>
      <c r="K685" s="267"/>
      <c r="L685" s="272" t="s">
        <v>1748</v>
      </c>
      <c r="M685" s="272"/>
      <c r="N685" s="273"/>
      <c r="O685" s="418" t="s">
        <v>1373</v>
      </c>
      <c r="P685" s="418"/>
      <c r="Q685" s="418"/>
      <c r="R685" s="418"/>
      <c r="S685" s="418" t="s">
        <v>15</v>
      </c>
      <c r="T685" s="418"/>
      <c r="U685" s="418"/>
      <c r="V685" s="418" t="s">
        <v>12</v>
      </c>
      <c r="W685" s="418"/>
      <c r="X685" s="418"/>
      <c r="Y685" s="418" t="s">
        <v>1770</v>
      </c>
      <c r="Z685" s="418"/>
      <c r="AA685" s="418"/>
      <c r="AB685" s="418"/>
      <c r="AC685" s="418"/>
      <c r="AD685" s="223">
        <v>33959</v>
      </c>
      <c r="AE685" s="92">
        <f t="shared" si="101"/>
        <v>48900</v>
      </c>
      <c r="AF685" s="223">
        <v>32019</v>
      </c>
      <c r="AG685" s="92">
        <f t="shared" si="102"/>
        <v>46110</v>
      </c>
      <c r="AH685" s="213" t="s">
        <v>1568</v>
      </c>
      <c r="AI685" s="137">
        <f t="shared" si="104"/>
        <v>-5.712771283017759E-2</v>
      </c>
      <c r="AJ685" s="54" t="s">
        <v>3967</v>
      </c>
      <c r="AK685" s="172">
        <f t="shared" si="103"/>
        <v>2.8607488430795192E-2</v>
      </c>
      <c r="AL685" s="87">
        <v>33959</v>
      </c>
      <c r="AM685" s="53">
        <v>47540</v>
      </c>
    </row>
    <row r="686" spans="1:39" s="3" customFormat="1" ht="14.1" customHeight="1" thickBot="1">
      <c r="A686" s="267"/>
      <c r="B686" s="267"/>
      <c r="C686" s="267"/>
      <c r="D686" s="267"/>
      <c r="E686" s="267"/>
      <c r="F686" s="267"/>
      <c r="G686" s="267"/>
      <c r="H686" s="267"/>
      <c r="I686" s="267"/>
      <c r="J686" s="267"/>
      <c r="K686" s="267"/>
      <c r="L686" s="272" t="s">
        <v>1734</v>
      </c>
      <c r="M686" s="272"/>
      <c r="N686" s="273"/>
      <c r="O686" s="418" t="s">
        <v>1376</v>
      </c>
      <c r="P686" s="418"/>
      <c r="Q686" s="418"/>
      <c r="R686" s="418"/>
      <c r="S686" s="418" t="s">
        <v>11</v>
      </c>
      <c r="T686" s="418"/>
      <c r="U686" s="418"/>
      <c r="V686" s="418" t="s">
        <v>12</v>
      </c>
      <c r="W686" s="418"/>
      <c r="X686" s="418"/>
      <c r="Y686" s="418" t="s">
        <v>1771</v>
      </c>
      <c r="Z686" s="418"/>
      <c r="AA686" s="418"/>
      <c r="AB686" s="418"/>
      <c r="AC686" s="418"/>
      <c r="AD686" s="223">
        <v>35036</v>
      </c>
      <c r="AE686" s="92">
        <f t="shared" si="101"/>
        <v>50450</v>
      </c>
      <c r="AF686" s="223">
        <v>32596</v>
      </c>
      <c r="AG686" s="92">
        <f t="shared" si="102"/>
        <v>46940</v>
      </c>
      <c r="AH686" s="213" t="s">
        <v>1568</v>
      </c>
      <c r="AI686" s="137">
        <f t="shared" si="104"/>
        <v>-6.964265327092134E-2</v>
      </c>
      <c r="AJ686" s="54" t="s">
        <v>3967</v>
      </c>
      <c r="AK686" s="172">
        <f t="shared" si="103"/>
        <v>2.854230377166167E-2</v>
      </c>
      <c r="AL686" s="87">
        <v>35036</v>
      </c>
      <c r="AM686" s="53">
        <v>49050</v>
      </c>
    </row>
    <row r="687" spans="1:39" s="3" customFormat="1" ht="14.1" customHeight="1" thickBot="1">
      <c r="A687" s="267"/>
      <c r="B687" s="267"/>
      <c r="C687" s="267"/>
      <c r="D687" s="267"/>
      <c r="E687" s="267"/>
      <c r="F687" s="267"/>
      <c r="G687" s="267"/>
      <c r="H687" s="267"/>
      <c r="I687" s="267"/>
      <c r="J687" s="267"/>
      <c r="K687" s="267"/>
      <c r="L687" s="272" t="s">
        <v>1749</v>
      </c>
      <c r="M687" s="272"/>
      <c r="N687" s="273"/>
      <c r="O687" s="418" t="s">
        <v>1376</v>
      </c>
      <c r="P687" s="418"/>
      <c r="Q687" s="418"/>
      <c r="R687" s="418"/>
      <c r="S687" s="418" t="s">
        <v>15</v>
      </c>
      <c r="T687" s="418"/>
      <c r="U687" s="418"/>
      <c r="V687" s="418" t="s">
        <v>12</v>
      </c>
      <c r="W687" s="418"/>
      <c r="X687" s="418"/>
      <c r="Y687" s="418" t="s">
        <v>1771</v>
      </c>
      <c r="Z687" s="418"/>
      <c r="AA687" s="418"/>
      <c r="AB687" s="418"/>
      <c r="AC687" s="418"/>
      <c r="AD687" s="223">
        <v>35263</v>
      </c>
      <c r="AE687" s="92">
        <f t="shared" si="101"/>
        <v>50780</v>
      </c>
      <c r="AF687" s="223">
        <v>34169</v>
      </c>
      <c r="AG687" s="92">
        <f t="shared" si="102"/>
        <v>49200</v>
      </c>
      <c r="AH687" s="213" t="s">
        <v>1568</v>
      </c>
      <c r="AI687" s="137">
        <f t="shared" si="104"/>
        <v>-3.1024019510535128E-2</v>
      </c>
      <c r="AJ687" s="54" t="s">
        <v>3967</v>
      </c>
      <c r="AK687" s="172">
        <f t="shared" si="103"/>
        <v>2.8559854162446774E-2</v>
      </c>
      <c r="AL687" s="87">
        <v>35263</v>
      </c>
      <c r="AM687" s="53">
        <v>49370</v>
      </c>
    </row>
    <row r="688" spans="1:39" s="3" customFormat="1" ht="14.1" customHeight="1" thickBot="1">
      <c r="A688" s="267"/>
      <c r="B688" s="267"/>
      <c r="C688" s="267"/>
      <c r="D688" s="267"/>
      <c r="E688" s="267"/>
      <c r="F688" s="267"/>
      <c r="G688" s="267"/>
      <c r="H688" s="267"/>
      <c r="I688" s="267"/>
      <c r="J688" s="267"/>
      <c r="K688" s="267"/>
      <c r="L688" s="272" t="s">
        <v>1735</v>
      </c>
      <c r="M688" s="272"/>
      <c r="N688" s="273"/>
      <c r="O688" s="418" t="s">
        <v>1380</v>
      </c>
      <c r="P688" s="418"/>
      <c r="Q688" s="418"/>
      <c r="R688" s="418"/>
      <c r="S688" s="418" t="s">
        <v>11</v>
      </c>
      <c r="T688" s="418"/>
      <c r="U688" s="418"/>
      <c r="V688" s="418" t="s">
        <v>12</v>
      </c>
      <c r="W688" s="418"/>
      <c r="X688" s="418"/>
      <c r="Y688" s="418" t="s">
        <v>1769</v>
      </c>
      <c r="Z688" s="418"/>
      <c r="AA688" s="418"/>
      <c r="AB688" s="418"/>
      <c r="AC688" s="418"/>
      <c r="AD688" s="223">
        <v>36155</v>
      </c>
      <c r="AE688" s="92">
        <f t="shared" si="101"/>
        <v>52060</v>
      </c>
      <c r="AF688" s="223">
        <v>33604</v>
      </c>
      <c r="AG688" s="92">
        <f t="shared" si="102"/>
        <v>48390</v>
      </c>
      <c r="AH688" s="213" t="s">
        <v>1568</v>
      </c>
      <c r="AI688" s="137">
        <f t="shared" si="104"/>
        <v>-7.055732263863923E-2</v>
      </c>
      <c r="AJ688" s="54" t="s">
        <v>3967</v>
      </c>
      <c r="AK688" s="172">
        <f t="shared" si="103"/>
        <v>2.8447254049782655E-2</v>
      </c>
      <c r="AL688" s="87">
        <v>36155</v>
      </c>
      <c r="AM688" s="53">
        <v>50620</v>
      </c>
    </row>
    <row r="689" spans="1:39" s="3" customFormat="1" ht="14.1" customHeight="1" thickBot="1">
      <c r="A689" s="267"/>
      <c r="B689" s="267"/>
      <c r="C689" s="267"/>
      <c r="D689" s="267"/>
      <c r="E689" s="267"/>
      <c r="F689" s="267"/>
      <c r="G689" s="267"/>
      <c r="H689" s="267"/>
      <c r="I689" s="267"/>
      <c r="J689" s="267"/>
      <c r="K689" s="267"/>
      <c r="L689" s="272" t="s">
        <v>1750</v>
      </c>
      <c r="M689" s="272"/>
      <c r="N689" s="273"/>
      <c r="O689" s="418" t="s">
        <v>1380</v>
      </c>
      <c r="P689" s="418"/>
      <c r="Q689" s="418"/>
      <c r="R689" s="418"/>
      <c r="S689" s="418" t="s">
        <v>15</v>
      </c>
      <c r="T689" s="418"/>
      <c r="U689" s="418"/>
      <c r="V689" s="418" t="s">
        <v>12</v>
      </c>
      <c r="W689" s="418"/>
      <c r="X689" s="418"/>
      <c r="Y689" s="418" t="s">
        <v>1769</v>
      </c>
      <c r="Z689" s="418"/>
      <c r="AA689" s="418"/>
      <c r="AB689" s="418"/>
      <c r="AC689" s="418"/>
      <c r="AD689" s="223">
        <v>36334</v>
      </c>
      <c r="AE689" s="92">
        <f t="shared" si="101"/>
        <v>52320</v>
      </c>
      <c r="AF689" s="223">
        <v>33795</v>
      </c>
      <c r="AG689" s="92">
        <f t="shared" si="102"/>
        <v>48660</v>
      </c>
      <c r="AH689" s="213" t="s">
        <v>1568</v>
      </c>
      <c r="AI689" s="137">
        <f t="shared" si="104"/>
        <v>-6.9879451753178889E-2</v>
      </c>
      <c r="AJ689" s="54" t="s">
        <v>3967</v>
      </c>
      <c r="AK689" s="172">
        <f t="shared" si="103"/>
        <v>2.850402988008649E-2</v>
      </c>
      <c r="AL689" s="87">
        <v>36334</v>
      </c>
      <c r="AM689" s="53">
        <v>50870</v>
      </c>
    </row>
    <row r="690" spans="1:39" s="3" customFormat="1" ht="14.1" customHeight="1" thickBot="1">
      <c r="A690" s="267"/>
      <c r="B690" s="267"/>
      <c r="C690" s="267"/>
      <c r="D690" s="267"/>
      <c r="E690" s="267"/>
      <c r="F690" s="267"/>
      <c r="G690" s="267"/>
      <c r="H690" s="267"/>
      <c r="I690" s="267"/>
      <c r="J690" s="267"/>
      <c r="K690" s="267"/>
      <c r="L690" s="272" t="s">
        <v>1736</v>
      </c>
      <c r="M690" s="272"/>
      <c r="N690" s="273"/>
      <c r="O690" s="418" t="s">
        <v>1757</v>
      </c>
      <c r="P690" s="418"/>
      <c r="Q690" s="418"/>
      <c r="R690" s="418"/>
      <c r="S690" s="418" t="s">
        <v>11</v>
      </c>
      <c r="T690" s="418"/>
      <c r="U690" s="418"/>
      <c r="V690" s="418" t="s">
        <v>12</v>
      </c>
      <c r="W690" s="418"/>
      <c r="X690" s="418"/>
      <c r="Y690" s="418" t="s">
        <v>1772</v>
      </c>
      <c r="Z690" s="418"/>
      <c r="AA690" s="418"/>
      <c r="AB690" s="418"/>
      <c r="AC690" s="418"/>
      <c r="AD690" s="223">
        <v>34771</v>
      </c>
      <c r="AE690" s="92">
        <f t="shared" si="101"/>
        <v>50070</v>
      </c>
      <c r="AF690" s="223">
        <v>33656</v>
      </c>
      <c r="AG690" s="92">
        <f t="shared" si="102"/>
        <v>48460</v>
      </c>
      <c r="AH690" s="213" t="s">
        <v>1568</v>
      </c>
      <c r="AI690" s="137">
        <f t="shared" si="104"/>
        <v>-3.206695234534529E-2</v>
      </c>
      <c r="AJ690" s="54" t="s">
        <v>3967</v>
      </c>
      <c r="AK690" s="172">
        <f t="shared" si="103"/>
        <v>2.855382087099434E-2</v>
      </c>
      <c r="AL690" s="87">
        <v>34771</v>
      </c>
      <c r="AM690" s="53">
        <v>48680</v>
      </c>
    </row>
    <row r="691" spans="1:39" s="3" customFormat="1" ht="14.1" customHeight="1" thickBot="1">
      <c r="A691" s="267"/>
      <c r="B691" s="267"/>
      <c r="C691" s="267"/>
      <c r="D691" s="267"/>
      <c r="E691" s="267"/>
      <c r="F691" s="267"/>
      <c r="G691" s="267"/>
      <c r="H691" s="267"/>
      <c r="I691" s="267"/>
      <c r="J691" s="267"/>
      <c r="K691" s="267"/>
      <c r="L691" s="272" t="s">
        <v>1751</v>
      </c>
      <c r="M691" s="272"/>
      <c r="N691" s="273"/>
      <c r="O691" s="418" t="s">
        <v>1757</v>
      </c>
      <c r="P691" s="418"/>
      <c r="Q691" s="418"/>
      <c r="R691" s="418"/>
      <c r="S691" s="418" t="s">
        <v>15</v>
      </c>
      <c r="T691" s="418"/>
      <c r="U691" s="418"/>
      <c r="V691" s="418" t="s">
        <v>12</v>
      </c>
      <c r="W691" s="418"/>
      <c r="X691" s="418"/>
      <c r="Y691" s="418" t="s">
        <v>1772</v>
      </c>
      <c r="Z691" s="418"/>
      <c r="AA691" s="418"/>
      <c r="AB691" s="418"/>
      <c r="AC691" s="418"/>
      <c r="AD691" s="223">
        <v>34994</v>
      </c>
      <c r="AE691" s="92">
        <f t="shared" si="101"/>
        <v>50390</v>
      </c>
      <c r="AF691" s="223">
        <v>34149</v>
      </c>
      <c r="AG691" s="92">
        <f t="shared" si="102"/>
        <v>49170</v>
      </c>
      <c r="AH691" s="213" t="s">
        <v>1568</v>
      </c>
      <c r="AI691" s="137">
        <f t="shared" si="104"/>
        <v>-2.4146996627993356E-2</v>
      </c>
      <c r="AJ691" s="54" t="s">
        <v>3967</v>
      </c>
      <c r="AK691" s="172">
        <f t="shared" si="103"/>
        <v>2.8577260665441973E-2</v>
      </c>
      <c r="AL691" s="87">
        <v>34994</v>
      </c>
      <c r="AM691" s="53">
        <v>48990</v>
      </c>
    </row>
    <row r="692" spans="1:39" s="3" customFormat="1" ht="14.1" customHeight="1" thickBot="1">
      <c r="A692" s="267"/>
      <c r="B692" s="267"/>
      <c r="C692" s="267"/>
      <c r="D692" s="267"/>
      <c r="E692" s="267"/>
      <c r="F692" s="267"/>
      <c r="G692" s="267"/>
      <c r="H692" s="267"/>
      <c r="I692" s="267"/>
      <c r="J692" s="267"/>
      <c r="K692" s="267"/>
      <c r="L692" s="272" t="s">
        <v>1737</v>
      </c>
      <c r="M692" s="272"/>
      <c r="N692" s="273"/>
      <c r="O692" s="418" t="s">
        <v>1758</v>
      </c>
      <c r="P692" s="418"/>
      <c r="Q692" s="418"/>
      <c r="R692" s="418"/>
      <c r="S692" s="418" t="s">
        <v>11</v>
      </c>
      <c r="T692" s="418"/>
      <c r="U692" s="418"/>
      <c r="V692" s="418" t="s">
        <v>12</v>
      </c>
      <c r="W692" s="418"/>
      <c r="X692" s="418"/>
      <c r="Y692" s="418" t="s">
        <v>1773</v>
      </c>
      <c r="Z692" s="418"/>
      <c r="AA692" s="418"/>
      <c r="AB692" s="418"/>
      <c r="AC692" s="418"/>
      <c r="AD692" s="223">
        <v>36045</v>
      </c>
      <c r="AE692" s="92">
        <f t="shared" si="101"/>
        <v>51900</v>
      </c>
      <c r="AF692" s="223">
        <v>33555</v>
      </c>
      <c r="AG692" s="92">
        <f t="shared" si="102"/>
        <v>48320</v>
      </c>
      <c r="AH692" s="213" t="s">
        <v>1568</v>
      </c>
      <c r="AI692" s="137">
        <f t="shared" si="104"/>
        <v>-6.9080316271327491E-2</v>
      </c>
      <c r="AJ692" s="54" t="s">
        <v>3967</v>
      </c>
      <c r="AK692" s="172">
        <f t="shared" si="103"/>
        <v>2.8537455410226009E-2</v>
      </c>
      <c r="AL692" s="87">
        <v>36045</v>
      </c>
      <c r="AM692" s="53">
        <v>50460</v>
      </c>
    </row>
    <row r="693" spans="1:39" s="3" customFormat="1" ht="14.1" customHeight="1" thickBot="1">
      <c r="A693" s="267"/>
      <c r="B693" s="267"/>
      <c r="C693" s="267"/>
      <c r="D693" s="267"/>
      <c r="E693" s="267"/>
      <c r="F693" s="267"/>
      <c r="G693" s="267"/>
      <c r="H693" s="267"/>
      <c r="I693" s="267"/>
      <c r="J693" s="267"/>
      <c r="K693" s="267"/>
      <c r="L693" s="272" t="s">
        <v>1752</v>
      </c>
      <c r="M693" s="272"/>
      <c r="N693" s="273"/>
      <c r="O693" s="418" t="s">
        <v>1758</v>
      </c>
      <c r="P693" s="418"/>
      <c r="Q693" s="418"/>
      <c r="R693" s="418"/>
      <c r="S693" s="418" t="s">
        <v>15</v>
      </c>
      <c r="T693" s="418"/>
      <c r="U693" s="418"/>
      <c r="V693" s="418" t="s">
        <v>12</v>
      </c>
      <c r="W693" s="418"/>
      <c r="X693" s="418"/>
      <c r="Y693" s="418" t="s">
        <v>1773</v>
      </c>
      <c r="Z693" s="418"/>
      <c r="AA693" s="418"/>
      <c r="AB693" s="418"/>
      <c r="AC693" s="418"/>
      <c r="AD693" s="223">
        <v>36299</v>
      </c>
      <c r="AE693" s="92">
        <f t="shared" si="101"/>
        <v>52270</v>
      </c>
      <c r="AF693" s="223">
        <v>0</v>
      </c>
      <c r="AG693" s="92">
        <f t="shared" si="102"/>
        <v>0</v>
      </c>
      <c r="AH693" s="189"/>
      <c r="AI693" s="54"/>
      <c r="AJ693" s="54" t="s">
        <v>3967</v>
      </c>
      <c r="AK693" s="172">
        <f t="shared" si="103"/>
        <v>2.8532073986619499E-2</v>
      </c>
      <c r="AL693" s="87">
        <v>36299</v>
      </c>
      <c r="AM693" s="53">
        <v>50820</v>
      </c>
    </row>
    <row r="694" spans="1:39" s="3" customFormat="1" ht="14.1" customHeight="1" thickBot="1">
      <c r="A694" s="267"/>
      <c r="B694" s="267"/>
      <c r="C694" s="267"/>
      <c r="D694" s="267"/>
      <c r="E694" s="267"/>
      <c r="F694" s="267"/>
      <c r="G694" s="267"/>
      <c r="H694" s="267"/>
      <c r="I694" s="267"/>
      <c r="J694" s="267"/>
      <c r="K694" s="267"/>
      <c r="L694" s="272" t="s">
        <v>1738</v>
      </c>
      <c r="M694" s="272"/>
      <c r="N694" s="273"/>
      <c r="O694" s="418" t="s">
        <v>1759</v>
      </c>
      <c r="P694" s="418"/>
      <c r="Q694" s="418"/>
      <c r="R694" s="418"/>
      <c r="S694" s="418" t="s">
        <v>11</v>
      </c>
      <c r="T694" s="418"/>
      <c r="U694" s="418"/>
      <c r="V694" s="418" t="s">
        <v>12</v>
      </c>
      <c r="W694" s="418"/>
      <c r="X694" s="418"/>
      <c r="Y694" s="418" t="s">
        <v>1774</v>
      </c>
      <c r="Z694" s="418"/>
      <c r="AA694" s="418"/>
      <c r="AB694" s="418"/>
      <c r="AC694" s="418"/>
      <c r="AD694" s="223">
        <v>37164</v>
      </c>
      <c r="AE694" s="92">
        <f t="shared" si="101"/>
        <v>53520</v>
      </c>
      <c r="AF694" s="223">
        <v>34563</v>
      </c>
      <c r="AG694" s="92">
        <f t="shared" si="102"/>
        <v>49770</v>
      </c>
      <c r="AH694" s="213" t="s">
        <v>1568</v>
      </c>
      <c r="AI694" s="137">
        <f t="shared" ref="AI694:AI701" si="105">AF694/AD694-1</f>
        <v>-6.9987084275104916E-2</v>
      </c>
      <c r="AJ694" s="54" t="s">
        <v>3967</v>
      </c>
      <c r="AK694" s="172">
        <f t="shared" si="103"/>
        <v>2.8637324620411242E-2</v>
      </c>
      <c r="AL694" s="87">
        <v>37164</v>
      </c>
      <c r="AM694" s="53">
        <v>52030</v>
      </c>
    </row>
    <row r="695" spans="1:39" s="3" customFormat="1" ht="14.1" customHeight="1" thickBot="1">
      <c r="A695" s="267"/>
      <c r="B695" s="267"/>
      <c r="C695" s="267"/>
      <c r="D695" s="267"/>
      <c r="E695" s="267"/>
      <c r="F695" s="267"/>
      <c r="G695" s="267"/>
      <c r="H695" s="267"/>
      <c r="I695" s="267"/>
      <c r="J695" s="267"/>
      <c r="K695" s="267"/>
      <c r="L695" s="272" t="s">
        <v>1753</v>
      </c>
      <c r="M695" s="272"/>
      <c r="N695" s="273"/>
      <c r="O695" s="418" t="s">
        <v>1759</v>
      </c>
      <c r="P695" s="418"/>
      <c r="Q695" s="418"/>
      <c r="R695" s="418"/>
      <c r="S695" s="418" t="s">
        <v>15</v>
      </c>
      <c r="T695" s="418"/>
      <c r="U695" s="418"/>
      <c r="V695" s="418" t="s">
        <v>12</v>
      </c>
      <c r="W695" s="418"/>
      <c r="X695" s="418"/>
      <c r="Y695" s="418" t="s">
        <v>1774</v>
      </c>
      <c r="Z695" s="418"/>
      <c r="AA695" s="418"/>
      <c r="AB695" s="418"/>
      <c r="AC695" s="418"/>
      <c r="AD695" s="223">
        <v>37370</v>
      </c>
      <c r="AE695" s="92">
        <f t="shared" si="101"/>
        <v>53810</v>
      </c>
      <c r="AF695" s="223">
        <v>35924</v>
      </c>
      <c r="AG695" s="92">
        <f t="shared" si="102"/>
        <v>51730</v>
      </c>
      <c r="AH695" s="213" t="s">
        <v>1568</v>
      </c>
      <c r="AI695" s="137">
        <f t="shared" si="105"/>
        <v>-3.8694139684238738E-2</v>
      </c>
      <c r="AJ695" s="54" t="s">
        <v>3967</v>
      </c>
      <c r="AK695" s="172">
        <f t="shared" si="103"/>
        <v>2.8478593272171171E-2</v>
      </c>
      <c r="AL695" s="87">
        <v>37370</v>
      </c>
      <c r="AM695" s="53">
        <v>52320</v>
      </c>
    </row>
    <row r="696" spans="1:39" s="3" customFormat="1" ht="14.1" customHeight="1" thickBot="1">
      <c r="A696" s="267"/>
      <c r="B696" s="267"/>
      <c r="C696" s="267"/>
      <c r="D696" s="267"/>
      <c r="E696" s="267"/>
      <c r="F696" s="267"/>
      <c r="G696" s="267"/>
      <c r="H696" s="267"/>
      <c r="I696" s="267"/>
      <c r="J696" s="267"/>
      <c r="K696" s="267"/>
      <c r="L696" s="272" t="s">
        <v>1739</v>
      </c>
      <c r="M696" s="272"/>
      <c r="N696" s="273"/>
      <c r="O696" s="418" t="s">
        <v>1760</v>
      </c>
      <c r="P696" s="418"/>
      <c r="Q696" s="418"/>
      <c r="R696" s="418"/>
      <c r="S696" s="418" t="s">
        <v>11</v>
      </c>
      <c r="T696" s="418"/>
      <c r="U696" s="418"/>
      <c r="V696" s="418" t="s">
        <v>12</v>
      </c>
      <c r="W696" s="418"/>
      <c r="X696" s="418"/>
      <c r="Y696" s="418" t="s">
        <v>1775</v>
      </c>
      <c r="Z696" s="418"/>
      <c r="AA696" s="418"/>
      <c r="AB696" s="418"/>
      <c r="AC696" s="418"/>
      <c r="AD696" s="223">
        <v>36010</v>
      </c>
      <c r="AE696" s="92">
        <f t="shared" si="101"/>
        <v>51850</v>
      </c>
      <c r="AF696" s="223">
        <v>33657</v>
      </c>
      <c r="AG696" s="92">
        <f t="shared" si="102"/>
        <v>48470</v>
      </c>
      <c r="AH696" s="213" t="s">
        <v>1568</v>
      </c>
      <c r="AI696" s="137">
        <f t="shared" si="105"/>
        <v>-6.5342960288808705E-2</v>
      </c>
      <c r="AJ696" s="54" t="s">
        <v>3967</v>
      </c>
      <c r="AK696" s="172">
        <f t="shared" si="103"/>
        <v>2.8565760761753545E-2</v>
      </c>
      <c r="AL696" s="87">
        <v>36010</v>
      </c>
      <c r="AM696" s="53">
        <v>50410</v>
      </c>
    </row>
    <row r="697" spans="1:39" s="3" customFormat="1" ht="14.1" customHeight="1" thickBot="1">
      <c r="A697" s="267"/>
      <c r="B697" s="267"/>
      <c r="C697" s="267"/>
      <c r="D697" s="267"/>
      <c r="E697" s="267"/>
      <c r="F697" s="267"/>
      <c r="G697" s="267"/>
      <c r="H697" s="267"/>
      <c r="I697" s="267"/>
      <c r="J697" s="267"/>
      <c r="K697" s="267"/>
      <c r="L697" s="272" t="s">
        <v>1754</v>
      </c>
      <c r="M697" s="272"/>
      <c r="N697" s="273"/>
      <c r="O697" s="418" t="s">
        <v>1760</v>
      </c>
      <c r="P697" s="418"/>
      <c r="Q697" s="418"/>
      <c r="R697" s="418"/>
      <c r="S697" s="418" t="s">
        <v>15</v>
      </c>
      <c r="T697" s="418"/>
      <c r="U697" s="418"/>
      <c r="V697" s="418" t="s">
        <v>12</v>
      </c>
      <c r="W697" s="418"/>
      <c r="X697" s="418"/>
      <c r="Y697" s="418" t="s">
        <v>1775</v>
      </c>
      <c r="Z697" s="418"/>
      <c r="AA697" s="418"/>
      <c r="AB697" s="418"/>
      <c r="AC697" s="418"/>
      <c r="AD697" s="223">
        <v>36707</v>
      </c>
      <c r="AE697" s="92">
        <f t="shared" si="101"/>
        <v>52860</v>
      </c>
      <c r="AF697" s="223">
        <v>34630</v>
      </c>
      <c r="AG697" s="92">
        <f t="shared" si="102"/>
        <v>49870</v>
      </c>
      <c r="AH697" s="213" t="s">
        <v>1568</v>
      </c>
      <c r="AI697" s="137">
        <f t="shared" si="105"/>
        <v>-5.658321301114233E-2</v>
      </c>
      <c r="AJ697" s="54" t="s">
        <v>3967</v>
      </c>
      <c r="AK697" s="172">
        <f t="shared" si="103"/>
        <v>2.8604786923525971E-2</v>
      </c>
      <c r="AL697" s="87">
        <v>36707</v>
      </c>
      <c r="AM697" s="53">
        <v>51390</v>
      </c>
    </row>
    <row r="698" spans="1:39" s="3" customFormat="1" ht="14.1" customHeight="1" thickBot="1">
      <c r="A698" s="267"/>
      <c r="B698" s="267"/>
      <c r="C698" s="267"/>
      <c r="D698" s="267"/>
      <c r="E698" s="267"/>
      <c r="F698" s="267"/>
      <c r="G698" s="267"/>
      <c r="H698" s="267"/>
      <c r="I698" s="267"/>
      <c r="J698" s="267"/>
      <c r="K698" s="267"/>
      <c r="L698" s="272" t="s">
        <v>1740</v>
      </c>
      <c r="M698" s="272"/>
      <c r="N698" s="273"/>
      <c r="O698" s="418" t="s">
        <v>1761</v>
      </c>
      <c r="P698" s="418"/>
      <c r="Q698" s="418"/>
      <c r="R698" s="418"/>
      <c r="S698" s="418" t="s">
        <v>11</v>
      </c>
      <c r="T698" s="418"/>
      <c r="U698" s="418"/>
      <c r="V698" s="418" t="s">
        <v>12</v>
      </c>
      <c r="W698" s="418"/>
      <c r="X698" s="418"/>
      <c r="Y698" s="418" t="s">
        <v>1776</v>
      </c>
      <c r="Z698" s="418"/>
      <c r="AA698" s="418"/>
      <c r="AB698" s="418"/>
      <c r="AC698" s="418"/>
      <c r="AD698" s="223">
        <v>37284</v>
      </c>
      <c r="AE698" s="92">
        <f t="shared" si="101"/>
        <v>53690</v>
      </c>
      <c r="AF698" s="223">
        <v>33556</v>
      </c>
      <c r="AG698" s="92">
        <f t="shared" si="102"/>
        <v>48320</v>
      </c>
      <c r="AH698" s="213" t="s">
        <v>1568</v>
      </c>
      <c r="AI698" s="137">
        <f t="shared" si="105"/>
        <v>-9.998927153738868E-2</v>
      </c>
      <c r="AJ698" s="54" t="s">
        <v>3967</v>
      </c>
      <c r="AK698" s="172">
        <f t="shared" si="103"/>
        <v>2.8544061302681945E-2</v>
      </c>
      <c r="AL698" s="87">
        <v>37284</v>
      </c>
      <c r="AM698" s="53">
        <v>52200</v>
      </c>
    </row>
    <row r="699" spans="1:39" s="3" customFormat="1" ht="14.1" customHeight="1" thickBot="1">
      <c r="A699" s="267"/>
      <c r="B699" s="267"/>
      <c r="C699" s="267"/>
      <c r="D699" s="267"/>
      <c r="E699" s="267"/>
      <c r="F699" s="267"/>
      <c r="G699" s="267"/>
      <c r="H699" s="267"/>
      <c r="I699" s="267"/>
      <c r="J699" s="267"/>
      <c r="K699" s="267"/>
      <c r="L699" s="272" t="s">
        <v>1755</v>
      </c>
      <c r="M699" s="272"/>
      <c r="N699" s="273"/>
      <c r="O699" s="418" t="s">
        <v>1761</v>
      </c>
      <c r="P699" s="418"/>
      <c r="Q699" s="418"/>
      <c r="R699" s="418"/>
      <c r="S699" s="418" t="s">
        <v>15</v>
      </c>
      <c r="T699" s="418"/>
      <c r="U699" s="418"/>
      <c r="V699" s="418" t="s">
        <v>12</v>
      </c>
      <c r="W699" s="418"/>
      <c r="X699" s="418"/>
      <c r="Y699" s="418" t="s">
        <v>1776</v>
      </c>
      <c r="Z699" s="418"/>
      <c r="AA699" s="418"/>
      <c r="AB699" s="418"/>
      <c r="AC699" s="418"/>
      <c r="AD699" s="223">
        <v>38011</v>
      </c>
      <c r="AE699" s="92">
        <f t="shared" si="101"/>
        <v>54740</v>
      </c>
      <c r="AF699" s="223">
        <v>36780</v>
      </c>
      <c r="AG699" s="92">
        <f t="shared" si="102"/>
        <v>52960</v>
      </c>
      <c r="AH699" s="213" t="s">
        <v>1568</v>
      </c>
      <c r="AI699" s="137">
        <f t="shared" si="105"/>
        <v>-3.2385362132014373E-2</v>
      </c>
      <c r="AJ699" s="54" t="s">
        <v>3967</v>
      </c>
      <c r="AK699" s="172">
        <f t="shared" si="103"/>
        <v>2.8560691469372346E-2</v>
      </c>
      <c r="AL699" s="87">
        <v>38011</v>
      </c>
      <c r="AM699" s="53">
        <v>53220</v>
      </c>
    </row>
    <row r="700" spans="1:39" s="3" customFormat="1" ht="14.1" customHeight="1" thickBot="1">
      <c r="A700" s="267"/>
      <c r="B700" s="267"/>
      <c r="C700" s="267"/>
      <c r="D700" s="267"/>
      <c r="E700" s="267"/>
      <c r="F700" s="267"/>
      <c r="G700" s="267"/>
      <c r="H700" s="267"/>
      <c r="I700" s="267"/>
      <c r="J700" s="267"/>
      <c r="K700" s="267"/>
      <c r="L700" s="272" t="s">
        <v>1741</v>
      </c>
      <c r="M700" s="272"/>
      <c r="N700" s="273"/>
      <c r="O700" s="418" t="s">
        <v>1762</v>
      </c>
      <c r="P700" s="418"/>
      <c r="Q700" s="418"/>
      <c r="R700" s="418"/>
      <c r="S700" s="418" t="s">
        <v>11</v>
      </c>
      <c r="T700" s="418"/>
      <c r="U700" s="418"/>
      <c r="V700" s="418" t="s">
        <v>12</v>
      </c>
      <c r="W700" s="418"/>
      <c r="X700" s="418"/>
      <c r="Y700" s="418" t="s">
        <v>1777</v>
      </c>
      <c r="Z700" s="418"/>
      <c r="AA700" s="418"/>
      <c r="AB700" s="418"/>
      <c r="AC700" s="418"/>
      <c r="AD700" s="223">
        <v>38403</v>
      </c>
      <c r="AE700" s="92">
        <f t="shared" si="101"/>
        <v>55300</v>
      </c>
      <c r="AF700" s="223">
        <v>34564</v>
      </c>
      <c r="AG700" s="92">
        <f t="shared" si="102"/>
        <v>49770</v>
      </c>
      <c r="AH700" s="213" t="s">
        <v>1568</v>
      </c>
      <c r="AI700" s="137">
        <f t="shared" si="105"/>
        <v>-9.9966148477983463E-2</v>
      </c>
      <c r="AJ700" s="54" t="s">
        <v>3967</v>
      </c>
      <c r="AK700" s="172">
        <f t="shared" si="103"/>
        <v>2.8645833333333259E-2</v>
      </c>
      <c r="AL700" s="87">
        <v>38403</v>
      </c>
      <c r="AM700" s="53">
        <v>53760</v>
      </c>
    </row>
    <row r="701" spans="1:39" s="3" customFormat="1" ht="14.1" customHeight="1" thickBot="1">
      <c r="A701" s="267"/>
      <c r="B701" s="267"/>
      <c r="C701" s="267"/>
      <c r="D701" s="267"/>
      <c r="E701" s="267"/>
      <c r="F701" s="267"/>
      <c r="G701" s="267"/>
      <c r="H701" s="267"/>
      <c r="I701" s="267"/>
      <c r="J701" s="267"/>
      <c r="K701" s="267"/>
      <c r="L701" s="272" t="s">
        <v>1756</v>
      </c>
      <c r="M701" s="272"/>
      <c r="N701" s="273"/>
      <c r="O701" s="418" t="s">
        <v>1762</v>
      </c>
      <c r="P701" s="418"/>
      <c r="Q701" s="418"/>
      <c r="R701" s="418"/>
      <c r="S701" s="418" t="s">
        <v>15</v>
      </c>
      <c r="T701" s="418"/>
      <c r="U701" s="418"/>
      <c r="V701" s="418" t="s">
        <v>12</v>
      </c>
      <c r="W701" s="418"/>
      <c r="X701" s="418"/>
      <c r="Y701" s="418" t="s">
        <v>1777</v>
      </c>
      <c r="Z701" s="418"/>
      <c r="AA701" s="418"/>
      <c r="AB701" s="418"/>
      <c r="AC701" s="418"/>
      <c r="AD701" s="223">
        <v>39082</v>
      </c>
      <c r="AE701" s="92">
        <f t="shared" si="101"/>
        <v>56280</v>
      </c>
      <c r="AF701" s="223">
        <v>36406</v>
      </c>
      <c r="AG701" s="92">
        <f t="shared" si="102"/>
        <v>52420</v>
      </c>
      <c r="AH701" s="213" t="s">
        <v>1568</v>
      </c>
      <c r="AI701" s="137">
        <f t="shared" si="105"/>
        <v>-6.8471419067601458E-2</v>
      </c>
      <c r="AJ701" s="54" t="s">
        <v>3967</v>
      </c>
      <c r="AK701" s="172">
        <f t="shared" si="103"/>
        <v>2.8696764759641669E-2</v>
      </c>
      <c r="AL701" s="87">
        <v>39082</v>
      </c>
      <c r="AM701" s="53">
        <v>54710</v>
      </c>
    </row>
    <row r="702" spans="1:39" s="3" customFormat="1" ht="14.1" customHeight="1" thickBot="1">
      <c r="A702" s="267"/>
      <c r="B702" s="267"/>
      <c r="C702" s="267"/>
      <c r="D702" s="267"/>
      <c r="E702" s="267"/>
      <c r="F702" s="267"/>
      <c r="G702" s="267"/>
      <c r="H702" s="267"/>
      <c r="I702" s="267"/>
      <c r="J702" s="267"/>
      <c r="K702" s="267"/>
      <c r="L702" s="272" t="s">
        <v>3574</v>
      </c>
      <c r="M702" s="272"/>
      <c r="N702" s="273"/>
      <c r="O702" s="418" t="s">
        <v>1354</v>
      </c>
      <c r="P702" s="418"/>
      <c r="Q702" s="418"/>
      <c r="R702" s="418"/>
      <c r="S702" s="418" t="s">
        <v>1396</v>
      </c>
      <c r="T702" s="418"/>
      <c r="U702" s="418"/>
      <c r="V702" s="418" t="s">
        <v>12</v>
      </c>
      <c r="W702" s="418"/>
      <c r="X702" s="418"/>
      <c r="Y702" s="418" t="s">
        <v>2766</v>
      </c>
      <c r="Z702" s="418"/>
      <c r="AA702" s="418"/>
      <c r="AB702" s="418"/>
      <c r="AC702" s="418"/>
      <c r="AD702" s="223">
        <v>32727</v>
      </c>
      <c r="AE702" s="92">
        <f t="shared" si="101"/>
        <v>47130</v>
      </c>
      <c r="AF702" s="223">
        <v>0</v>
      </c>
      <c r="AG702" s="92">
        <f t="shared" si="102"/>
        <v>0</v>
      </c>
      <c r="AH702" s="189"/>
      <c r="AI702" s="54"/>
      <c r="AJ702" s="54" t="s">
        <v>3967</v>
      </c>
      <c r="AK702" s="172">
        <f t="shared" si="103"/>
        <v>2.8590135312090759E-2</v>
      </c>
      <c r="AL702" s="87">
        <v>32727</v>
      </c>
      <c r="AM702" s="53">
        <v>45820</v>
      </c>
    </row>
    <row r="703" spans="1:39" s="3" customFormat="1" ht="14.1" customHeight="1" thickBot="1">
      <c r="A703" s="267"/>
      <c r="B703" s="267"/>
      <c r="C703" s="267"/>
      <c r="D703" s="267"/>
      <c r="E703" s="267"/>
      <c r="F703" s="267"/>
      <c r="G703" s="267"/>
      <c r="H703" s="267"/>
      <c r="I703" s="267"/>
      <c r="J703" s="267"/>
      <c r="K703" s="267"/>
      <c r="L703" s="272" t="s">
        <v>3575</v>
      </c>
      <c r="M703" s="272"/>
      <c r="N703" s="273"/>
      <c r="O703" s="418" t="s">
        <v>1374</v>
      </c>
      <c r="P703" s="418"/>
      <c r="Q703" s="418"/>
      <c r="R703" s="418"/>
      <c r="S703" s="418" t="s">
        <v>1396</v>
      </c>
      <c r="T703" s="418"/>
      <c r="U703" s="418"/>
      <c r="V703" s="418" t="s">
        <v>12</v>
      </c>
      <c r="W703" s="418"/>
      <c r="X703" s="418"/>
      <c r="Y703" s="418" t="s">
        <v>2767</v>
      </c>
      <c r="Z703" s="418"/>
      <c r="AA703" s="418"/>
      <c r="AB703" s="418"/>
      <c r="AC703" s="418"/>
      <c r="AD703" s="223">
        <v>33739</v>
      </c>
      <c r="AE703" s="92">
        <f t="shared" si="101"/>
        <v>48580</v>
      </c>
      <c r="AF703" s="223">
        <v>0</v>
      </c>
      <c r="AG703" s="92">
        <f t="shared" si="102"/>
        <v>0</v>
      </c>
      <c r="AH703" s="189"/>
      <c r="AI703" s="54"/>
      <c r="AJ703" s="54" t="s">
        <v>3967</v>
      </c>
      <c r="AK703" s="172">
        <f t="shared" si="103"/>
        <v>2.8583527419013377E-2</v>
      </c>
      <c r="AL703" s="87">
        <v>33739</v>
      </c>
      <c r="AM703" s="53">
        <v>47230</v>
      </c>
    </row>
    <row r="704" spans="1:39" s="3" customFormat="1" ht="13.5" customHeight="1" thickBot="1">
      <c r="A704" s="267"/>
      <c r="B704" s="267"/>
      <c r="C704" s="267"/>
      <c r="D704" s="267"/>
      <c r="E704" s="267"/>
      <c r="F704" s="267"/>
      <c r="G704" s="267"/>
      <c r="H704" s="267"/>
      <c r="I704" s="267"/>
      <c r="J704" s="267"/>
      <c r="K704" s="267"/>
      <c r="L704" s="272" t="s">
        <v>3576</v>
      </c>
      <c r="M704" s="272"/>
      <c r="N704" s="273"/>
      <c r="O704" s="418" t="s">
        <v>1377</v>
      </c>
      <c r="P704" s="418"/>
      <c r="Q704" s="418"/>
      <c r="R704" s="418"/>
      <c r="S704" s="418" t="s">
        <v>1396</v>
      </c>
      <c r="T704" s="418"/>
      <c r="U704" s="418"/>
      <c r="V704" s="418" t="s">
        <v>12</v>
      </c>
      <c r="W704" s="418"/>
      <c r="X704" s="418"/>
      <c r="Y704" s="418" t="s">
        <v>2768</v>
      </c>
      <c r="Z704" s="418"/>
      <c r="AA704" s="418"/>
      <c r="AB704" s="418"/>
      <c r="AC704" s="418"/>
      <c r="AD704" s="223">
        <v>34777</v>
      </c>
      <c r="AE704" s="92">
        <f t="shared" si="101"/>
        <v>50080</v>
      </c>
      <c r="AF704" s="223">
        <v>0</v>
      </c>
      <c r="AG704" s="92">
        <f t="shared" si="102"/>
        <v>0</v>
      </c>
      <c r="AH704" s="189"/>
      <c r="AI704" s="54"/>
      <c r="AJ704" s="54" t="s">
        <v>3967</v>
      </c>
      <c r="AK704" s="172">
        <f t="shared" si="103"/>
        <v>2.8547956459231916E-2</v>
      </c>
      <c r="AL704" s="87">
        <v>34777</v>
      </c>
      <c r="AM704" s="53">
        <v>48690</v>
      </c>
    </row>
    <row r="705" spans="1:39" s="3" customFormat="1" ht="14.1" customHeight="1" thickBot="1">
      <c r="A705" s="267"/>
      <c r="B705" s="267"/>
      <c r="C705" s="267"/>
      <c r="D705" s="267"/>
      <c r="E705" s="267"/>
      <c r="F705" s="267"/>
      <c r="G705" s="267"/>
      <c r="H705" s="267"/>
      <c r="I705" s="267"/>
      <c r="J705" s="267"/>
      <c r="K705" s="267"/>
      <c r="L705" s="272" t="s">
        <v>3577</v>
      </c>
      <c r="M705" s="272"/>
      <c r="N705" s="273"/>
      <c r="O705" s="418" t="s">
        <v>1371</v>
      </c>
      <c r="P705" s="418"/>
      <c r="Q705" s="418"/>
      <c r="R705" s="418"/>
      <c r="S705" s="418" t="s">
        <v>1396</v>
      </c>
      <c r="T705" s="418"/>
      <c r="U705" s="418"/>
      <c r="V705" s="418" t="s">
        <v>12</v>
      </c>
      <c r="W705" s="418"/>
      <c r="X705" s="418"/>
      <c r="Y705" s="418" t="s">
        <v>1763</v>
      </c>
      <c r="Z705" s="418"/>
      <c r="AA705" s="418"/>
      <c r="AB705" s="418"/>
      <c r="AC705" s="418"/>
      <c r="AD705" s="223">
        <v>33405</v>
      </c>
      <c r="AE705" s="92">
        <f t="shared" si="101"/>
        <v>48100</v>
      </c>
      <c r="AF705" s="223">
        <v>32356</v>
      </c>
      <c r="AG705" s="92">
        <f t="shared" si="102"/>
        <v>46590</v>
      </c>
      <c r="AH705" s="213" t="s">
        <v>1568</v>
      </c>
      <c r="AI705" s="137">
        <f t="shared" ref="AI705:AI713" si="106">AF705/AD705-1</f>
        <v>-3.1402484657985341E-2</v>
      </c>
      <c r="AJ705" s="54" t="s">
        <v>3967</v>
      </c>
      <c r="AK705" s="172">
        <f t="shared" si="103"/>
        <v>2.8437032285653085E-2</v>
      </c>
      <c r="AL705" s="87">
        <v>33405</v>
      </c>
      <c r="AM705" s="53">
        <v>46770</v>
      </c>
    </row>
    <row r="706" spans="1:39" s="3" customFormat="1" ht="14.1" customHeight="1" thickBot="1">
      <c r="A706" s="267"/>
      <c r="B706" s="267"/>
      <c r="C706" s="267"/>
      <c r="D706" s="267"/>
      <c r="E706" s="267"/>
      <c r="F706" s="267"/>
      <c r="G706" s="267"/>
      <c r="H706" s="267"/>
      <c r="I706" s="267"/>
      <c r="J706" s="267"/>
      <c r="K706" s="267"/>
      <c r="L706" s="272" t="s">
        <v>3578</v>
      </c>
      <c r="M706" s="272"/>
      <c r="N706" s="273"/>
      <c r="O706" s="418" t="s">
        <v>1300</v>
      </c>
      <c r="P706" s="418"/>
      <c r="Q706" s="418"/>
      <c r="R706" s="418"/>
      <c r="S706" s="418" t="s">
        <v>1396</v>
      </c>
      <c r="T706" s="418"/>
      <c r="U706" s="418"/>
      <c r="V706" s="418" t="s">
        <v>12</v>
      </c>
      <c r="W706" s="418"/>
      <c r="X706" s="418"/>
      <c r="Y706" s="418" t="s">
        <v>1764</v>
      </c>
      <c r="Z706" s="418"/>
      <c r="AA706" s="418"/>
      <c r="AB706" s="418"/>
      <c r="AC706" s="418"/>
      <c r="AD706" s="223">
        <v>34417</v>
      </c>
      <c r="AE706" s="92">
        <f t="shared" si="101"/>
        <v>49560</v>
      </c>
      <c r="AF706" s="223">
        <v>33368</v>
      </c>
      <c r="AG706" s="92">
        <f t="shared" si="102"/>
        <v>48050</v>
      </c>
      <c r="AH706" s="213" t="s">
        <v>1568</v>
      </c>
      <c r="AI706" s="137">
        <f t="shared" si="106"/>
        <v>-3.0479123688874732E-2</v>
      </c>
      <c r="AJ706" s="54" t="s">
        <v>3967</v>
      </c>
      <c r="AK706" s="172">
        <f t="shared" si="103"/>
        <v>2.8642590286425795E-2</v>
      </c>
      <c r="AL706" s="87">
        <v>34417</v>
      </c>
      <c r="AM706" s="53">
        <v>48180</v>
      </c>
    </row>
    <row r="707" spans="1:39" s="3" customFormat="1" ht="13.5" customHeight="1" thickBot="1">
      <c r="A707" s="267"/>
      <c r="B707" s="267"/>
      <c r="C707" s="267"/>
      <c r="D707" s="267"/>
      <c r="E707" s="267"/>
      <c r="F707" s="267"/>
      <c r="G707" s="267"/>
      <c r="H707" s="267"/>
      <c r="I707" s="267"/>
      <c r="J707" s="267"/>
      <c r="K707" s="267"/>
      <c r="L707" s="272" t="s">
        <v>3579</v>
      </c>
      <c r="M707" s="272"/>
      <c r="N707" s="273"/>
      <c r="O707" s="418" t="s">
        <v>1378</v>
      </c>
      <c r="P707" s="418"/>
      <c r="Q707" s="418"/>
      <c r="R707" s="418"/>
      <c r="S707" s="418" t="s">
        <v>1396</v>
      </c>
      <c r="T707" s="418"/>
      <c r="U707" s="418"/>
      <c r="V707" s="418" t="s">
        <v>12</v>
      </c>
      <c r="W707" s="418"/>
      <c r="X707" s="418"/>
      <c r="Y707" s="418" t="s">
        <v>1765</v>
      </c>
      <c r="Z707" s="418"/>
      <c r="AA707" s="418"/>
      <c r="AB707" s="418"/>
      <c r="AC707" s="418"/>
      <c r="AD707" s="223">
        <v>35455</v>
      </c>
      <c r="AE707" s="92">
        <f t="shared" si="101"/>
        <v>51060</v>
      </c>
      <c r="AF707" s="223">
        <v>34407</v>
      </c>
      <c r="AG707" s="92">
        <f t="shared" si="102"/>
        <v>49550</v>
      </c>
      <c r="AH707" s="213" t="s">
        <v>1568</v>
      </c>
      <c r="AI707" s="137">
        <f t="shared" si="106"/>
        <v>-2.9558595402623067E-2</v>
      </c>
      <c r="AJ707" s="54" t="s">
        <v>3967</v>
      </c>
      <c r="AK707" s="172">
        <f t="shared" si="103"/>
        <v>2.8605962933118345E-2</v>
      </c>
      <c r="AL707" s="87">
        <v>35455</v>
      </c>
      <c r="AM707" s="53">
        <v>49640</v>
      </c>
    </row>
    <row r="708" spans="1:39" s="3" customFormat="1" ht="14.1" customHeight="1" thickBot="1">
      <c r="A708" s="267"/>
      <c r="B708" s="267"/>
      <c r="C708" s="267"/>
      <c r="D708" s="267"/>
      <c r="E708" s="267"/>
      <c r="F708" s="267"/>
      <c r="G708" s="267"/>
      <c r="H708" s="267"/>
      <c r="I708" s="267"/>
      <c r="J708" s="267"/>
      <c r="K708" s="267"/>
      <c r="L708" s="272" t="s">
        <v>3580</v>
      </c>
      <c r="M708" s="272"/>
      <c r="N708" s="273"/>
      <c r="O708" s="418" t="s">
        <v>1372</v>
      </c>
      <c r="P708" s="418"/>
      <c r="Q708" s="418"/>
      <c r="R708" s="418"/>
      <c r="S708" s="418" t="s">
        <v>1396</v>
      </c>
      <c r="T708" s="418"/>
      <c r="U708" s="418"/>
      <c r="V708" s="418" t="s">
        <v>12</v>
      </c>
      <c r="W708" s="418"/>
      <c r="X708" s="418"/>
      <c r="Y708" s="418" t="s">
        <v>1766</v>
      </c>
      <c r="Z708" s="418"/>
      <c r="AA708" s="418"/>
      <c r="AB708" s="418"/>
      <c r="AC708" s="418"/>
      <c r="AD708" s="223">
        <v>34389</v>
      </c>
      <c r="AE708" s="92">
        <f t="shared" si="101"/>
        <v>49520</v>
      </c>
      <c r="AF708" s="223">
        <v>32193</v>
      </c>
      <c r="AG708" s="92">
        <f t="shared" si="102"/>
        <v>46360</v>
      </c>
      <c r="AH708" s="213" t="s">
        <v>1568</v>
      </c>
      <c r="AI708" s="137">
        <f t="shared" si="106"/>
        <v>-6.3857628892959983E-2</v>
      </c>
      <c r="AJ708" s="54" t="s">
        <v>3967</v>
      </c>
      <c r="AK708" s="172">
        <f t="shared" si="103"/>
        <v>2.8666389696717864E-2</v>
      </c>
      <c r="AL708" s="87">
        <v>34389</v>
      </c>
      <c r="AM708" s="53">
        <v>48140</v>
      </c>
    </row>
    <row r="709" spans="1:39" s="3" customFormat="1" ht="14.1" customHeight="1" thickBot="1">
      <c r="A709" s="267"/>
      <c r="B709" s="267"/>
      <c r="C709" s="267"/>
      <c r="D709" s="267"/>
      <c r="E709" s="267"/>
      <c r="F709" s="267"/>
      <c r="G709" s="267"/>
      <c r="H709" s="267"/>
      <c r="I709" s="267"/>
      <c r="J709" s="267"/>
      <c r="K709" s="267"/>
      <c r="L709" s="272" t="s">
        <v>3581</v>
      </c>
      <c r="M709" s="272"/>
      <c r="N709" s="273"/>
      <c r="O709" s="418" t="s">
        <v>1375</v>
      </c>
      <c r="P709" s="418"/>
      <c r="Q709" s="418"/>
      <c r="R709" s="418"/>
      <c r="S709" s="418" t="s">
        <v>1396</v>
      </c>
      <c r="T709" s="418"/>
      <c r="U709" s="418"/>
      <c r="V709" s="418" t="s">
        <v>12</v>
      </c>
      <c r="W709" s="418"/>
      <c r="X709" s="418"/>
      <c r="Y709" s="418" t="s">
        <v>1767</v>
      </c>
      <c r="Z709" s="418"/>
      <c r="AA709" s="418"/>
      <c r="AB709" s="418"/>
      <c r="AC709" s="418"/>
      <c r="AD709" s="223">
        <v>35401</v>
      </c>
      <c r="AE709" s="92">
        <f t="shared" si="101"/>
        <v>50980</v>
      </c>
      <c r="AF709" s="223">
        <v>33205</v>
      </c>
      <c r="AG709" s="92">
        <f t="shared" si="102"/>
        <v>47820</v>
      </c>
      <c r="AH709" s="213" t="s">
        <v>1568</v>
      </c>
      <c r="AI709" s="137">
        <f t="shared" si="106"/>
        <v>-6.2032145984576736E-2</v>
      </c>
      <c r="AJ709" s="54" t="s">
        <v>3967</v>
      </c>
      <c r="AK709" s="172">
        <f t="shared" si="103"/>
        <v>2.8652138821630313E-2</v>
      </c>
      <c r="AL709" s="87">
        <v>35401</v>
      </c>
      <c r="AM709" s="53">
        <v>49560</v>
      </c>
    </row>
    <row r="710" spans="1:39" s="3" customFormat="1" ht="14.1" customHeight="1" thickBot="1">
      <c r="A710" s="267"/>
      <c r="B710" s="267"/>
      <c r="C710" s="267"/>
      <c r="D710" s="267"/>
      <c r="E710" s="267"/>
      <c r="F710" s="267"/>
      <c r="G710" s="267"/>
      <c r="H710" s="267"/>
      <c r="I710" s="267"/>
      <c r="J710" s="267"/>
      <c r="K710" s="267"/>
      <c r="L710" s="272" t="s">
        <v>3582</v>
      </c>
      <c r="M710" s="272"/>
      <c r="N710" s="273"/>
      <c r="O710" s="418" t="s">
        <v>1379</v>
      </c>
      <c r="P710" s="418"/>
      <c r="Q710" s="418"/>
      <c r="R710" s="418"/>
      <c r="S710" s="418" t="s">
        <v>1396</v>
      </c>
      <c r="T710" s="418"/>
      <c r="U710" s="418"/>
      <c r="V710" s="418" t="s">
        <v>12</v>
      </c>
      <c r="W710" s="418"/>
      <c r="X710" s="418"/>
      <c r="Y710" s="418" t="s">
        <v>1768</v>
      </c>
      <c r="Z710" s="418"/>
      <c r="AA710" s="418"/>
      <c r="AB710" s="418"/>
      <c r="AC710" s="418"/>
      <c r="AD710" s="223">
        <v>36440</v>
      </c>
      <c r="AE710" s="92">
        <f t="shared" si="101"/>
        <v>52470</v>
      </c>
      <c r="AF710" s="223">
        <v>34243</v>
      </c>
      <c r="AG710" s="92">
        <f t="shared" si="102"/>
        <v>49310</v>
      </c>
      <c r="AH710" s="213" t="s">
        <v>1568</v>
      </c>
      <c r="AI710" s="137">
        <f t="shared" si="106"/>
        <v>-6.0290889132821102E-2</v>
      </c>
      <c r="AJ710" s="54" t="s">
        <v>3967</v>
      </c>
      <c r="AK710" s="172">
        <f t="shared" si="103"/>
        <v>2.8420227361818817E-2</v>
      </c>
      <c r="AL710" s="87">
        <v>36440</v>
      </c>
      <c r="AM710" s="53">
        <v>51020</v>
      </c>
    </row>
    <row r="711" spans="1:39" s="3" customFormat="1" ht="14.1" customHeight="1" thickBot="1">
      <c r="A711" s="267"/>
      <c r="B711" s="267"/>
      <c r="C711" s="267"/>
      <c r="D711" s="267"/>
      <c r="E711" s="267"/>
      <c r="F711" s="267"/>
      <c r="G711" s="267"/>
      <c r="H711" s="267"/>
      <c r="I711" s="267"/>
      <c r="J711" s="267"/>
      <c r="K711" s="267"/>
      <c r="L711" s="272" t="s">
        <v>3583</v>
      </c>
      <c r="M711" s="272"/>
      <c r="N711" s="273"/>
      <c r="O711" s="418" t="s">
        <v>1373</v>
      </c>
      <c r="P711" s="418"/>
      <c r="Q711" s="418"/>
      <c r="R711" s="418"/>
      <c r="S711" s="418" t="s">
        <v>1396</v>
      </c>
      <c r="T711" s="418"/>
      <c r="U711" s="418"/>
      <c r="V711" s="418" t="s">
        <v>12</v>
      </c>
      <c r="W711" s="418"/>
      <c r="X711" s="418"/>
      <c r="Y711" s="418" t="s">
        <v>1770</v>
      </c>
      <c r="Z711" s="418"/>
      <c r="AA711" s="418"/>
      <c r="AB711" s="418"/>
      <c r="AC711" s="418"/>
      <c r="AD711" s="223">
        <v>34879</v>
      </c>
      <c r="AE711" s="92">
        <f t="shared" si="101"/>
        <v>50230</v>
      </c>
      <c r="AF711" s="223">
        <v>33757</v>
      </c>
      <c r="AG711" s="92">
        <f t="shared" si="102"/>
        <v>48610</v>
      </c>
      <c r="AH711" s="213" t="s">
        <v>1568</v>
      </c>
      <c r="AI711" s="137">
        <f t="shared" si="106"/>
        <v>-3.2168353450500287E-2</v>
      </c>
      <c r="AJ711" s="54" t="s">
        <v>3967</v>
      </c>
      <c r="AK711" s="172">
        <f t="shared" si="103"/>
        <v>2.8670899037476882E-2</v>
      </c>
      <c r="AL711" s="87">
        <v>34879</v>
      </c>
      <c r="AM711" s="53">
        <v>48830</v>
      </c>
    </row>
    <row r="712" spans="1:39" s="3" customFormat="1" ht="14.1" customHeight="1" thickBot="1">
      <c r="A712" s="267"/>
      <c r="B712" s="267"/>
      <c r="C712" s="267"/>
      <c r="D712" s="267"/>
      <c r="E712" s="267"/>
      <c r="F712" s="267"/>
      <c r="G712" s="267"/>
      <c r="H712" s="267"/>
      <c r="I712" s="267"/>
      <c r="J712" s="267"/>
      <c r="K712" s="267"/>
      <c r="L712" s="272" t="s">
        <v>3584</v>
      </c>
      <c r="M712" s="272"/>
      <c r="N712" s="273"/>
      <c r="O712" s="418" t="s">
        <v>1376</v>
      </c>
      <c r="P712" s="418"/>
      <c r="Q712" s="418"/>
      <c r="R712" s="418"/>
      <c r="S712" s="418" t="s">
        <v>1396</v>
      </c>
      <c r="T712" s="418"/>
      <c r="U712" s="418"/>
      <c r="V712" s="418" t="s">
        <v>12</v>
      </c>
      <c r="W712" s="418"/>
      <c r="X712" s="418"/>
      <c r="Y712" s="418" t="s">
        <v>1771</v>
      </c>
      <c r="Z712" s="418"/>
      <c r="AA712" s="418"/>
      <c r="AB712" s="418"/>
      <c r="AC712" s="418"/>
      <c r="AD712" s="223">
        <v>35891</v>
      </c>
      <c r="AE712" s="92">
        <f t="shared" si="101"/>
        <v>51680</v>
      </c>
      <c r="AF712" s="223">
        <v>34769</v>
      </c>
      <c r="AG712" s="92">
        <f t="shared" si="102"/>
        <v>50070</v>
      </c>
      <c r="AH712" s="213" t="s">
        <v>1568</v>
      </c>
      <c r="AI712" s="137">
        <f t="shared" si="106"/>
        <v>-3.1261318993619613E-2</v>
      </c>
      <c r="AJ712" s="54" t="s">
        <v>3967</v>
      </c>
      <c r="AK712" s="172">
        <f t="shared" si="103"/>
        <v>2.8457711442785971E-2</v>
      </c>
      <c r="AL712" s="87">
        <v>35891</v>
      </c>
      <c r="AM712" s="53">
        <v>50250</v>
      </c>
    </row>
    <row r="713" spans="1:39" s="3" customFormat="1" ht="14.1" customHeight="1" thickBot="1">
      <c r="A713" s="267"/>
      <c r="B713" s="267"/>
      <c r="C713" s="267"/>
      <c r="D713" s="267"/>
      <c r="E713" s="267"/>
      <c r="F713" s="267"/>
      <c r="G713" s="267"/>
      <c r="H713" s="267"/>
      <c r="I713" s="267"/>
      <c r="J713" s="267"/>
      <c r="K713" s="267"/>
      <c r="L713" s="272" t="s">
        <v>3585</v>
      </c>
      <c r="M713" s="272"/>
      <c r="N713" s="273"/>
      <c r="O713" s="418" t="s">
        <v>1380</v>
      </c>
      <c r="P713" s="418"/>
      <c r="Q713" s="418"/>
      <c r="R713" s="418"/>
      <c r="S713" s="418" t="s">
        <v>1396</v>
      </c>
      <c r="T713" s="418"/>
      <c r="U713" s="418"/>
      <c r="V713" s="418" t="s">
        <v>12</v>
      </c>
      <c r="W713" s="418"/>
      <c r="X713" s="418"/>
      <c r="Y713" s="418" t="s">
        <v>1769</v>
      </c>
      <c r="Z713" s="418"/>
      <c r="AA713" s="418"/>
      <c r="AB713" s="418"/>
      <c r="AC713" s="418"/>
      <c r="AD713" s="223">
        <v>36929</v>
      </c>
      <c r="AE713" s="92">
        <f t="shared" si="101"/>
        <v>53180</v>
      </c>
      <c r="AF713" s="223">
        <v>35807</v>
      </c>
      <c r="AG713" s="92">
        <f t="shared" si="102"/>
        <v>51560</v>
      </c>
      <c r="AH713" s="213" t="s">
        <v>1568</v>
      </c>
      <c r="AI713" s="137">
        <f t="shared" si="106"/>
        <v>-3.0382626120393219E-2</v>
      </c>
      <c r="AJ713" s="54" t="s">
        <v>3967</v>
      </c>
      <c r="AK713" s="172">
        <f t="shared" si="103"/>
        <v>2.8626692456479752E-2</v>
      </c>
      <c r="AL713" s="87">
        <v>36929</v>
      </c>
      <c r="AM713" s="53">
        <v>51700</v>
      </c>
    </row>
    <row r="714" spans="1:39" s="3" customFormat="1" ht="14.1" customHeight="1" thickBot="1">
      <c r="A714" s="267"/>
      <c r="B714" s="267"/>
      <c r="C714" s="267"/>
      <c r="D714" s="267"/>
      <c r="E714" s="267"/>
      <c r="F714" s="267"/>
      <c r="G714" s="267"/>
      <c r="H714" s="267"/>
      <c r="I714" s="267"/>
      <c r="J714" s="267"/>
      <c r="K714" s="267"/>
      <c r="L714" s="272" t="s">
        <v>3586</v>
      </c>
      <c r="M714" s="272"/>
      <c r="N714" s="273"/>
      <c r="O714" s="418" t="s">
        <v>1757</v>
      </c>
      <c r="P714" s="418"/>
      <c r="Q714" s="418"/>
      <c r="R714" s="418"/>
      <c r="S714" s="418" t="s">
        <v>1396</v>
      </c>
      <c r="T714" s="418"/>
      <c r="U714" s="418"/>
      <c r="V714" s="418" t="s">
        <v>12</v>
      </c>
      <c r="W714" s="418"/>
      <c r="X714" s="418"/>
      <c r="Y714" s="418" t="s">
        <v>1772</v>
      </c>
      <c r="Z714" s="418"/>
      <c r="AA714" s="418"/>
      <c r="AB714" s="418"/>
      <c r="AC714" s="418"/>
      <c r="AD714" s="223">
        <v>35965</v>
      </c>
      <c r="AE714" s="92">
        <f t="shared" si="101"/>
        <v>51790</v>
      </c>
      <c r="AF714" s="223">
        <v>0</v>
      </c>
      <c r="AG714" s="92">
        <f t="shared" si="102"/>
        <v>0</v>
      </c>
      <c r="AH714" s="189"/>
      <c r="AI714" s="54"/>
      <c r="AJ714" s="54" t="s">
        <v>3967</v>
      </c>
      <c r="AK714" s="172">
        <f t="shared" si="103"/>
        <v>2.8599801390268187E-2</v>
      </c>
      <c r="AL714" s="87">
        <v>35965</v>
      </c>
      <c r="AM714" s="53">
        <v>50350</v>
      </c>
    </row>
    <row r="715" spans="1:39" s="3" customFormat="1" ht="14.1" customHeight="1" thickBot="1">
      <c r="A715" s="267"/>
      <c r="B715" s="267"/>
      <c r="C715" s="267"/>
      <c r="D715" s="267"/>
      <c r="E715" s="267"/>
      <c r="F715" s="267"/>
      <c r="G715" s="267"/>
      <c r="H715" s="267"/>
      <c r="I715" s="267"/>
      <c r="J715" s="267"/>
      <c r="K715" s="267"/>
      <c r="L715" s="272" t="s">
        <v>3587</v>
      </c>
      <c r="M715" s="272"/>
      <c r="N715" s="273"/>
      <c r="O715" s="418" t="s">
        <v>1758</v>
      </c>
      <c r="P715" s="418"/>
      <c r="Q715" s="418"/>
      <c r="R715" s="418"/>
      <c r="S715" s="418" t="s">
        <v>1396</v>
      </c>
      <c r="T715" s="418"/>
      <c r="U715" s="418"/>
      <c r="V715" s="418" t="s">
        <v>12</v>
      </c>
      <c r="W715" s="418"/>
      <c r="X715" s="418"/>
      <c r="Y715" s="418" t="s">
        <v>1773</v>
      </c>
      <c r="Z715" s="418"/>
      <c r="AA715" s="418"/>
      <c r="AB715" s="418"/>
      <c r="AC715" s="418"/>
      <c r="AD715" s="223">
        <v>36977</v>
      </c>
      <c r="AE715" s="92">
        <f t="shared" si="101"/>
        <v>53250</v>
      </c>
      <c r="AF715" s="223">
        <v>0</v>
      </c>
      <c r="AG715" s="92">
        <f t="shared" si="102"/>
        <v>0</v>
      </c>
      <c r="AH715" s="189"/>
      <c r="AI715" s="54"/>
      <c r="AJ715" s="54" t="s">
        <v>3967</v>
      </c>
      <c r="AK715" s="172">
        <f t="shared" si="103"/>
        <v>2.8587985319683318E-2</v>
      </c>
      <c r="AL715" s="87">
        <v>36977</v>
      </c>
      <c r="AM715" s="53">
        <v>51770</v>
      </c>
    </row>
    <row r="716" spans="1:39" s="3" customFormat="1" ht="14.1" customHeight="1" thickBot="1">
      <c r="A716" s="267"/>
      <c r="B716" s="267"/>
      <c r="C716" s="267"/>
      <c r="D716" s="267"/>
      <c r="E716" s="267"/>
      <c r="F716" s="267"/>
      <c r="G716" s="267"/>
      <c r="H716" s="267"/>
      <c r="I716" s="267"/>
      <c r="J716" s="267"/>
      <c r="K716" s="267"/>
      <c r="L716" s="272" t="s">
        <v>3588</v>
      </c>
      <c r="M716" s="272"/>
      <c r="N716" s="273"/>
      <c r="O716" s="418" t="s">
        <v>1759</v>
      </c>
      <c r="P716" s="418"/>
      <c r="Q716" s="418"/>
      <c r="R716" s="418"/>
      <c r="S716" s="418" t="s">
        <v>1396</v>
      </c>
      <c r="T716" s="418"/>
      <c r="U716" s="418"/>
      <c r="V716" s="418" t="s">
        <v>12</v>
      </c>
      <c r="W716" s="418"/>
      <c r="X716" s="418"/>
      <c r="Y716" s="418" t="s">
        <v>1774</v>
      </c>
      <c r="Z716" s="418"/>
      <c r="AA716" s="418"/>
      <c r="AB716" s="418"/>
      <c r="AC716" s="418"/>
      <c r="AD716" s="223">
        <v>38015</v>
      </c>
      <c r="AE716" s="92">
        <f t="shared" si="101"/>
        <v>54740</v>
      </c>
      <c r="AF716" s="223">
        <v>0</v>
      </c>
      <c r="AG716" s="92">
        <f t="shared" si="102"/>
        <v>0</v>
      </c>
      <c r="AH716" s="189"/>
      <c r="AI716" s="54"/>
      <c r="AJ716" s="54" t="s">
        <v>3967</v>
      </c>
      <c r="AK716" s="172">
        <f t="shared" si="103"/>
        <v>2.8560691469372346E-2</v>
      </c>
      <c r="AL716" s="87">
        <v>38015</v>
      </c>
      <c r="AM716" s="53">
        <v>53220</v>
      </c>
    </row>
    <row r="717" spans="1:39" s="3" customFormat="1" ht="14.1" customHeight="1" thickBot="1">
      <c r="A717" s="267"/>
      <c r="B717" s="267"/>
      <c r="C717" s="267"/>
      <c r="D717" s="267"/>
      <c r="E717" s="267"/>
      <c r="F717" s="267"/>
      <c r="G717" s="267"/>
      <c r="H717" s="267"/>
      <c r="I717" s="267"/>
      <c r="J717" s="267"/>
      <c r="K717" s="267"/>
      <c r="L717" s="272" t="s">
        <v>3589</v>
      </c>
      <c r="M717" s="272"/>
      <c r="N717" s="273"/>
      <c r="O717" s="418" t="s">
        <v>1760</v>
      </c>
      <c r="P717" s="418"/>
      <c r="Q717" s="418"/>
      <c r="R717" s="418"/>
      <c r="S717" s="418" t="s">
        <v>1396</v>
      </c>
      <c r="T717" s="418"/>
      <c r="U717" s="418"/>
      <c r="V717" s="418" t="s">
        <v>12</v>
      </c>
      <c r="W717" s="418"/>
      <c r="X717" s="418"/>
      <c r="Y717" s="418" t="s">
        <v>1775</v>
      </c>
      <c r="Z717" s="418"/>
      <c r="AA717" s="418"/>
      <c r="AB717" s="418"/>
      <c r="AC717" s="418"/>
      <c r="AD717" s="223">
        <v>37050</v>
      </c>
      <c r="AE717" s="92">
        <f t="shared" si="101"/>
        <v>53350</v>
      </c>
      <c r="AF717" s="223">
        <v>0</v>
      </c>
      <c r="AG717" s="92">
        <f t="shared" si="102"/>
        <v>0</v>
      </c>
      <c r="AH717" s="189"/>
      <c r="AI717" s="54"/>
      <c r="AJ717" s="54" t="s">
        <v>3967</v>
      </c>
      <c r="AK717" s="172">
        <f t="shared" si="103"/>
        <v>2.8532870638133812E-2</v>
      </c>
      <c r="AL717" s="87">
        <v>37050</v>
      </c>
      <c r="AM717" s="53">
        <v>51870</v>
      </c>
    </row>
    <row r="718" spans="1:39" s="3" customFormat="1" ht="14.1" customHeight="1" thickBot="1">
      <c r="A718" s="267"/>
      <c r="B718" s="267"/>
      <c r="C718" s="267"/>
      <c r="D718" s="267"/>
      <c r="E718" s="267"/>
      <c r="F718" s="267"/>
      <c r="G718" s="267"/>
      <c r="H718" s="267"/>
      <c r="I718" s="267"/>
      <c r="J718" s="267"/>
      <c r="K718" s="267"/>
      <c r="L718" s="272" t="s">
        <v>3590</v>
      </c>
      <c r="M718" s="272"/>
      <c r="N718" s="273"/>
      <c r="O718" s="418" t="s">
        <v>1761</v>
      </c>
      <c r="P718" s="418"/>
      <c r="Q718" s="418"/>
      <c r="R718" s="418"/>
      <c r="S718" s="418" t="s">
        <v>1396</v>
      </c>
      <c r="T718" s="418"/>
      <c r="U718" s="418"/>
      <c r="V718" s="418" t="s">
        <v>12</v>
      </c>
      <c r="W718" s="418"/>
      <c r="X718" s="418"/>
      <c r="Y718" s="418" t="s">
        <v>1776</v>
      </c>
      <c r="Z718" s="418"/>
      <c r="AA718" s="418"/>
      <c r="AB718" s="418"/>
      <c r="AC718" s="418"/>
      <c r="AD718" s="223">
        <v>38062</v>
      </c>
      <c r="AE718" s="92">
        <f t="shared" si="101"/>
        <v>54810</v>
      </c>
      <c r="AF718" s="223">
        <v>0</v>
      </c>
      <c r="AG718" s="92">
        <f t="shared" si="102"/>
        <v>0</v>
      </c>
      <c r="AH718" s="189"/>
      <c r="AI718" s="54"/>
      <c r="AJ718" s="54" t="s">
        <v>3967</v>
      </c>
      <c r="AK718" s="172">
        <f t="shared" si="103"/>
        <v>2.8523175079752328E-2</v>
      </c>
      <c r="AL718" s="87">
        <v>38062</v>
      </c>
      <c r="AM718" s="53">
        <v>53290</v>
      </c>
    </row>
    <row r="719" spans="1:39" s="3" customFormat="1" ht="14.1" customHeight="1" thickBot="1">
      <c r="A719" s="280"/>
      <c r="B719" s="280"/>
      <c r="C719" s="280"/>
      <c r="D719" s="280"/>
      <c r="E719" s="280"/>
      <c r="F719" s="280"/>
      <c r="G719" s="280"/>
      <c r="H719" s="280"/>
      <c r="I719" s="280"/>
      <c r="J719" s="280"/>
      <c r="K719" s="280"/>
      <c r="L719" s="272" t="s">
        <v>3591</v>
      </c>
      <c r="M719" s="272"/>
      <c r="N719" s="273"/>
      <c r="O719" s="418" t="s">
        <v>1762</v>
      </c>
      <c r="P719" s="418"/>
      <c r="Q719" s="418"/>
      <c r="R719" s="418"/>
      <c r="S719" s="418" t="s">
        <v>1396</v>
      </c>
      <c r="T719" s="418"/>
      <c r="U719" s="418"/>
      <c r="V719" s="418" t="s">
        <v>12</v>
      </c>
      <c r="W719" s="418"/>
      <c r="X719" s="418"/>
      <c r="Y719" s="418" t="s">
        <v>1777</v>
      </c>
      <c r="Z719" s="418"/>
      <c r="AA719" s="418"/>
      <c r="AB719" s="418"/>
      <c r="AC719" s="418"/>
      <c r="AD719" s="223">
        <v>39101</v>
      </c>
      <c r="AE719" s="92">
        <f t="shared" si="101"/>
        <v>56310</v>
      </c>
      <c r="AF719" s="223">
        <v>0</v>
      </c>
      <c r="AG719" s="92">
        <f t="shared" si="102"/>
        <v>0</v>
      </c>
      <c r="AH719" s="189"/>
      <c r="AI719" s="54"/>
      <c r="AJ719" s="54" t="s">
        <v>3967</v>
      </c>
      <c r="AK719" s="172">
        <f t="shared" si="103"/>
        <v>2.8681037632444228E-2</v>
      </c>
      <c r="AL719" s="87">
        <v>39101</v>
      </c>
      <c r="AM719" s="53">
        <v>54740</v>
      </c>
    </row>
    <row r="720" spans="1:39" s="3" customFormat="1" ht="54" customHeight="1" thickBot="1">
      <c r="A720" s="266"/>
      <c r="B720" s="266"/>
      <c r="C720" s="426" t="s">
        <v>2776</v>
      </c>
      <c r="D720" s="426"/>
      <c r="E720" s="426"/>
      <c r="F720" s="426"/>
      <c r="G720" s="427" t="s">
        <v>2777</v>
      </c>
      <c r="H720" s="266"/>
      <c r="I720" s="266"/>
      <c r="J720" s="266"/>
      <c r="K720" s="266"/>
      <c r="L720" s="424" t="s">
        <v>2771</v>
      </c>
      <c r="M720" s="425"/>
      <c r="N720" s="425"/>
      <c r="O720" s="418" t="s">
        <v>1306</v>
      </c>
      <c r="P720" s="418"/>
      <c r="Q720" s="418"/>
      <c r="R720" s="418"/>
      <c r="S720" s="418" t="s">
        <v>11</v>
      </c>
      <c r="T720" s="418"/>
      <c r="U720" s="418"/>
      <c r="V720" s="418" t="s">
        <v>12</v>
      </c>
      <c r="W720" s="418"/>
      <c r="X720" s="418"/>
      <c r="Y720" s="274" t="s">
        <v>2772</v>
      </c>
      <c r="Z720" s="275"/>
      <c r="AA720" s="275"/>
      <c r="AB720" s="275"/>
      <c r="AC720" s="276"/>
      <c r="AD720" s="223">
        <v>31389</v>
      </c>
      <c r="AE720" s="92">
        <f t="shared" si="101"/>
        <v>45200</v>
      </c>
      <c r="AF720" s="223">
        <v>28251</v>
      </c>
      <c r="AG720" s="92">
        <f t="shared" si="102"/>
        <v>40680</v>
      </c>
      <c r="AH720" s="213" t="s">
        <v>1568</v>
      </c>
      <c r="AI720" s="137">
        <f t="shared" ref="AI720" si="107">AF720/AD720-1</f>
        <v>-9.9971327535123722E-2</v>
      </c>
      <c r="AJ720" s="54" t="s">
        <v>3967</v>
      </c>
      <c r="AK720" s="172">
        <f t="shared" si="103"/>
        <v>2.8675466545289074E-2</v>
      </c>
      <c r="AL720" s="87">
        <v>31389</v>
      </c>
      <c r="AM720" s="53">
        <v>43940</v>
      </c>
    </row>
    <row r="721" spans="1:39" s="3" customFormat="1" ht="54" customHeight="1" thickBot="1">
      <c r="A721" s="267"/>
      <c r="B721" s="267"/>
      <c r="C721" s="428"/>
      <c r="D721" s="428"/>
      <c r="E721" s="428"/>
      <c r="F721" s="428"/>
      <c r="G721" s="267"/>
      <c r="H721" s="267"/>
      <c r="I721" s="267"/>
      <c r="J721" s="267"/>
      <c r="K721" s="267"/>
      <c r="L721" s="424" t="s">
        <v>2773</v>
      </c>
      <c r="M721" s="425"/>
      <c r="N721" s="425"/>
      <c r="O721" s="418" t="s">
        <v>1306</v>
      </c>
      <c r="P721" s="418"/>
      <c r="Q721" s="418"/>
      <c r="R721" s="418"/>
      <c r="S721" s="418" t="s">
        <v>15</v>
      </c>
      <c r="T721" s="418"/>
      <c r="U721" s="418"/>
      <c r="V721" s="418" t="s">
        <v>12</v>
      </c>
      <c r="W721" s="418"/>
      <c r="X721" s="418"/>
      <c r="Y721" s="274" t="s">
        <v>2772</v>
      </c>
      <c r="Z721" s="275"/>
      <c r="AA721" s="275"/>
      <c r="AB721" s="275"/>
      <c r="AC721" s="276"/>
      <c r="AD721" s="223">
        <v>30527</v>
      </c>
      <c r="AE721" s="92">
        <f t="shared" si="101"/>
        <v>43960</v>
      </c>
      <c r="AF721" s="223">
        <v>0</v>
      </c>
      <c r="AG721" s="92">
        <f t="shared" si="102"/>
        <v>0</v>
      </c>
      <c r="AH721" s="189"/>
      <c r="AI721" s="54"/>
      <c r="AJ721" s="54" t="s">
        <v>3967</v>
      </c>
      <c r="AK721" s="172">
        <f t="shared" si="103"/>
        <v>2.8544688816097397E-2</v>
      </c>
      <c r="AL721" s="87">
        <v>30527</v>
      </c>
      <c r="AM721" s="53">
        <v>42740</v>
      </c>
    </row>
    <row r="722" spans="1:39" s="3" customFormat="1" ht="54" customHeight="1" thickBot="1">
      <c r="A722" s="267"/>
      <c r="B722" s="267"/>
      <c r="C722" s="428"/>
      <c r="D722" s="428"/>
      <c r="E722" s="428"/>
      <c r="F722" s="428"/>
      <c r="G722" s="267"/>
      <c r="H722" s="267"/>
      <c r="I722" s="267"/>
      <c r="J722" s="267"/>
      <c r="K722" s="267"/>
      <c r="L722" s="424" t="s">
        <v>2774</v>
      </c>
      <c r="M722" s="425"/>
      <c r="N722" s="425"/>
      <c r="O722" s="418" t="s">
        <v>1659</v>
      </c>
      <c r="P722" s="418"/>
      <c r="Q722" s="418"/>
      <c r="R722" s="418"/>
      <c r="S722" s="418" t="s">
        <v>11</v>
      </c>
      <c r="T722" s="418"/>
      <c r="U722" s="418"/>
      <c r="V722" s="418" t="s">
        <v>12</v>
      </c>
      <c r="W722" s="418"/>
      <c r="X722" s="418"/>
      <c r="Y722" s="274" t="s">
        <v>1850</v>
      </c>
      <c r="Z722" s="275"/>
      <c r="AA722" s="275"/>
      <c r="AB722" s="275"/>
      <c r="AC722" s="276"/>
      <c r="AD722" s="223">
        <v>32372</v>
      </c>
      <c r="AE722" s="92">
        <f t="shared" si="101"/>
        <v>46620</v>
      </c>
      <c r="AF722" s="223">
        <v>29134</v>
      </c>
      <c r="AG722" s="92">
        <f t="shared" si="102"/>
        <v>41950</v>
      </c>
      <c r="AH722" s="213" t="s">
        <v>1568</v>
      </c>
      <c r="AI722" s="137">
        <f t="shared" ref="AI722:AI723" si="108">AF722/AD722-1</f>
        <v>-0.10002471271469171</v>
      </c>
      <c r="AJ722" s="54" t="s">
        <v>3967</v>
      </c>
      <c r="AK722" s="172">
        <f t="shared" si="103"/>
        <v>2.8684907325684073E-2</v>
      </c>
      <c r="AL722" s="87">
        <v>32372</v>
      </c>
      <c r="AM722" s="53">
        <v>45320</v>
      </c>
    </row>
    <row r="723" spans="1:39" s="3" customFormat="1" ht="54" customHeight="1" thickBot="1">
      <c r="A723" s="280"/>
      <c r="B723" s="280"/>
      <c r="C723" s="653"/>
      <c r="D723" s="653"/>
      <c r="E723" s="653"/>
      <c r="F723" s="653"/>
      <c r="G723" s="280"/>
      <c r="H723" s="280"/>
      <c r="I723" s="280"/>
      <c r="J723" s="280"/>
      <c r="K723" s="280"/>
      <c r="L723" s="424" t="s">
        <v>2775</v>
      </c>
      <c r="M723" s="425"/>
      <c r="N723" s="425"/>
      <c r="O723" s="418" t="s">
        <v>1659</v>
      </c>
      <c r="P723" s="418"/>
      <c r="Q723" s="418"/>
      <c r="R723" s="418"/>
      <c r="S723" s="418" t="s">
        <v>15</v>
      </c>
      <c r="T723" s="418"/>
      <c r="U723" s="418"/>
      <c r="V723" s="418" t="s">
        <v>12</v>
      </c>
      <c r="W723" s="418"/>
      <c r="X723" s="418"/>
      <c r="Y723" s="274" t="s">
        <v>1850</v>
      </c>
      <c r="Z723" s="275"/>
      <c r="AA723" s="275"/>
      <c r="AB723" s="275"/>
      <c r="AC723" s="276"/>
      <c r="AD723" s="223">
        <v>32031</v>
      </c>
      <c r="AE723" s="92">
        <f t="shared" si="101"/>
        <v>46120</v>
      </c>
      <c r="AF723" s="223">
        <v>28828</v>
      </c>
      <c r="AG723" s="92">
        <f t="shared" si="102"/>
        <v>41510</v>
      </c>
      <c r="AH723" s="213" t="s">
        <v>1568</v>
      </c>
      <c r="AI723" s="137">
        <f t="shared" si="108"/>
        <v>-9.9996878024413816E-2</v>
      </c>
      <c r="AJ723" s="54" t="s">
        <v>3967</v>
      </c>
      <c r="AK723" s="172">
        <f t="shared" si="103"/>
        <v>2.8545941123996332E-2</v>
      </c>
      <c r="AL723" s="87">
        <v>32031</v>
      </c>
      <c r="AM723" s="53">
        <v>44840</v>
      </c>
    </row>
    <row r="724" spans="1:39" s="3" customFormat="1" ht="14.1" customHeight="1" thickBot="1">
      <c r="A724" s="124"/>
      <c r="B724" s="38"/>
      <c r="C724" s="122" t="s">
        <v>1846</v>
      </c>
      <c r="D724" s="122"/>
      <c r="E724" s="122"/>
      <c r="F724" s="122"/>
      <c r="G724" s="38"/>
      <c r="H724" s="38"/>
      <c r="I724" s="38"/>
      <c r="J724" s="38"/>
      <c r="K724" s="38"/>
      <c r="L724" s="5"/>
      <c r="M724" s="5"/>
      <c r="N724" s="5"/>
      <c r="O724" s="7"/>
      <c r="P724" s="7"/>
      <c r="Q724" s="7"/>
      <c r="R724" s="7"/>
      <c r="S724" s="7"/>
      <c r="T724" s="7"/>
      <c r="U724" s="7"/>
      <c r="V724" s="7"/>
      <c r="W724" s="7"/>
      <c r="X724" s="7"/>
      <c r="Y724" s="7"/>
      <c r="Z724" s="7"/>
      <c r="AA724" s="7"/>
      <c r="AB724" s="7"/>
      <c r="AC724" s="7"/>
      <c r="AD724" s="5"/>
      <c r="AE724" s="92">
        <f t="shared" si="101"/>
        <v>0</v>
      </c>
      <c r="AF724" s="223"/>
      <c r="AG724" s="92">
        <f t="shared" si="102"/>
        <v>0</v>
      </c>
      <c r="AH724" s="189"/>
      <c r="AI724" s="54"/>
      <c r="AJ724" s="54"/>
      <c r="AK724" s="172"/>
      <c r="AL724" s="5"/>
      <c r="AM724" s="5"/>
    </row>
    <row r="725" spans="1:39" s="3" customFormat="1" ht="123.75" customHeight="1" thickBot="1">
      <c r="A725" s="267"/>
      <c r="B725" s="267"/>
      <c r="C725" s="428" t="s">
        <v>1851</v>
      </c>
      <c r="D725" s="428"/>
      <c r="E725" s="428"/>
      <c r="F725" s="428"/>
      <c r="G725" s="429" t="s">
        <v>1952</v>
      </c>
      <c r="H725" s="267"/>
      <c r="I725" s="267"/>
      <c r="J725" s="267"/>
      <c r="K725" s="267"/>
      <c r="L725" s="424" t="s">
        <v>1848</v>
      </c>
      <c r="M725" s="425"/>
      <c r="N725" s="425"/>
      <c r="O725" s="418" t="s">
        <v>1659</v>
      </c>
      <c r="P725" s="418"/>
      <c r="Q725" s="418"/>
      <c r="R725" s="418"/>
      <c r="S725" s="418" t="s">
        <v>11</v>
      </c>
      <c r="T725" s="418"/>
      <c r="U725" s="418"/>
      <c r="V725" s="418" t="s">
        <v>12</v>
      </c>
      <c r="W725" s="418"/>
      <c r="X725" s="418"/>
      <c r="Y725" s="418" t="s">
        <v>1850</v>
      </c>
      <c r="Z725" s="418"/>
      <c r="AA725" s="418"/>
      <c r="AB725" s="418"/>
      <c r="AC725" s="418"/>
      <c r="AD725" s="223">
        <v>29080</v>
      </c>
      <c r="AE725" s="92">
        <f t="shared" si="101"/>
        <v>41880</v>
      </c>
      <c r="AF725" s="223">
        <v>0</v>
      </c>
      <c r="AG725" s="92">
        <f t="shared" si="102"/>
        <v>0</v>
      </c>
      <c r="AH725" s="189"/>
      <c r="AI725" s="54"/>
      <c r="AJ725" s="54" t="s">
        <v>3967</v>
      </c>
      <c r="AK725" s="172">
        <f t="shared" si="103"/>
        <v>2.8739867354458326E-2</v>
      </c>
      <c r="AL725" s="87">
        <v>29080</v>
      </c>
      <c r="AM725" s="53">
        <v>40710</v>
      </c>
    </row>
    <row r="726" spans="1:39" s="3" customFormat="1" ht="123.75" customHeight="1" thickBot="1">
      <c r="A726" s="267"/>
      <c r="B726" s="267"/>
      <c r="C726" s="652"/>
      <c r="D726" s="652"/>
      <c r="E726" s="652"/>
      <c r="F726" s="652"/>
      <c r="G726" s="648"/>
      <c r="H726" s="648"/>
      <c r="I726" s="648"/>
      <c r="J726" s="648"/>
      <c r="K726" s="648"/>
      <c r="L726" s="424" t="s">
        <v>1849</v>
      </c>
      <c r="M726" s="425"/>
      <c r="N726" s="425"/>
      <c r="O726" s="418" t="s">
        <v>1659</v>
      </c>
      <c r="P726" s="418"/>
      <c r="Q726" s="418"/>
      <c r="R726" s="418"/>
      <c r="S726" s="418" t="s">
        <v>15</v>
      </c>
      <c r="T726" s="418"/>
      <c r="U726" s="418"/>
      <c r="V726" s="418" t="s">
        <v>12</v>
      </c>
      <c r="W726" s="418"/>
      <c r="X726" s="418"/>
      <c r="Y726" s="418" t="s">
        <v>1850</v>
      </c>
      <c r="Z726" s="418"/>
      <c r="AA726" s="418"/>
      <c r="AB726" s="418"/>
      <c r="AC726" s="418"/>
      <c r="AD726" s="223">
        <v>29658</v>
      </c>
      <c r="AE726" s="92">
        <f t="shared" si="101"/>
        <v>42710</v>
      </c>
      <c r="AF726" s="223">
        <v>28174</v>
      </c>
      <c r="AG726" s="92">
        <f t="shared" si="102"/>
        <v>40570</v>
      </c>
      <c r="AH726" s="213" t="s">
        <v>1568</v>
      </c>
      <c r="AI726" s="137">
        <f t="shared" ref="AI726" si="109">AF726/AD726-1</f>
        <v>-5.00370894868164E-2</v>
      </c>
      <c r="AJ726" s="54" t="s">
        <v>3967</v>
      </c>
      <c r="AK726" s="172">
        <f t="shared" si="103"/>
        <v>2.8660886319845869E-2</v>
      </c>
      <c r="AL726" s="87">
        <v>29658</v>
      </c>
      <c r="AM726" s="53">
        <v>41520</v>
      </c>
    </row>
    <row r="727" spans="1:39" s="3" customFormat="1" ht="14.1" customHeight="1" thickBot="1">
      <c r="A727" s="124"/>
      <c r="B727" s="38"/>
      <c r="C727" s="122" t="s">
        <v>1353</v>
      </c>
      <c r="D727" s="122"/>
      <c r="E727" s="122"/>
      <c r="F727" s="122"/>
      <c r="G727" s="38"/>
      <c r="H727" s="38"/>
      <c r="I727" s="38"/>
      <c r="J727" s="38"/>
      <c r="K727" s="38"/>
      <c r="L727" s="5"/>
      <c r="M727" s="5"/>
      <c r="N727" s="5"/>
      <c r="O727" s="7"/>
      <c r="P727" s="7"/>
      <c r="Q727" s="7"/>
      <c r="R727" s="7"/>
      <c r="S727" s="7"/>
      <c r="T727" s="7"/>
      <c r="U727" s="7"/>
      <c r="V727" s="7"/>
      <c r="W727" s="7"/>
      <c r="X727" s="7"/>
      <c r="Y727" s="7"/>
      <c r="Z727" s="7"/>
      <c r="AA727" s="7"/>
      <c r="AB727" s="7"/>
      <c r="AC727" s="7"/>
      <c r="AD727" s="5"/>
      <c r="AE727" s="92">
        <f t="shared" si="101"/>
        <v>0</v>
      </c>
      <c r="AF727" s="223"/>
      <c r="AG727" s="92">
        <f t="shared" si="102"/>
        <v>0</v>
      </c>
      <c r="AH727" s="189"/>
      <c r="AI727" s="54"/>
      <c r="AJ727" s="54"/>
      <c r="AK727" s="172"/>
      <c r="AL727" s="5"/>
      <c r="AM727" s="5"/>
    </row>
    <row r="728" spans="1:39" s="3" customFormat="1" ht="34.5" customHeight="1" thickBot="1">
      <c r="A728" s="430"/>
      <c r="B728" s="295"/>
      <c r="C728" s="589" t="s">
        <v>1352</v>
      </c>
      <c r="D728" s="590"/>
      <c r="E728" s="590"/>
      <c r="F728" s="590"/>
      <c r="G728" s="593" t="s">
        <v>1395</v>
      </c>
      <c r="H728" s="590"/>
      <c r="I728" s="590"/>
      <c r="J728" s="590"/>
      <c r="K728" s="590"/>
      <c r="L728" s="424" t="s">
        <v>1650</v>
      </c>
      <c r="M728" s="425"/>
      <c r="N728" s="425"/>
      <c r="O728" s="418" t="s">
        <v>1651</v>
      </c>
      <c r="P728" s="418"/>
      <c r="Q728" s="418"/>
      <c r="R728" s="418"/>
      <c r="S728" s="418" t="s">
        <v>11</v>
      </c>
      <c r="T728" s="418"/>
      <c r="U728" s="418"/>
      <c r="V728" s="418" t="s">
        <v>12</v>
      </c>
      <c r="W728" s="418"/>
      <c r="X728" s="418"/>
      <c r="Y728" s="418" t="s">
        <v>134</v>
      </c>
      <c r="Z728" s="418"/>
      <c r="AA728" s="418"/>
      <c r="AB728" s="418"/>
      <c r="AC728" s="418"/>
      <c r="AD728" s="223">
        <v>22441</v>
      </c>
      <c r="AE728" s="92">
        <f t="shared" si="101"/>
        <v>32320</v>
      </c>
      <c r="AF728" s="223">
        <v>0</v>
      </c>
      <c r="AG728" s="92">
        <f t="shared" si="102"/>
        <v>0</v>
      </c>
      <c r="AH728" s="189"/>
      <c r="AI728" s="54"/>
      <c r="AJ728" s="54" t="s">
        <v>3967</v>
      </c>
      <c r="AK728" s="172">
        <f t="shared" si="103"/>
        <v>2.8644175684277462E-2</v>
      </c>
      <c r="AL728" s="87">
        <v>22441</v>
      </c>
      <c r="AM728" s="53">
        <v>31420</v>
      </c>
    </row>
    <row r="729" spans="1:39" s="3" customFormat="1" ht="34.5" customHeight="1" thickBot="1">
      <c r="A729" s="267"/>
      <c r="B729" s="295"/>
      <c r="C729" s="375"/>
      <c r="D729" s="267"/>
      <c r="E729" s="267"/>
      <c r="F729" s="267"/>
      <c r="G729" s="267"/>
      <c r="H729" s="267"/>
      <c r="I729" s="267"/>
      <c r="J729" s="267"/>
      <c r="K729" s="267"/>
      <c r="L729" s="424" t="s">
        <v>1652</v>
      </c>
      <c r="M729" s="425"/>
      <c r="N729" s="425"/>
      <c r="O729" s="418" t="s">
        <v>1651</v>
      </c>
      <c r="P729" s="418"/>
      <c r="Q729" s="418"/>
      <c r="R729" s="418"/>
      <c r="S729" s="418" t="s">
        <v>15</v>
      </c>
      <c r="T729" s="418"/>
      <c r="U729" s="418"/>
      <c r="V729" s="418" t="s">
        <v>12</v>
      </c>
      <c r="W729" s="418"/>
      <c r="X729" s="418"/>
      <c r="Y729" s="418" t="s">
        <v>134</v>
      </c>
      <c r="Z729" s="418"/>
      <c r="AA729" s="418"/>
      <c r="AB729" s="418"/>
      <c r="AC729" s="418"/>
      <c r="AD729" s="223">
        <v>23130</v>
      </c>
      <c r="AE729" s="92">
        <f t="shared" si="101"/>
        <v>33310</v>
      </c>
      <c r="AF729" s="223">
        <v>20816</v>
      </c>
      <c r="AG729" s="92">
        <f t="shared" si="102"/>
        <v>29980</v>
      </c>
      <c r="AH729" s="213" t="s">
        <v>1568</v>
      </c>
      <c r="AI729" s="137">
        <f t="shared" ref="AI729:AI730" si="110">AF729/AD729-1</f>
        <v>-0.10004323389537395</v>
      </c>
      <c r="AJ729" s="54" t="s">
        <v>3967</v>
      </c>
      <c r="AK729" s="172">
        <f t="shared" si="103"/>
        <v>2.872143298332297E-2</v>
      </c>
      <c r="AL729" s="87">
        <v>23130</v>
      </c>
      <c r="AM729" s="53">
        <v>32380</v>
      </c>
    </row>
    <row r="730" spans="1:39" s="3" customFormat="1" ht="34.5" customHeight="1" thickBot="1">
      <c r="A730" s="267"/>
      <c r="B730" s="295"/>
      <c r="C730" s="375"/>
      <c r="D730" s="267"/>
      <c r="E730" s="267"/>
      <c r="F730" s="267"/>
      <c r="G730" s="267"/>
      <c r="H730" s="267"/>
      <c r="I730" s="267"/>
      <c r="J730" s="267"/>
      <c r="K730" s="267"/>
      <c r="L730" s="424" t="s">
        <v>1350</v>
      </c>
      <c r="M730" s="425"/>
      <c r="N730" s="425"/>
      <c r="O730" s="418" t="s">
        <v>1304</v>
      </c>
      <c r="P730" s="418"/>
      <c r="Q730" s="418"/>
      <c r="R730" s="418"/>
      <c r="S730" s="418" t="s">
        <v>11</v>
      </c>
      <c r="T730" s="418"/>
      <c r="U730" s="418"/>
      <c r="V730" s="418" t="s">
        <v>12</v>
      </c>
      <c r="W730" s="418"/>
      <c r="X730" s="418"/>
      <c r="Y730" s="418" t="s">
        <v>1305</v>
      </c>
      <c r="Z730" s="418"/>
      <c r="AA730" s="418"/>
      <c r="AB730" s="418"/>
      <c r="AC730" s="418"/>
      <c r="AD730" s="223">
        <v>23344</v>
      </c>
      <c r="AE730" s="92">
        <f t="shared" si="101"/>
        <v>33620</v>
      </c>
      <c r="AF730" s="223">
        <v>19842</v>
      </c>
      <c r="AG730" s="92">
        <f t="shared" si="102"/>
        <v>28570</v>
      </c>
      <c r="AH730" s="213" t="s">
        <v>1568</v>
      </c>
      <c r="AI730" s="137">
        <f t="shared" si="110"/>
        <v>-0.15001713502398906</v>
      </c>
      <c r="AJ730" s="54" t="s">
        <v>3967</v>
      </c>
      <c r="AK730" s="172">
        <f t="shared" si="103"/>
        <v>2.8763769889840862E-2</v>
      </c>
      <c r="AL730" s="87">
        <v>23344</v>
      </c>
      <c r="AM730" s="53">
        <v>32680</v>
      </c>
    </row>
    <row r="731" spans="1:39" s="3" customFormat="1" ht="34.5" customHeight="1" thickBot="1">
      <c r="A731" s="267"/>
      <c r="B731" s="295"/>
      <c r="C731" s="375"/>
      <c r="D731" s="267"/>
      <c r="E731" s="267"/>
      <c r="F731" s="267"/>
      <c r="G731" s="267"/>
      <c r="H731" s="267"/>
      <c r="I731" s="267"/>
      <c r="J731" s="267"/>
      <c r="K731" s="267"/>
      <c r="L731" s="424" t="s">
        <v>2074</v>
      </c>
      <c r="M731" s="425"/>
      <c r="N731" s="425"/>
      <c r="O731" s="418" t="s">
        <v>1304</v>
      </c>
      <c r="P731" s="418"/>
      <c r="Q731" s="418"/>
      <c r="R731" s="418"/>
      <c r="S731" s="399" t="s">
        <v>1396</v>
      </c>
      <c r="T731" s="400"/>
      <c r="U731" s="401"/>
      <c r="V731" s="418" t="s">
        <v>12</v>
      </c>
      <c r="W731" s="418"/>
      <c r="X731" s="418"/>
      <c r="Y731" s="418" t="s">
        <v>1305</v>
      </c>
      <c r="Z731" s="418"/>
      <c r="AA731" s="418"/>
      <c r="AB731" s="418"/>
      <c r="AC731" s="418"/>
      <c r="AD731" s="223">
        <v>23781</v>
      </c>
      <c r="AE731" s="92">
        <f t="shared" si="101"/>
        <v>34240</v>
      </c>
      <c r="AF731" s="223">
        <v>0</v>
      </c>
      <c r="AG731" s="92">
        <f t="shared" si="102"/>
        <v>0</v>
      </c>
      <c r="AH731" s="189"/>
      <c r="AI731" s="54"/>
      <c r="AJ731" s="54" t="s">
        <v>3967</v>
      </c>
      <c r="AK731" s="172">
        <f t="shared" si="103"/>
        <v>2.8537098227696012E-2</v>
      </c>
      <c r="AL731" s="87">
        <v>23781</v>
      </c>
      <c r="AM731" s="53">
        <v>33290</v>
      </c>
    </row>
    <row r="732" spans="1:39" s="3" customFormat="1" ht="34.5" customHeight="1" thickBot="1">
      <c r="A732" s="267"/>
      <c r="B732" s="295"/>
      <c r="C732" s="375"/>
      <c r="D732" s="267"/>
      <c r="E732" s="267"/>
      <c r="F732" s="267"/>
      <c r="G732" s="267"/>
      <c r="H732" s="267"/>
      <c r="I732" s="267"/>
      <c r="J732" s="267"/>
      <c r="K732" s="267"/>
      <c r="L732" s="424" t="s">
        <v>1351</v>
      </c>
      <c r="M732" s="425"/>
      <c r="N732" s="425"/>
      <c r="O732" s="418" t="s">
        <v>1304</v>
      </c>
      <c r="P732" s="418"/>
      <c r="Q732" s="418"/>
      <c r="R732" s="418"/>
      <c r="S732" s="481" t="s">
        <v>15</v>
      </c>
      <c r="T732" s="481"/>
      <c r="U732" s="481"/>
      <c r="V732" s="418" t="s">
        <v>12</v>
      </c>
      <c r="W732" s="418"/>
      <c r="X732" s="418"/>
      <c r="Y732" s="418" t="s">
        <v>1305</v>
      </c>
      <c r="Z732" s="418"/>
      <c r="AA732" s="418"/>
      <c r="AB732" s="418"/>
      <c r="AC732" s="418"/>
      <c r="AD732" s="223">
        <v>23971</v>
      </c>
      <c r="AE732" s="92">
        <f t="shared" si="101"/>
        <v>34520</v>
      </c>
      <c r="AF732" s="223">
        <v>0</v>
      </c>
      <c r="AG732" s="92">
        <f t="shared" si="102"/>
        <v>0</v>
      </c>
      <c r="AH732" s="189"/>
      <c r="AI732" s="54"/>
      <c r="AJ732" s="54" t="s">
        <v>3967</v>
      </c>
      <c r="AK732" s="172">
        <f t="shared" si="103"/>
        <v>2.8605482717520836E-2</v>
      </c>
      <c r="AL732" s="87">
        <v>23971</v>
      </c>
      <c r="AM732" s="53">
        <v>33560</v>
      </c>
    </row>
    <row r="733" spans="1:39" s="3" customFormat="1" ht="34.5" customHeight="1" thickBot="1">
      <c r="A733" s="267"/>
      <c r="B733" s="295"/>
      <c r="C733" s="375"/>
      <c r="D733" s="267"/>
      <c r="E733" s="267"/>
      <c r="F733" s="267"/>
      <c r="G733" s="267"/>
      <c r="H733" s="267"/>
      <c r="I733" s="267"/>
      <c r="J733" s="267"/>
      <c r="K733" s="267"/>
      <c r="L733" s="424" t="s">
        <v>2937</v>
      </c>
      <c r="M733" s="425"/>
      <c r="N733" s="425"/>
      <c r="O733" s="418" t="s">
        <v>1304</v>
      </c>
      <c r="P733" s="418"/>
      <c r="Q733" s="418"/>
      <c r="R733" s="418"/>
      <c r="S733" s="481" t="s">
        <v>1863</v>
      </c>
      <c r="T733" s="481"/>
      <c r="U733" s="481"/>
      <c r="V733" s="418" t="s">
        <v>12</v>
      </c>
      <c r="W733" s="418"/>
      <c r="X733" s="418"/>
      <c r="Y733" s="418" t="s">
        <v>1305</v>
      </c>
      <c r="Z733" s="418"/>
      <c r="AA733" s="418"/>
      <c r="AB733" s="418"/>
      <c r="AC733" s="418"/>
      <c r="AD733" s="223">
        <v>24703</v>
      </c>
      <c r="AE733" s="92">
        <f t="shared" si="101"/>
        <v>35570</v>
      </c>
      <c r="AF733" s="223">
        <v>0</v>
      </c>
      <c r="AG733" s="92">
        <f t="shared" si="102"/>
        <v>0</v>
      </c>
      <c r="AH733" s="189"/>
      <c r="AI733" s="54"/>
      <c r="AJ733" s="54" t="s">
        <v>3967</v>
      </c>
      <c r="AK733" s="172">
        <f t="shared" si="103"/>
        <v>2.862926547137068E-2</v>
      </c>
      <c r="AL733" s="87">
        <v>24703</v>
      </c>
      <c r="AM733" s="53">
        <v>34580</v>
      </c>
    </row>
    <row r="734" spans="1:39" s="3" customFormat="1" ht="33.75" customHeight="1" thickBot="1">
      <c r="A734" s="267"/>
      <c r="B734" s="295"/>
      <c r="C734" s="375"/>
      <c r="D734" s="267"/>
      <c r="E734" s="267"/>
      <c r="F734" s="267"/>
      <c r="G734" s="267"/>
      <c r="H734" s="267"/>
      <c r="I734" s="267"/>
      <c r="J734" s="267"/>
      <c r="K734" s="267"/>
      <c r="L734" s="424" t="s">
        <v>1344</v>
      </c>
      <c r="M734" s="425"/>
      <c r="N734" s="425"/>
      <c r="O734" s="418" t="s">
        <v>648</v>
      </c>
      <c r="P734" s="418"/>
      <c r="Q734" s="418"/>
      <c r="R734" s="418"/>
      <c r="S734" s="418" t="s">
        <v>11</v>
      </c>
      <c r="T734" s="418"/>
      <c r="U734" s="418"/>
      <c r="V734" s="418" t="s">
        <v>12</v>
      </c>
      <c r="W734" s="418"/>
      <c r="X734" s="418"/>
      <c r="Y734" s="418" t="s">
        <v>1303</v>
      </c>
      <c r="Z734" s="418"/>
      <c r="AA734" s="418"/>
      <c r="AB734" s="418"/>
      <c r="AC734" s="418"/>
      <c r="AD734" s="223">
        <v>24018</v>
      </c>
      <c r="AE734" s="92">
        <f t="shared" si="101"/>
        <v>34590</v>
      </c>
      <c r="AF734" s="223">
        <v>21616</v>
      </c>
      <c r="AG734" s="92">
        <f t="shared" si="102"/>
        <v>31130</v>
      </c>
      <c r="AH734" s="213" t="s">
        <v>1568</v>
      </c>
      <c r="AI734" s="137">
        <f t="shared" ref="AI734:AI735" si="111">AF734/AD734-1</f>
        <v>-0.10000832708801732</v>
      </c>
      <c r="AJ734" s="54" t="s">
        <v>3967</v>
      </c>
      <c r="AK734" s="172">
        <f t="shared" si="103"/>
        <v>2.8545941123996332E-2</v>
      </c>
      <c r="AL734" s="87">
        <v>24018</v>
      </c>
      <c r="AM734" s="53">
        <v>33630</v>
      </c>
    </row>
    <row r="735" spans="1:39" s="3" customFormat="1" ht="34.5" customHeight="1" thickBot="1">
      <c r="A735" s="267"/>
      <c r="B735" s="295"/>
      <c r="C735" s="375"/>
      <c r="D735" s="267"/>
      <c r="E735" s="267"/>
      <c r="F735" s="267"/>
      <c r="G735" s="267"/>
      <c r="H735" s="267"/>
      <c r="I735" s="267"/>
      <c r="J735" s="267"/>
      <c r="K735" s="267"/>
      <c r="L735" s="424" t="s">
        <v>1907</v>
      </c>
      <c r="M735" s="425"/>
      <c r="N735" s="425"/>
      <c r="O735" s="418" t="s">
        <v>648</v>
      </c>
      <c r="P735" s="418"/>
      <c r="Q735" s="418"/>
      <c r="R735" s="418"/>
      <c r="S735" s="399" t="s">
        <v>1396</v>
      </c>
      <c r="T735" s="400"/>
      <c r="U735" s="401"/>
      <c r="V735" s="418" t="s">
        <v>12</v>
      </c>
      <c r="W735" s="418"/>
      <c r="X735" s="418"/>
      <c r="Y735" s="418" t="s">
        <v>1303</v>
      </c>
      <c r="Z735" s="418"/>
      <c r="AA735" s="418"/>
      <c r="AB735" s="418"/>
      <c r="AC735" s="418"/>
      <c r="AD735" s="223">
        <v>25300</v>
      </c>
      <c r="AE735" s="92">
        <f t="shared" si="101"/>
        <v>36430</v>
      </c>
      <c r="AF735" s="223">
        <v>24035</v>
      </c>
      <c r="AG735" s="92">
        <f t="shared" si="102"/>
        <v>34610</v>
      </c>
      <c r="AH735" s="213" t="s">
        <v>1568</v>
      </c>
      <c r="AI735" s="137">
        <f t="shared" si="111"/>
        <v>-5.0000000000000044E-2</v>
      </c>
      <c r="AJ735" s="54" t="s">
        <v>3967</v>
      </c>
      <c r="AK735" s="172">
        <f t="shared" si="103"/>
        <v>2.8514963297572082E-2</v>
      </c>
      <c r="AL735" s="87">
        <v>25300</v>
      </c>
      <c r="AM735" s="53">
        <v>35420</v>
      </c>
    </row>
    <row r="736" spans="1:39" s="3" customFormat="1" ht="34.5" customHeight="1" thickBot="1">
      <c r="A736" s="267"/>
      <c r="B736" s="295"/>
      <c r="C736" s="375"/>
      <c r="D736" s="267"/>
      <c r="E736" s="267"/>
      <c r="F736" s="267"/>
      <c r="G736" s="267"/>
      <c r="H736" s="267"/>
      <c r="I736" s="267"/>
      <c r="J736" s="267"/>
      <c r="K736" s="267"/>
      <c r="L736" s="424" t="s">
        <v>2075</v>
      </c>
      <c r="M736" s="425"/>
      <c r="N736" s="425"/>
      <c r="O736" s="418" t="s">
        <v>648</v>
      </c>
      <c r="P736" s="418"/>
      <c r="Q736" s="418"/>
      <c r="R736" s="418"/>
      <c r="S736" s="481" t="s">
        <v>15</v>
      </c>
      <c r="T736" s="481"/>
      <c r="U736" s="481"/>
      <c r="V736" s="418" t="s">
        <v>449</v>
      </c>
      <c r="W736" s="418"/>
      <c r="X736" s="418"/>
      <c r="Y736" s="418" t="s">
        <v>1303</v>
      </c>
      <c r="Z736" s="418"/>
      <c r="AA736" s="418"/>
      <c r="AB736" s="418"/>
      <c r="AC736" s="418"/>
      <c r="AD736" s="223">
        <v>26132</v>
      </c>
      <c r="AE736" s="92">
        <f t="shared" si="101"/>
        <v>37630</v>
      </c>
      <c r="AF736" s="223">
        <v>0</v>
      </c>
      <c r="AG736" s="92">
        <f t="shared" si="102"/>
        <v>0</v>
      </c>
      <c r="AH736" s="189"/>
      <c r="AI736" s="54"/>
      <c r="AJ736" s="54" t="s">
        <v>3967</v>
      </c>
      <c r="AK736" s="172">
        <f t="shared" si="103"/>
        <v>2.8704209950792814E-2</v>
      </c>
      <c r="AL736" s="87">
        <v>26132</v>
      </c>
      <c r="AM736" s="53">
        <v>36580</v>
      </c>
    </row>
    <row r="737" spans="1:39" s="3" customFormat="1" ht="34.5" customHeight="1" thickBot="1">
      <c r="A737" s="267"/>
      <c r="B737" s="295"/>
      <c r="C737" s="375"/>
      <c r="D737" s="267"/>
      <c r="E737" s="267"/>
      <c r="F737" s="267"/>
      <c r="G737" s="267"/>
      <c r="H737" s="267"/>
      <c r="I737" s="267"/>
      <c r="J737" s="267"/>
      <c r="K737" s="267"/>
      <c r="L737" s="424" t="s">
        <v>1345</v>
      </c>
      <c r="M737" s="425"/>
      <c r="N737" s="425"/>
      <c r="O737" s="418" t="s">
        <v>648</v>
      </c>
      <c r="P737" s="418"/>
      <c r="Q737" s="418"/>
      <c r="R737" s="418"/>
      <c r="S737" s="481" t="s">
        <v>15</v>
      </c>
      <c r="T737" s="481"/>
      <c r="U737" s="481"/>
      <c r="V737" s="418" t="s">
        <v>12</v>
      </c>
      <c r="W737" s="418"/>
      <c r="X737" s="418"/>
      <c r="Y737" s="418" t="s">
        <v>1303</v>
      </c>
      <c r="Z737" s="418"/>
      <c r="AA737" s="418"/>
      <c r="AB737" s="418"/>
      <c r="AC737" s="418"/>
      <c r="AD737" s="223">
        <v>24238</v>
      </c>
      <c r="AE737" s="92">
        <f t="shared" si="101"/>
        <v>34900</v>
      </c>
      <c r="AF737" s="223">
        <v>0</v>
      </c>
      <c r="AG737" s="92">
        <f t="shared" si="102"/>
        <v>0</v>
      </c>
      <c r="AH737" s="189"/>
      <c r="AI737" s="54"/>
      <c r="AJ737" s="54" t="s">
        <v>3967</v>
      </c>
      <c r="AK737" s="172">
        <f t="shared" si="103"/>
        <v>2.8588269967580349E-2</v>
      </c>
      <c r="AL737" s="87">
        <v>24238</v>
      </c>
      <c r="AM737" s="53">
        <v>33930</v>
      </c>
    </row>
    <row r="738" spans="1:39" s="3" customFormat="1" ht="33.75" customHeight="1" thickBot="1">
      <c r="A738" s="267"/>
      <c r="B738" s="295"/>
      <c r="C738" s="375"/>
      <c r="D738" s="267"/>
      <c r="E738" s="267"/>
      <c r="F738" s="267"/>
      <c r="G738" s="267"/>
      <c r="H738" s="267"/>
      <c r="I738" s="267"/>
      <c r="J738" s="267"/>
      <c r="K738" s="267"/>
      <c r="L738" s="424" t="s">
        <v>2940</v>
      </c>
      <c r="M738" s="425"/>
      <c r="N738" s="425"/>
      <c r="O738" s="418" t="s">
        <v>648</v>
      </c>
      <c r="P738" s="418"/>
      <c r="Q738" s="418"/>
      <c r="R738" s="418"/>
      <c r="S738" s="418" t="s">
        <v>1863</v>
      </c>
      <c r="T738" s="418"/>
      <c r="U738" s="418"/>
      <c r="V738" s="418" t="s">
        <v>12</v>
      </c>
      <c r="W738" s="418"/>
      <c r="X738" s="418"/>
      <c r="Y738" s="418" t="s">
        <v>1303</v>
      </c>
      <c r="Z738" s="418"/>
      <c r="AA738" s="418"/>
      <c r="AB738" s="418"/>
      <c r="AC738" s="418"/>
      <c r="AD738" s="223">
        <v>24237</v>
      </c>
      <c r="AE738" s="92">
        <f t="shared" si="101"/>
        <v>34900</v>
      </c>
      <c r="AF738" s="223">
        <v>0</v>
      </c>
      <c r="AG738" s="92">
        <f t="shared" si="102"/>
        <v>0</v>
      </c>
      <c r="AH738" s="189"/>
      <c r="AI738" s="54"/>
      <c r="AJ738" s="54" t="s">
        <v>3967</v>
      </c>
      <c r="AK738" s="172">
        <f t="shared" si="103"/>
        <v>2.8588269967580349E-2</v>
      </c>
      <c r="AL738" s="87">
        <v>24237</v>
      </c>
      <c r="AM738" s="53">
        <v>33930</v>
      </c>
    </row>
    <row r="739" spans="1:39" s="3" customFormat="1" ht="34.5" customHeight="1" thickBot="1">
      <c r="A739" s="267"/>
      <c r="B739" s="295"/>
      <c r="C739" s="375"/>
      <c r="D739" s="267"/>
      <c r="E739" s="267"/>
      <c r="F739" s="267"/>
      <c r="G739" s="267"/>
      <c r="H739" s="267"/>
      <c r="I739" s="267"/>
      <c r="J739" s="267"/>
      <c r="K739" s="267"/>
      <c r="L739" s="424" t="s">
        <v>4075</v>
      </c>
      <c r="M739" s="425"/>
      <c r="N739" s="425"/>
      <c r="O739" s="418" t="s">
        <v>648</v>
      </c>
      <c r="P739" s="418"/>
      <c r="Q739" s="418"/>
      <c r="R739" s="418"/>
      <c r="S739" s="481" t="s">
        <v>4049</v>
      </c>
      <c r="T739" s="481"/>
      <c r="U739" s="481"/>
      <c r="V739" s="418" t="s">
        <v>12</v>
      </c>
      <c r="W739" s="418"/>
      <c r="X739" s="418"/>
      <c r="Y739" s="418" t="s">
        <v>1303</v>
      </c>
      <c r="Z739" s="418"/>
      <c r="AA739" s="418"/>
      <c r="AB739" s="418"/>
      <c r="AC739" s="418"/>
      <c r="AD739" s="223">
        <v>24288</v>
      </c>
      <c r="AE739" s="92">
        <f t="shared" si="101"/>
        <v>34970</v>
      </c>
      <c r="AF739" s="223">
        <v>0</v>
      </c>
      <c r="AG739" s="92">
        <f t="shared" si="102"/>
        <v>0</v>
      </c>
      <c r="AH739" s="189"/>
      <c r="AI739" s="54"/>
      <c r="AJ739" s="54" t="s">
        <v>3967</v>
      </c>
      <c r="AK739" s="172">
        <f t="shared" si="103"/>
        <v>2.8529411764705914E-2</v>
      </c>
      <c r="AL739" s="87">
        <v>24288</v>
      </c>
      <c r="AM739" s="53">
        <v>34000</v>
      </c>
    </row>
    <row r="740" spans="1:39" s="3" customFormat="1" ht="34.5" customHeight="1" thickBot="1">
      <c r="A740" s="267"/>
      <c r="B740" s="295"/>
      <c r="C740" s="375"/>
      <c r="D740" s="267"/>
      <c r="E740" s="267"/>
      <c r="F740" s="267"/>
      <c r="G740" s="267"/>
      <c r="H740" s="267"/>
      <c r="I740" s="267"/>
      <c r="J740" s="267"/>
      <c r="K740" s="267"/>
      <c r="L740" s="424" t="s">
        <v>1346</v>
      </c>
      <c r="M740" s="425"/>
      <c r="N740" s="425"/>
      <c r="O740" s="418" t="s">
        <v>649</v>
      </c>
      <c r="P740" s="418"/>
      <c r="Q740" s="418"/>
      <c r="R740" s="418"/>
      <c r="S740" s="418" t="s">
        <v>11</v>
      </c>
      <c r="T740" s="418"/>
      <c r="U740" s="418"/>
      <c r="V740" s="418" t="s">
        <v>12</v>
      </c>
      <c r="W740" s="418"/>
      <c r="X740" s="418"/>
      <c r="Y740" s="418" t="s">
        <v>1302</v>
      </c>
      <c r="Z740" s="418"/>
      <c r="AA740" s="418"/>
      <c r="AB740" s="418"/>
      <c r="AC740" s="418"/>
      <c r="AD740" s="223">
        <v>24399</v>
      </c>
      <c r="AE740" s="92">
        <f t="shared" si="101"/>
        <v>35130</v>
      </c>
      <c r="AF740" s="223">
        <v>23180</v>
      </c>
      <c r="AG740" s="92">
        <f t="shared" si="102"/>
        <v>33380</v>
      </c>
      <c r="AH740" s="213" t="s">
        <v>1568</v>
      </c>
      <c r="AI740" s="137">
        <f t="shared" ref="AI740:AI741" si="112">AF740/AD740-1</f>
        <v>-4.9961063978031905E-2</v>
      </c>
      <c r="AJ740" s="54" t="s">
        <v>3967</v>
      </c>
      <c r="AK740" s="172">
        <f t="shared" si="103"/>
        <v>2.8395784543325586E-2</v>
      </c>
      <c r="AL740" s="87">
        <v>24399</v>
      </c>
      <c r="AM740" s="53">
        <v>34160</v>
      </c>
    </row>
    <row r="741" spans="1:39" s="3" customFormat="1" ht="34.5" customHeight="1" thickBot="1">
      <c r="A741" s="267"/>
      <c r="B741" s="295"/>
      <c r="C741" s="375"/>
      <c r="D741" s="267"/>
      <c r="E741" s="267"/>
      <c r="F741" s="267"/>
      <c r="G741" s="267"/>
      <c r="H741" s="267"/>
      <c r="I741" s="267"/>
      <c r="J741" s="267"/>
      <c r="K741" s="267"/>
      <c r="L741" s="424" t="s">
        <v>1347</v>
      </c>
      <c r="M741" s="425"/>
      <c r="N741" s="425"/>
      <c r="O741" s="418" t="s">
        <v>649</v>
      </c>
      <c r="P741" s="418"/>
      <c r="Q741" s="418"/>
      <c r="R741" s="418"/>
      <c r="S741" s="481" t="s">
        <v>15</v>
      </c>
      <c r="T741" s="481"/>
      <c r="U741" s="481"/>
      <c r="V741" s="418" t="s">
        <v>12</v>
      </c>
      <c r="W741" s="418"/>
      <c r="X741" s="418"/>
      <c r="Y741" s="418" t="s">
        <v>1302</v>
      </c>
      <c r="Z741" s="418"/>
      <c r="AA741" s="418"/>
      <c r="AB741" s="418"/>
      <c r="AC741" s="418"/>
      <c r="AD741" s="223">
        <v>24647</v>
      </c>
      <c r="AE741" s="92">
        <f t="shared" si="101"/>
        <v>35490</v>
      </c>
      <c r="AF741" s="223">
        <v>22183</v>
      </c>
      <c r="AG741" s="92">
        <f t="shared" si="102"/>
        <v>31940</v>
      </c>
      <c r="AH741" s="213" t="s">
        <v>1568</v>
      </c>
      <c r="AI741" s="137">
        <f t="shared" si="112"/>
        <v>-9.9971598977563247E-2</v>
      </c>
      <c r="AJ741" s="54" t="s">
        <v>3967</v>
      </c>
      <c r="AK741" s="172">
        <f t="shared" si="103"/>
        <v>2.8397565922920975E-2</v>
      </c>
      <c r="AL741" s="87">
        <v>24647</v>
      </c>
      <c r="AM741" s="53">
        <v>34510</v>
      </c>
    </row>
    <row r="742" spans="1:39" s="3" customFormat="1" ht="34.5" customHeight="1" thickBot="1">
      <c r="A742" s="267"/>
      <c r="B742" s="295"/>
      <c r="C742" s="375"/>
      <c r="D742" s="267"/>
      <c r="E742" s="267"/>
      <c r="F742" s="267"/>
      <c r="G742" s="267"/>
      <c r="H742" s="267"/>
      <c r="I742" s="267"/>
      <c r="J742" s="267"/>
      <c r="K742" s="267"/>
      <c r="L742" s="424" t="s">
        <v>2938</v>
      </c>
      <c r="M742" s="425"/>
      <c r="N742" s="425"/>
      <c r="O742" s="418" t="s">
        <v>649</v>
      </c>
      <c r="P742" s="418"/>
      <c r="Q742" s="418"/>
      <c r="R742" s="418"/>
      <c r="S742" s="418" t="s">
        <v>1863</v>
      </c>
      <c r="T742" s="418"/>
      <c r="U742" s="418"/>
      <c r="V742" s="418" t="s">
        <v>12</v>
      </c>
      <c r="W742" s="418"/>
      <c r="X742" s="418"/>
      <c r="Y742" s="418" t="s">
        <v>1302</v>
      </c>
      <c r="Z742" s="418"/>
      <c r="AA742" s="418"/>
      <c r="AB742" s="418"/>
      <c r="AC742" s="418"/>
      <c r="AD742" s="223">
        <v>25190</v>
      </c>
      <c r="AE742" s="92">
        <f t="shared" ref="AE742:AE805" si="113">ROUND(AD742*1.44/10,0)*10</f>
        <v>36270</v>
      </c>
      <c r="AF742" s="223">
        <v>0</v>
      </c>
      <c r="AG742" s="92">
        <f t="shared" ref="AG742:AG805" si="114">ROUND(AF742*1.44/10,0)*10</f>
        <v>0</v>
      </c>
      <c r="AH742" s="189"/>
      <c r="AI742" s="54"/>
      <c r="AJ742" s="54" t="s">
        <v>3967</v>
      </c>
      <c r="AK742" s="172">
        <f t="shared" ref="AK742:AK805" si="115">AE742/AM742-1</f>
        <v>2.8352707683583889E-2</v>
      </c>
      <c r="AL742" s="87">
        <v>25190</v>
      </c>
      <c r="AM742" s="53">
        <v>35270</v>
      </c>
    </row>
    <row r="743" spans="1:39" s="3" customFormat="1" ht="34.5" customHeight="1" thickBot="1">
      <c r="A743" s="267"/>
      <c r="B743" s="295"/>
      <c r="C743" s="375"/>
      <c r="D743" s="267"/>
      <c r="E743" s="267"/>
      <c r="F743" s="267"/>
      <c r="G743" s="267"/>
      <c r="H743" s="267"/>
      <c r="I743" s="267"/>
      <c r="J743" s="267"/>
      <c r="K743" s="267"/>
      <c r="L743" s="424" t="s">
        <v>3323</v>
      </c>
      <c r="M743" s="425"/>
      <c r="N743" s="425"/>
      <c r="O743" s="418" t="s">
        <v>649</v>
      </c>
      <c r="P743" s="418"/>
      <c r="Q743" s="418"/>
      <c r="R743" s="418"/>
      <c r="S743" s="399" t="s">
        <v>1396</v>
      </c>
      <c r="T743" s="400"/>
      <c r="U743" s="401"/>
      <c r="V743" s="418" t="s">
        <v>12</v>
      </c>
      <c r="W743" s="418"/>
      <c r="X743" s="418"/>
      <c r="Y743" s="418" t="s">
        <v>1302</v>
      </c>
      <c r="Z743" s="418"/>
      <c r="AA743" s="418"/>
      <c r="AB743" s="418"/>
      <c r="AC743" s="418"/>
      <c r="AD743" s="223">
        <v>23827</v>
      </c>
      <c r="AE743" s="92">
        <f t="shared" si="113"/>
        <v>34310</v>
      </c>
      <c r="AF743" s="223">
        <v>0</v>
      </c>
      <c r="AG743" s="92">
        <f t="shared" si="114"/>
        <v>0</v>
      </c>
      <c r="AH743" s="189"/>
      <c r="AI743" s="54"/>
      <c r="AJ743" s="54" t="s">
        <v>3967</v>
      </c>
      <c r="AK743" s="172">
        <f t="shared" si="115"/>
        <v>2.8477218225419598E-2</v>
      </c>
      <c r="AL743" s="87">
        <v>23827</v>
      </c>
      <c r="AM743" s="53">
        <v>33360</v>
      </c>
    </row>
    <row r="744" spans="1:39" s="3" customFormat="1" ht="34.5" customHeight="1" thickBot="1">
      <c r="A744" s="267"/>
      <c r="B744" s="295"/>
      <c r="C744" s="375"/>
      <c r="D744" s="267"/>
      <c r="E744" s="267"/>
      <c r="F744" s="267"/>
      <c r="G744" s="267"/>
      <c r="H744" s="267"/>
      <c r="I744" s="267"/>
      <c r="J744" s="267"/>
      <c r="K744" s="267"/>
      <c r="L744" s="424" t="s">
        <v>1348</v>
      </c>
      <c r="M744" s="425"/>
      <c r="N744" s="425"/>
      <c r="O744" s="418" t="s">
        <v>650</v>
      </c>
      <c r="P744" s="418"/>
      <c r="Q744" s="418"/>
      <c r="R744" s="418"/>
      <c r="S744" s="418" t="s">
        <v>11</v>
      </c>
      <c r="T744" s="418"/>
      <c r="U744" s="418"/>
      <c r="V744" s="418" t="s">
        <v>12</v>
      </c>
      <c r="W744" s="418"/>
      <c r="X744" s="418"/>
      <c r="Y744" s="418" t="s">
        <v>1301</v>
      </c>
      <c r="Z744" s="418"/>
      <c r="AA744" s="418"/>
      <c r="AB744" s="418"/>
      <c r="AC744" s="418"/>
      <c r="AD744" s="223">
        <v>25409</v>
      </c>
      <c r="AE744" s="92">
        <f t="shared" si="113"/>
        <v>36590</v>
      </c>
      <c r="AF744" s="223">
        <v>0</v>
      </c>
      <c r="AG744" s="92">
        <f t="shared" si="114"/>
        <v>0</v>
      </c>
      <c r="AH744" s="189"/>
      <c r="AI744" s="54"/>
      <c r="AJ744" s="54" t="s">
        <v>3967</v>
      </c>
      <c r="AK744" s="172">
        <f t="shared" si="115"/>
        <v>2.8675850435760486E-2</v>
      </c>
      <c r="AL744" s="87">
        <v>25409</v>
      </c>
      <c r="AM744" s="53">
        <v>35570</v>
      </c>
    </row>
    <row r="745" spans="1:39" s="3" customFormat="1" ht="34.5" customHeight="1" thickBot="1">
      <c r="A745" s="267"/>
      <c r="B745" s="295"/>
      <c r="C745" s="375"/>
      <c r="D745" s="267"/>
      <c r="E745" s="267"/>
      <c r="F745" s="267"/>
      <c r="G745" s="267"/>
      <c r="H745" s="267"/>
      <c r="I745" s="267"/>
      <c r="J745" s="267"/>
      <c r="K745" s="267"/>
      <c r="L745" s="424" t="s">
        <v>2076</v>
      </c>
      <c r="M745" s="425"/>
      <c r="N745" s="425"/>
      <c r="O745" s="418" t="s">
        <v>650</v>
      </c>
      <c r="P745" s="418"/>
      <c r="Q745" s="418"/>
      <c r="R745" s="418"/>
      <c r="S745" s="399" t="s">
        <v>1396</v>
      </c>
      <c r="T745" s="400"/>
      <c r="U745" s="401"/>
      <c r="V745" s="418" t="s">
        <v>12</v>
      </c>
      <c r="W745" s="418"/>
      <c r="X745" s="418"/>
      <c r="Y745" s="418" t="s">
        <v>1301</v>
      </c>
      <c r="Z745" s="418"/>
      <c r="AA745" s="418"/>
      <c r="AB745" s="418"/>
      <c r="AC745" s="418"/>
      <c r="AD745" s="223">
        <v>26688</v>
      </c>
      <c r="AE745" s="92">
        <f t="shared" si="113"/>
        <v>38430</v>
      </c>
      <c r="AF745" s="223">
        <v>0</v>
      </c>
      <c r="AG745" s="92">
        <f t="shared" si="114"/>
        <v>0</v>
      </c>
      <c r="AH745" s="189"/>
      <c r="AI745" s="54"/>
      <c r="AJ745" s="54" t="s">
        <v>3967</v>
      </c>
      <c r="AK745" s="172">
        <f t="shared" si="115"/>
        <v>2.8640256959314714E-2</v>
      </c>
      <c r="AL745" s="87">
        <v>26688</v>
      </c>
      <c r="AM745" s="53">
        <v>37360</v>
      </c>
    </row>
    <row r="746" spans="1:39" s="3" customFormat="1" ht="34.5" customHeight="1" thickBot="1">
      <c r="A746" s="267"/>
      <c r="B746" s="295"/>
      <c r="C746" s="375"/>
      <c r="D746" s="267"/>
      <c r="E746" s="267"/>
      <c r="F746" s="267"/>
      <c r="G746" s="267"/>
      <c r="H746" s="267"/>
      <c r="I746" s="267"/>
      <c r="J746" s="267"/>
      <c r="K746" s="267"/>
      <c r="L746" s="488" t="s">
        <v>1349</v>
      </c>
      <c r="M746" s="455"/>
      <c r="N746" s="455"/>
      <c r="O746" s="456" t="s">
        <v>650</v>
      </c>
      <c r="P746" s="456"/>
      <c r="Q746" s="456"/>
      <c r="R746" s="456"/>
      <c r="S746" s="489" t="s">
        <v>15</v>
      </c>
      <c r="T746" s="489"/>
      <c r="U746" s="489"/>
      <c r="V746" s="456" t="s">
        <v>12</v>
      </c>
      <c r="W746" s="456"/>
      <c r="X746" s="456"/>
      <c r="Y746" s="456" t="s">
        <v>1301</v>
      </c>
      <c r="Z746" s="456"/>
      <c r="AA746" s="456"/>
      <c r="AB746" s="456"/>
      <c r="AC746" s="456"/>
      <c r="AD746" s="223">
        <v>25960</v>
      </c>
      <c r="AE746" s="92">
        <f t="shared" si="113"/>
        <v>37380</v>
      </c>
      <c r="AF746" s="223">
        <v>24662</v>
      </c>
      <c r="AG746" s="92">
        <f t="shared" si="114"/>
        <v>35510</v>
      </c>
      <c r="AH746" s="213" t="s">
        <v>1568</v>
      </c>
      <c r="AI746" s="137">
        <f t="shared" ref="AI746" si="116">AF746/AD746-1</f>
        <v>-5.0000000000000044E-2</v>
      </c>
      <c r="AJ746" s="54" t="s">
        <v>3967</v>
      </c>
      <c r="AK746" s="172">
        <f t="shared" si="115"/>
        <v>2.8618602091359469E-2</v>
      </c>
      <c r="AL746" s="87">
        <v>25960</v>
      </c>
      <c r="AM746" s="129">
        <v>36340</v>
      </c>
    </row>
    <row r="747" spans="1:39" s="3" customFormat="1" ht="34.5" customHeight="1" thickBot="1">
      <c r="A747" s="267"/>
      <c r="B747" s="295"/>
      <c r="C747" s="375"/>
      <c r="D747" s="267"/>
      <c r="E747" s="267"/>
      <c r="F747" s="267"/>
      <c r="G747" s="267"/>
      <c r="H747" s="267"/>
      <c r="I747" s="267"/>
      <c r="J747" s="267"/>
      <c r="K747" s="267"/>
      <c r="L747" s="424" t="s">
        <v>2939</v>
      </c>
      <c r="M747" s="425"/>
      <c r="N747" s="425"/>
      <c r="O747" s="418" t="s">
        <v>650</v>
      </c>
      <c r="P747" s="418"/>
      <c r="Q747" s="418"/>
      <c r="R747" s="418"/>
      <c r="S747" s="418" t="s">
        <v>1863</v>
      </c>
      <c r="T747" s="418"/>
      <c r="U747" s="418"/>
      <c r="V747" s="418" t="s">
        <v>12</v>
      </c>
      <c r="W747" s="418"/>
      <c r="X747" s="418"/>
      <c r="Y747" s="418" t="s">
        <v>1301</v>
      </c>
      <c r="Z747" s="418"/>
      <c r="AA747" s="418"/>
      <c r="AB747" s="418"/>
      <c r="AC747" s="418"/>
      <c r="AD747" s="223">
        <v>28680</v>
      </c>
      <c r="AE747" s="92">
        <f t="shared" si="113"/>
        <v>41300</v>
      </c>
      <c r="AF747" s="223">
        <v>0</v>
      </c>
      <c r="AG747" s="92">
        <f t="shared" si="114"/>
        <v>0</v>
      </c>
      <c r="AH747" s="189"/>
      <c r="AI747" s="54"/>
      <c r="AJ747" s="54" t="s">
        <v>3967</v>
      </c>
      <c r="AK747" s="172">
        <f t="shared" si="115"/>
        <v>2.8642590286425795E-2</v>
      </c>
      <c r="AL747" s="87">
        <v>28680</v>
      </c>
      <c r="AM747" s="53">
        <v>40150</v>
      </c>
    </row>
    <row r="748" spans="1:39" s="3" customFormat="1" ht="34.5" customHeight="1" thickBot="1">
      <c r="A748" s="267"/>
      <c r="B748" s="295"/>
      <c r="C748" s="375"/>
      <c r="D748" s="267"/>
      <c r="E748" s="267"/>
      <c r="F748" s="267"/>
      <c r="G748" s="267"/>
      <c r="H748" s="267"/>
      <c r="I748" s="267"/>
      <c r="J748" s="267"/>
      <c r="K748" s="267"/>
      <c r="L748" s="424" t="s">
        <v>2077</v>
      </c>
      <c r="M748" s="425"/>
      <c r="N748" s="425"/>
      <c r="O748" s="418" t="s">
        <v>1720</v>
      </c>
      <c r="P748" s="418"/>
      <c r="Q748" s="418"/>
      <c r="R748" s="418"/>
      <c r="S748" s="418" t="s">
        <v>11</v>
      </c>
      <c r="T748" s="418"/>
      <c r="U748" s="418"/>
      <c r="V748" s="418" t="s">
        <v>12</v>
      </c>
      <c r="W748" s="418"/>
      <c r="X748" s="418"/>
      <c r="Y748" s="418" t="s">
        <v>1722</v>
      </c>
      <c r="Z748" s="418"/>
      <c r="AA748" s="418"/>
      <c r="AB748" s="418"/>
      <c r="AC748" s="418"/>
      <c r="AD748" s="223">
        <v>25725</v>
      </c>
      <c r="AE748" s="92">
        <f t="shared" si="113"/>
        <v>37040</v>
      </c>
      <c r="AF748" s="223">
        <v>23925</v>
      </c>
      <c r="AG748" s="92">
        <f t="shared" si="114"/>
        <v>34450</v>
      </c>
      <c r="AH748" s="213" t="s">
        <v>1568</v>
      </c>
      <c r="AI748" s="137">
        <f t="shared" ref="AI748:AI749" si="117">AF748/AD748-1</f>
        <v>-6.9970845481049593E-2</v>
      </c>
      <c r="AJ748" s="54" t="s">
        <v>3967</v>
      </c>
      <c r="AK748" s="172">
        <f t="shared" si="115"/>
        <v>2.8317601332592979E-2</v>
      </c>
      <c r="AL748" s="87">
        <v>25725</v>
      </c>
      <c r="AM748" s="53">
        <v>36020</v>
      </c>
    </row>
    <row r="749" spans="1:39" s="3" customFormat="1" ht="34.5" customHeight="1" thickBot="1">
      <c r="A749" s="267"/>
      <c r="B749" s="295"/>
      <c r="C749" s="375"/>
      <c r="D749" s="267"/>
      <c r="E749" s="267"/>
      <c r="F749" s="267"/>
      <c r="G749" s="267"/>
      <c r="H749" s="267"/>
      <c r="I749" s="267"/>
      <c r="J749" s="267"/>
      <c r="K749" s="267"/>
      <c r="L749" s="424" t="s">
        <v>2079</v>
      </c>
      <c r="M749" s="425"/>
      <c r="N749" s="425"/>
      <c r="O749" s="418" t="s">
        <v>1720</v>
      </c>
      <c r="P749" s="418"/>
      <c r="Q749" s="418"/>
      <c r="R749" s="418"/>
      <c r="S749" s="489" t="s">
        <v>15</v>
      </c>
      <c r="T749" s="489"/>
      <c r="U749" s="489"/>
      <c r="V749" s="418" t="s">
        <v>12</v>
      </c>
      <c r="W749" s="418"/>
      <c r="X749" s="418"/>
      <c r="Y749" s="418" t="s">
        <v>1722</v>
      </c>
      <c r="Z749" s="418"/>
      <c r="AA749" s="418"/>
      <c r="AB749" s="418"/>
      <c r="AC749" s="418"/>
      <c r="AD749" s="223">
        <v>26642</v>
      </c>
      <c r="AE749" s="92">
        <f t="shared" si="113"/>
        <v>38360</v>
      </c>
      <c r="AF749" s="223">
        <v>25310</v>
      </c>
      <c r="AG749" s="92">
        <f t="shared" si="114"/>
        <v>36450</v>
      </c>
      <c r="AH749" s="213" t="s">
        <v>1568</v>
      </c>
      <c r="AI749" s="137">
        <f t="shared" si="117"/>
        <v>-4.9996246528038468E-2</v>
      </c>
      <c r="AJ749" s="54" t="s">
        <v>3967</v>
      </c>
      <c r="AK749" s="172">
        <f t="shared" si="115"/>
        <v>2.8418230563002744E-2</v>
      </c>
      <c r="AL749" s="87">
        <v>26642</v>
      </c>
      <c r="AM749" s="53">
        <v>37300</v>
      </c>
    </row>
    <row r="750" spans="1:39" s="3" customFormat="1" ht="34.5" customHeight="1" thickBot="1">
      <c r="A750" s="267"/>
      <c r="B750" s="295"/>
      <c r="C750" s="375"/>
      <c r="D750" s="267"/>
      <c r="E750" s="267"/>
      <c r="F750" s="267"/>
      <c r="G750" s="267"/>
      <c r="H750" s="267"/>
      <c r="I750" s="267"/>
      <c r="J750" s="267"/>
      <c r="K750" s="267"/>
      <c r="L750" s="424" t="s">
        <v>2078</v>
      </c>
      <c r="M750" s="425"/>
      <c r="N750" s="425"/>
      <c r="O750" s="418" t="s">
        <v>1720</v>
      </c>
      <c r="P750" s="418"/>
      <c r="Q750" s="418"/>
      <c r="R750" s="418"/>
      <c r="S750" s="399" t="s">
        <v>1396</v>
      </c>
      <c r="T750" s="400"/>
      <c r="U750" s="401"/>
      <c r="V750" s="418" t="s">
        <v>12</v>
      </c>
      <c r="W750" s="418"/>
      <c r="X750" s="418"/>
      <c r="Y750" s="418" t="s">
        <v>1722</v>
      </c>
      <c r="Z750" s="418"/>
      <c r="AA750" s="418"/>
      <c r="AB750" s="418"/>
      <c r="AC750" s="418"/>
      <c r="AD750" s="223">
        <v>27286</v>
      </c>
      <c r="AE750" s="92">
        <f t="shared" si="113"/>
        <v>39290</v>
      </c>
      <c r="AF750" s="223">
        <v>0</v>
      </c>
      <c r="AG750" s="92">
        <f t="shared" si="114"/>
        <v>0</v>
      </c>
      <c r="AH750" s="189"/>
      <c r="AI750" s="54"/>
      <c r="AJ750" s="54" t="s">
        <v>3967</v>
      </c>
      <c r="AK750" s="172">
        <f t="shared" si="115"/>
        <v>2.8534031413612659E-2</v>
      </c>
      <c r="AL750" s="87">
        <v>27286</v>
      </c>
      <c r="AM750" s="53">
        <v>38200</v>
      </c>
    </row>
    <row r="751" spans="1:39" s="3" customFormat="1" ht="35.25" customHeight="1" thickBot="1">
      <c r="A751" s="389"/>
      <c r="B751" s="498"/>
      <c r="C751" s="547"/>
      <c r="D751" s="389"/>
      <c r="E751" s="389"/>
      <c r="F751" s="389"/>
      <c r="G751" s="389"/>
      <c r="H751" s="389"/>
      <c r="I751" s="389"/>
      <c r="J751" s="389"/>
      <c r="K751" s="389"/>
      <c r="L751" s="424" t="s">
        <v>3322</v>
      </c>
      <c r="M751" s="425"/>
      <c r="N751" s="425"/>
      <c r="O751" s="418" t="s">
        <v>1720</v>
      </c>
      <c r="P751" s="418"/>
      <c r="Q751" s="418"/>
      <c r="R751" s="418"/>
      <c r="S751" s="418" t="s">
        <v>1863</v>
      </c>
      <c r="T751" s="418"/>
      <c r="U751" s="418"/>
      <c r="V751" s="418" t="s">
        <v>12</v>
      </c>
      <c r="W751" s="418"/>
      <c r="X751" s="418"/>
      <c r="Y751" s="418" t="s">
        <v>1722</v>
      </c>
      <c r="Z751" s="418"/>
      <c r="AA751" s="418"/>
      <c r="AB751" s="418"/>
      <c r="AC751" s="418"/>
      <c r="AD751" s="223">
        <v>27346</v>
      </c>
      <c r="AE751" s="92">
        <f t="shared" si="113"/>
        <v>39380</v>
      </c>
      <c r="AF751" s="223">
        <v>0</v>
      </c>
      <c r="AG751" s="92">
        <f t="shared" si="114"/>
        <v>0</v>
      </c>
      <c r="AH751" s="189"/>
      <c r="AI751" s="54"/>
      <c r="AJ751" s="54" t="s">
        <v>3967</v>
      </c>
      <c r="AK751" s="172">
        <f t="shared" si="115"/>
        <v>2.8735632183908066E-2</v>
      </c>
      <c r="AL751" s="87">
        <v>27346</v>
      </c>
      <c r="AM751" s="53">
        <v>38280</v>
      </c>
    </row>
    <row r="752" spans="1:39" s="3" customFormat="1" ht="34.5" customHeight="1" thickBot="1">
      <c r="A752" s="444"/>
      <c r="B752" s="454"/>
      <c r="C752" s="496" t="s">
        <v>1381</v>
      </c>
      <c r="D752" s="444"/>
      <c r="E752" s="444"/>
      <c r="F752" s="444"/>
      <c r="G752" s="591" t="s">
        <v>1394</v>
      </c>
      <c r="H752" s="444"/>
      <c r="I752" s="444"/>
      <c r="J752" s="444"/>
      <c r="K752" s="444"/>
      <c r="L752" s="462" t="s">
        <v>1653</v>
      </c>
      <c r="M752" s="463"/>
      <c r="N752" s="463"/>
      <c r="O752" s="464" t="s">
        <v>1299</v>
      </c>
      <c r="P752" s="464"/>
      <c r="Q752" s="464"/>
      <c r="R752" s="464"/>
      <c r="S752" s="465" t="s">
        <v>11</v>
      </c>
      <c r="T752" s="465"/>
      <c r="U752" s="465"/>
      <c r="V752" s="464" t="s">
        <v>12</v>
      </c>
      <c r="W752" s="464"/>
      <c r="X752" s="464"/>
      <c r="Y752" s="464" t="s">
        <v>1654</v>
      </c>
      <c r="Z752" s="464" t="s">
        <v>1382</v>
      </c>
      <c r="AA752" s="464" t="s">
        <v>1382</v>
      </c>
      <c r="AB752" s="464" t="s">
        <v>1382</v>
      </c>
      <c r="AC752" s="464" t="s">
        <v>1382</v>
      </c>
      <c r="AD752" s="223">
        <v>33900</v>
      </c>
      <c r="AE752" s="92">
        <f t="shared" si="113"/>
        <v>48820</v>
      </c>
      <c r="AF752" s="223">
        <v>0</v>
      </c>
      <c r="AG752" s="92">
        <f t="shared" si="114"/>
        <v>0</v>
      </c>
      <c r="AH752" s="189"/>
      <c r="AI752" s="54"/>
      <c r="AJ752" s="54" t="s">
        <v>3967</v>
      </c>
      <c r="AK752" s="172">
        <f t="shared" si="115"/>
        <v>2.8655710071639362E-2</v>
      </c>
      <c r="AL752" s="87">
        <v>33900</v>
      </c>
      <c r="AM752" s="128">
        <v>47460</v>
      </c>
    </row>
    <row r="753" spans="1:39" s="3" customFormat="1" ht="34.5" customHeight="1" thickBot="1">
      <c r="A753" s="267"/>
      <c r="B753" s="295"/>
      <c r="C753" s="375"/>
      <c r="D753" s="267"/>
      <c r="E753" s="267"/>
      <c r="F753" s="267"/>
      <c r="G753" s="267"/>
      <c r="H753" s="267"/>
      <c r="I753" s="267"/>
      <c r="J753" s="267"/>
      <c r="K753" s="267"/>
      <c r="L753" s="462" t="s">
        <v>1660</v>
      </c>
      <c r="M753" s="463"/>
      <c r="N753" s="463"/>
      <c r="O753" s="464" t="s">
        <v>1299</v>
      </c>
      <c r="P753" s="464"/>
      <c r="Q753" s="464"/>
      <c r="R753" s="464"/>
      <c r="S753" s="465" t="s">
        <v>15</v>
      </c>
      <c r="T753" s="465"/>
      <c r="U753" s="465"/>
      <c r="V753" s="464" t="s">
        <v>12</v>
      </c>
      <c r="W753" s="464"/>
      <c r="X753" s="464"/>
      <c r="Y753" s="464" t="s">
        <v>1654</v>
      </c>
      <c r="Z753" s="464" t="s">
        <v>1382</v>
      </c>
      <c r="AA753" s="464" t="s">
        <v>1382</v>
      </c>
      <c r="AB753" s="464" t="s">
        <v>1382</v>
      </c>
      <c r="AC753" s="464" t="s">
        <v>1382</v>
      </c>
      <c r="AD753" s="223">
        <v>35030</v>
      </c>
      <c r="AE753" s="92">
        <f t="shared" si="113"/>
        <v>50440</v>
      </c>
      <c r="AF753" s="223">
        <v>32122</v>
      </c>
      <c r="AG753" s="92">
        <f t="shared" si="114"/>
        <v>46260</v>
      </c>
      <c r="AH753" s="213" t="s">
        <v>1568</v>
      </c>
      <c r="AI753" s="137">
        <f t="shared" ref="AI753:AI755" si="118">AF753/AD753-1</f>
        <v>-8.3014558949471851E-2</v>
      </c>
      <c r="AJ753" s="54" t="s">
        <v>3967</v>
      </c>
      <c r="AK753" s="172">
        <f t="shared" si="115"/>
        <v>2.8548123980424167E-2</v>
      </c>
      <c r="AL753" s="87">
        <v>35030</v>
      </c>
      <c r="AM753" s="128">
        <v>49040</v>
      </c>
    </row>
    <row r="754" spans="1:39" s="3" customFormat="1" ht="34.5" customHeight="1" thickBot="1">
      <c r="A754" s="267"/>
      <c r="B754" s="295"/>
      <c r="C754" s="375"/>
      <c r="D754" s="267"/>
      <c r="E754" s="267"/>
      <c r="F754" s="267"/>
      <c r="G754" s="267"/>
      <c r="H754" s="267"/>
      <c r="I754" s="267"/>
      <c r="J754" s="267"/>
      <c r="K754" s="267"/>
      <c r="L754" s="462" t="s">
        <v>1355</v>
      </c>
      <c r="M754" s="463"/>
      <c r="N754" s="463"/>
      <c r="O754" s="464" t="s">
        <v>1354</v>
      </c>
      <c r="P754" s="464"/>
      <c r="Q754" s="464"/>
      <c r="R754" s="464"/>
      <c r="S754" s="465" t="s">
        <v>11</v>
      </c>
      <c r="T754" s="465"/>
      <c r="U754" s="465"/>
      <c r="V754" s="464" t="s">
        <v>12</v>
      </c>
      <c r="W754" s="464"/>
      <c r="X754" s="464"/>
      <c r="Y754" s="464" t="s">
        <v>1382</v>
      </c>
      <c r="Z754" s="464" t="s">
        <v>1382</v>
      </c>
      <c r="AA754" s="464" t="s">
        <v>1382</v>
      </c>
      <c r="AB754" s="464" t="s">
        <v>1382</v>
      </c>
      <c r="AC754" s="464" t="s">
        <v>1382</v>
      </c>
      <c r="AD754" s="223">
        <v>34802</v>
      </c>
      <c r="AE754" s="92">
        <f t="shared" si="113"/>
        <v>50110</v>
      </c>
      <c r="AF754" s="223">
        <v>31301</v>
      </c>
      <c r="AG754" s="92">
        <f t="shared" si="114"/>
        <v>45070</v>
      </c>
      <c r="AH754" s="213" t="s">
        <v>1568</v>
      </c>
      <c r="AI754" s="137">
        <f t="shared" si="118"/>
        <v>-0.10059766680075855</v>
      </c>
      <c r="AJ754" s="54" t="s">
        <v>3967</v>
      </c>
      <c r="AK754" s="172">
        <f t="shared" si="115"/>
        <v>2.8530377668308793E-2</v>
      </c>
      <c r="AL754" s="87">
        <v>34802</v>
      </c>
      <c r="AM754" s="128">
        <v>48720</v>
      </c>
    </row>
    <row r="755" spans="1:39" s="3" customFormat="1" ht="34.5" customHeight="1" thickBot="1">
      <c r="A755" s="267"/>
      <c r="B755" s="295"/>
      <c r="C755" s="375"/>
      <c r="D755" s="267"/>
      <c r="E755" s="267"/>
      <c r="F755" s="267"/>
      <c r="G755" s="267"/>
      <c r="H755" s="267"/>
      <c r="I755" s="267"/>
      <c r="J755" s="267"/>
      <c r="K755" s="267"/>
      <c r="L755" s="462" t="s">
        <v>1661</v>
      </c>
      <c r="M755" s="463"/>
      <c r="N755" s="463"/>
      <c r="O755" s="464" t="s">
        <v>1354</v>
      </c>
      <c r="P755" s="464"/>
      <c r="Q755" s="464"/>
      <c r="R755" s="464"/>
      <c r="S755" s="465" t="s">
        <v>15</v>
      </c>
      <c r="T755" s="465"/>
      <c r="U755" s="465"/>
      <c r="V755" s="464" t="s">
        <v>12</v>
      </c>
      <c r="W755" s="464"/>
      <c r="X755" s="464"/>
      <c r="Y755" s="464" t="s">
        <v>1382</v>
      </c>
      <c r="Z755" s="464" t="s">
        <v>1382</v>
      </c>
      <c r="AA755" s="464" t="s">
        <v>1382</v>
      </c>
      <c r="AB755" s="464" t="s">
        <v>1382</v>
      </c>
      <c r="AC755" s="464" t="s">
        <v>1382</v>
      </c>
      <c r="AD755" s="223">
        <v>35871</v>
      </c>
      <c r="AE755" s="92">
        <f t="shared" si="113"/>
        <v>51650</v>
      </c>
      <c r="AF755" s="223">
        <v>35277</v>
      </c>
      <c r="AG755" s="92">
        <f t="shared" si="114"/>
        <v>50800</v>
      </c>
      <c r="AH755" s="213" t="s">
        <v>1568</v>
      </c>
      <c r="AI755" s="137">
        <f t="shared" si="118"/>
        <v>-1.6559337626494974E-2</v>
      </c>
      <c r="AJ755" s="54" t="s">
        <v>3967</v>
      </c>
      <c r="AK755" s="172">
        <f t="shared" si="115"/>
        <v>2.8474711270410236E-2</v>
      </c>
      <c r="AL755" s="87">
        <v>35871</v>
      </c>
      <c r="AM755" s="128">
        <v>50220</v>
      </c>
    </row>
    <row r="756" spans="1:39" s="3" customFormat="1" ht="34.5" customHeight="1" thickBot="1">
      <c r="A756" s="267"/>
      <c r="B756" s="295"/>
      <c r="C756" s="375"/>
      <c r="D756" s="267"/>
      <c r="E756" s="267"/>
      <c r="F756" s="267"/>
      <c r="G756" s="267"/>
      <c r="H756" s="267"/>
      <c r="I756" s="267"/>
      <c r="J756" s="267"/>
      <c r="K756" s="267"/>
      <c r="L756" s="462" t="s">
        <v>3514</v>
      </c>
      <c r="M756" s="463"/>
      <c r="N756" s="463"/>
      <c r="O756" s="464" t="s">
        <v>1354</v>
      </c>
      <c r="P756" s="464"/>
      <c r="Q756" s="464"/>
      <c r="R756" s="464"/>
      <c r="S756" s="465" t="s">
        <v>1863</v>
      </c>
      <c r="T756" s="465"/>
      <c r="U756" s="465"/>
      <c r="V756" s="464" t="s">
        <v>12</v>
      </c>
      <c r="W756" s="464"/>
      <c r="X756" s="464"/>
      <c r="Y756" s="464" t="s">
        <v>1382</v>
      </c>
      <c r="Z756" s="464" t="s">
        <v>1382</v>
      </c>
      <c r="AA756" s="464" t="s">
        <v>1382</v>
      </c>
      <c r="AB756" s="464" t="s">
        <v>1382</v>
      </c>
      <c r="AC756" s="464" t="s">
        <v>1382</v>
      </c>
      <c r="AD756" s="223">
        <v>37068</v>
      </c>
      <c r="AE756" s="92">
        <f t="shared" si="113"/>
        <v>53380</v>
      </c>
      <c r="AF756" s="223">
        <v>0</v>
      </c>
      <c r="AG756" s="92">
        <f t="shared" si="114"/>
        <v>0</v>
      </c>
      <c r="AH756" s="189"/>
      <c r="AI756" s="54"/>
      <c r="AJ756" s="54" t="s">
        <v>3967</v>
      </c>
      <c r="AK756" s="172">
        <f t="shared" si="115"/>
        <v>2.8516377649325575E-2</v>
      </c>
      <c r="AL756" s="87">
        <v>37068</v>
      </c>
      <c r="AM756" s="128">
        <v>51900</v>
      </c>
    </row>
    <row r="757" spans="1:39" s="3" customFormat="1" ht="34.5" customHeight="1" thickBot="1">
      <c r="A757" s="267"/>
      <c r="B757" s="295"/>
      <c r="C757" s="375"/>
      <c r="D757" s="267"/>
      <c r="E757" s="267"/>
      <c r="F757" s="267"/>
      <c r="G757" s="267"/>
      <c r="H757" s="267"/>
      <c r="I757" s="267"/>
      <c r="J757" s="267"/>
      <c r="K757" s="267"/>
      <c r="L757" s="462" t="s">
        <v>3515</v>
      </c>
      <c r="M757" s="463"/>
      <c r="N757" s="463"/>
      <c r="O757" s="464" t="s">
        <v>1354</v>
      </c>
      <c r="P757" s="464"/>
      <c r="Q757" s="464"/>
      <c r="R757" s="464"/>
      <c r="S757" s="465" t="s">
        <v>1396</v>
      </c>
      <c r="T757" s="465"/>
      <c r="U757" s="465"/>
      <c r="V757" s="464" t="s">
        <v>12</v>
      </c>
      <c r="W757" s="464"/>
      <c r="X757" s="464"/>
      <c r="Y757" s="464" t="s">
        <v>1382</v>
      </c>
      <c r="Z757" s="464" t="s">
        <v>1382</v>
      </c>
      <c r="AA757" s="464" t="s">
        <v>1382</v>
      </c>
      <c r="AB757" s="464" t="s">
        <v>1382</v>
      </c>
      <c r="AC757" s="464" t="s">
        <v>1382</v>
      </c>
      <c r="AD757" s="223">
        <v>36146</v>
      </c>
      <c r="AE757" s="92">
        <f t="shared" si="113"/>
        <v>52050</v>
      </c>
      <c r="AF757" s="223">
        <v>0</v>
      </c>
      <c r="AG757" s="92">
        <f t="shared" si="114"/>
        <v>0</v>
      </c>
      <c r="AH757" s="189"/>
      <c r="AI757" s="54"/>
      <c r="AJ757" s="54" t="s">
        <v>3967</v>
      </c>
      <c r="AK757" s="172">
        <f t="shared" si="115"/>
        <v>2.8656126482213384E-2</v>
      </c>
      <c r="AL757" s="87">
        <v>36146</v>
      </c>
      <c r="AM757" s="128">
        <v>50600</v>
      </c>
    </row>
    <row r="758" spans="1:39" s="3" customFormat="1" ht="34.5" customHeight="1" thickBot="1">
      <c r="A758" s="267"/>
      <c r="B758" s="295"/>
      <c r="C758" s="375"/>
      <c r="D758" s="267"/>
      <c r="E758" s="267"/>
      <c r="F758" s="267"/>
      <c r="G758" s="267"/>
      <c r="H758" s="267"/>
      <c r="I758" s="267"/>
      <c r="J758" s="267"/>
      <c r="K758" s="267"/>
      <c r="L758" s="424" t="s">
        <v>1356</v>
      </c>
      <c r="M758" s="425"/>
      <c r="N758" s="425"/>
      <c r="O758" s="418" t="s">
        <v>1371</v>
      </c>
      <c r="P758" s="418"/>
      <c r="Q758" s="418"/>
      <c r="R758" s="418"/>
      <c r="S758" s="465" t="s">
        <v>11</v>
      </c>
      <c r="T758" s="465"/>
      <c r="U758" s="465"/>
      <c r="V758" s="418" t="s">
        <v>12</v>
      </c>
      <c r="W758" s="418"/>
      <c r="X758" s="418"/>
      <c r="Y758" s="418" t="s">
        <v>1383</v>
      </c>
      <c r="Z758" s="418" t="s">
        <v>1383</v>
      </c>
      <c r="AA758" s="418" t="s">
        <v>1383</v>
      </c>
      <c r="AB758" s="418" t="s">
        <v>1383</v>
      </c>
      <c r="AC758" s="418" t="s">
        <v>1383</v>
      </c>
      <c r="AD758" s="223">
        <v>35477</v>
      </c>
      <c r="AE758" s="92">
        <f t="shared" si="113"/>
        <v>51090</v>
      </c>
      <c r="AF758" s="223">
        <v>33075</v>
      </c>
      <c r="AG758" s="92">
        <f t="shared" si="114"/>
        <v>47630</v>
      </c>
      <c r="AH758" s="213" t="s">
        <v>1568</v>
      </c>
      <c r="AI758" s="137">
        <f t="shared" ref="AI758:AI759" si="119">AF758/AD758-1</f>
        <v>-6.7705837584914219E-2</v>
      </c>
      <c r="AJ758" s="54" t="s">
        <v>3967</v>
      </c>
      <c r="AK758" s="172">
        <f t="shared" si="115"/>
        <v>2.8588685323132745E-2</v>
      </c>
      <c r="AL758" s="87">
        <v>35477</v>
      </c>
      <c r="AM758" s="128">
        <v>49670</v>
      </c>
    </row>
    <row r="759" spans="1:39" s="3" customFormat="1" ht="34.5" customHeight="1" thickBot="1">
      <c r="A759" s="267"/>
      <c r="B759" s="295"/>
      <c r="C759" s="375"/>
      <c r="D759" s="267"/>
      <c r="E759" s="267"/>
      <c r="F759" s="267"/>
      <c r="G759" s="267"/>
      <c r="H759" s="267"/>
      <c r="I759" s="267"/>
      <c r="J759" s="267"/>
      <c r="K759" s="267"/>
      <c r="L759" s="424" t="s">
        <v>1662</v>
      </c>
      <c r="M759" s="425"/>
      <c r="N759" s="425"/>
      <c r="O759" s="418" t="s">
        <v>1371</v>
      </c>
      <c r="P759" s="418"/>
      <c r="Q759" s="418"/>
      <c r="R759" s="418"/>
      <c r="S759" s="465" t="s">
        <v>15</v>
      </c>
      <c r="T759" s="465"/>
      <c r="U759" s="465"/>
      <c r="V759" s="418" t="s">
        <v>12</v>
      </c>
      <c r="W759" s="418"/>
      <c r="X759" s="418"/>
      <c r="Y759" s="418" t="s">
        <v>1383</v>
      </c>
      <c r="Z759" s="418" t="s">
        <v>1383</v>
      </c>
      <c r="AA759" s="418" t="s">
        <v>1383</v>
      </c>
      <c r="AB759" s="418" t="s">
        <v>1383</v>
      </c>
      <c r="AC759" s="418" t="s">
        <v>1383</v>
      </c>
      <c r="AD759" s="223">
        <v>36139</v>
      </c>
      <c r="AE759" s="92">
        <f t="shared" si="113"/>
        <v>52040</v>
      </c>
      <c r="AF759" s="223">
        <v>35544</v>
      </c>
      <c r="AG759" s="92">
        <f t="shared" si="114"/>
        <v>51180</v>
      </c>
      <c r="AH759" s="213" t="s">
        <v>1568</v>
      </c>
      <c r="AI759" s="137">
        <f t="shared" si="119"/>
        <v>-1.6464207642712836E-2</v>
      </c>
      <c r="AJ759" s="54" t="s">
        <v>3967</v>
      </c>
      <c r="AK759" s="172">
        <f t="shared" si="115"/>
        <v>2.8661790867760439E-2</v>
      </c>
      <c r="AL759" s="87">
        <v>36139</v>
      </c>
      <c r="AM759" s="128">
        <v>50590</v>
      </c>
    </row>
    <row r="760" spans="1:39" s="3" customFormat="1" ht="34.5" customHeight="1" thickBot="1">
      <c r="A760" s="267"/>
      <c r="B760" s="295"/>
      <c r="C760" s="375"/>
      <c r="D760" s="267"/>
      <c r="E760" s="267"/>
      <c r="F760" s="267"/>
      <c r="G760" s="267"/>
      <c r="H760" s="267"/>
      <c r="I760" s="267"/>
      <c r="J760" s="267"/>
      <c r="K760" s="267"/>
      <c r="L760" s="424" t="s">
        <v>3516</v>
      </c>
      <c r="M760" s="425"/>
      <c r="N760" s="425"/>
      <c r="O760" s="418" t="s">
        <v>1371</v>
      </c>
      <c r="P760" s="418"/>
      <c r="Q760" s="418"/>
      <c r="R760" s="418"/>
      <c r="S760" s="465" t="s">
        <v>1863</v>
      </c>
      <c r="T760" s="465"/>
      <c r="U760" s="465"/>
      <c r="V760" s="418" t="s">
        <v>12</v>
      </c>
      <c r="W760" s="418"/>
      <c r="X760" s="418"/>
      <c r="Y760" s="418" t="s">
        <v>1383</v>
      </c>
      <c r="Z760" s="418" t="s">
        <v>1383</v>
      </c>
      <c r="AA760" s="418" t="s">
        <v>1383</v>
      </c>
      <c r="AB760" s="418" t="s">
        <v>1383</v>
      </c>
      <c r="AC760" s="418" t="s">
        <v>1383</v>
      </c>
      <c r="AD760" s="223">
        <v>36602</v>
      </c>
      <c r="AE760" s="92">
        <f t="shared" si="113"/>
        <v>52710</v>
      </c>
      <c r="AF760" s="223">
        <v>0</v>
      </c>
      <c r="AG760" s="92">
        <f t="shared" si="114"/>
        <v>0</v>
      </c>
      <c r="AH760" s="189"/>
      <c r="AI760" s="54"/>
      <c r="AJ760" s="54" t="s">
        <v>3967</v>
      </c>
      <c r="AK760" s="172">
        <f t="shared" si="115"/>
        <v>2.8688524590164022E-2</v>
      </c>
      <c r="AL760" s="87">
        <v>36602</v>
      </c>
      <c r="AM760" s="128">
        <v>51240</v>
      </c>
    </row>
    <row r="761" spans="1:39" s="3" customFormat="1" ht="34.5" customHeight="1" thickBot="1">
      <c r="A761" s="267"/>
      <c r="B761" s="295"/>
      <c r="C761" s="375"/>
      <c r="D761" s="267"/>
      <c r="E761" s="267"/>
      <c r="F761" s="267"/>
      <c r="G761" s="267"/>
      <c r="H761" s="267"/>
      <c r="I761" s="267"/>
      <c r="J761" s="267"/>
      <c r="K761" s="267"/>
      <c r="L761" s="424" t="s">
        <v>3517</v>
      </c>
      <c r="M761" s="425"/>
      <c r="N761" s="425"/>
      <c r="O761" s="418" t="s">
        <v>1371</v>
      </c>
      <c r="P761" s="418"/>
      <c r="Q761" s="418"/>
      <c r="R761" s="418"/>
      <c r="S761" s="465" t="s">
        <v>1396</v>
      </c>
      <c r="T761" s="465"/>
      <c r="U761" s="465"/>
      <c r="V761" s="418" t="s">
        <v>12</v>
      </c>
      <c r="W761" s="418"/>
      <c r="X761" s="418"/>
      <c r="Y761" s="418" t="s">
        <v>1383</v>
      </c>
      <c r="Z761" s="418" t="s">
        <v>1383</v>
      </c>
      <c r="AA761" s="418" t="s">
        <v>1383</v>
      </c>
      <c r="AB761" s="418" t="s">
        <v>1383</v>
      </c>
      <c r="AC761" s="418" t="s">
        <v>1383</v>
      </c>
      <c r="AD761" s="223">
        <v>37665</v>
      </c>
      <c r="AE761" s="92">
        <f t="shared" si="113"/>
        <v>54240</v>
      </c>
      <c r="AF761" s="223">
        <v>36400</v>
      </c>
      <c r="AG761" s="92">
        <f t="shared" si="114"/>
        <v>52420</v>
      </c>
      <c r="AH761" s="213" t="s">
        <v>1568</v>
      </c>
      <c r="AI761" s="137">
        <f t="shared" ref="AI761:AI763" si="120">AF761/AD761-1</f>
        <v>-3.3585556883047873E-2</v>
      </c>
      <c r="AJ761" s="54" t="s">
        <v>3967</v>
      </c>
      <c r="AK761" s="172">
        <f t="shared" si="115"/>
        <v>2.8636449838801425E-2</v>
      </c>
      <c r="AL761" s="87">
        <v>37665</v>
      </c>
      <c r="AM761" s="128">
        <v>52730</v>
      </c>
    </row>
    <row r="762" spans="1:39" s="3" customFormat="1" ht="34.5" customHeight="1" thickBot="1">
      <c r="A762" s="267"/>
      <c r="B762" s="295"/>
      <c r="C762" s="375"/>
      <c r="D762" s="267"/>
      <c r="E762" s="267"/>
      <c r="F762" s="267"/>
      <c r="G762" s="267"/>
      <c r="H762" s="267"/>
      <c r="I762" s="267"/>
      <c r="J762" s="267"/>
      <c r="K762" s="267"/>
      <c r="L762" s="424" t="s">
        <v>1357</v>
      </c>
      <c r="M762" s="425"/>
      <c r="N762" s="425"/>
      <c r="O762" s="418" t="s">
        <v>1372</v>
      </c>
      <c r="P762" s="418"/>
      <c r="Q762" s="418"/>
      <c r="R762" s="418"/>
      <c r="S762" s="465" t="s">
        <v>11</v>
      </c>
      <c r="T762" s="465"/>
      <c r="U762" s="465"/>
      <c r="V762" s="418" t="s">
        <v>12</v>
      </c>
      <c r="W762" s="418"/>
      <c r="X762" s="418"/>
      <c r="Y762" s="418" t="s">
        <v>1384</v>
      </c>
      <c r="Z762" s="418" t="s">
        <v>1384</v>
      </c>
      <c r="AA762" s="418" t="s">
        <v>1384</v>
      </c>
      <c r="AB762" s="418" t="s">
        <v>1384</v>
      </c>
      <c r="AC762" s="418" t="s">
        <v>1384</v>
      </c>
      <c r="AD762" s="223">
        <v>35858</v>
      </c>
      <c r="AE762" s="92">
        <f t="shared" si="113"/>
        <v>51640</v>
      </c>
      <c r="AF762" s="223">
        <v>34638</v>
      </c>
      <c r="AG762" s="92">
        <f t="shared" si="114"/>
        <v>49880</v>
      </c>
      <c r="AH762" s="213" t="s">
        <v>1568</v>
      </c>
      <c r="AI762" s="137">
        <f t="shared" si="120"/>
        <v>-3.4023091081488044E-2</v>
      </c>
      <c r="AJ762" s="54" t="s">
        <v>3967</v>
      </c>
      <c r="AK762" s="172">
        <f t="shared" si="115"/>
        <v>2.8685258964143534E-2</v>
      </c>
      <c r="AL762" s="87">
        <v>35858</v>
      </c>
      <c r="AM762" s="128">
        <v>50200</v>
      </c>
    </row>
    <row r="763" spans="1:39" s="3" customFormat="1" ht="34.5" customHeight="1" thickBot="1">
      <c r="A763" s="267"/>
      <c r="B763" s="295"/>
      <c r="C763" s="375"/>
      <c r="D763" s="267"/>
      <c r="E763" s="267"/>
      <c r="F763" s="267"/>
      <c r="G763" s="267"/>
      <c r="H763" s="267"/>
      <c r="I763" s="267"/>
      <c r="J763" s="267"/>
      <c r="K763" s="267"/>
      <c r="L763" s="424" t="s">
        <v>1663</v>
      </c>
      <c r="M763" s="425"/>
      <c r="N763" s="425"/>
      <c r="O763" s="418" t="s">
        <v>1372</v>
      </c>
      <c r="P763" s="418"/>
      <c r="Q763" s="418"/>
      <c r="R763" s="418"/>
      <c r="S763" s="465" t="s">
        <v>15</v>
      </c>
      <c r="T763" s="465"/>
      <c r="U763" s="465"/>
      <c r="V763" s="418" t="s">
        <v>12</v>
      </c>
      <c r="W763" s="418"/>
      <c r="X763" s="418"/>
      <c r="Y763" s="418" t="s">
        <v>1384</v>
      </c>
      <c r="Z763" s="418" t="s">
        <v>1384</v>
      </c>
      <c r="AA763" s="418" t="s">
        <v>1384</v>
      </c>
      <c r="AB763" s="418" t="s">
        <v>1384</v>
      </c>
      <c r="AC763" s="418" t="s">
        <v>1384</v>
      </c>
      <c r="AD763" s="223">
        <v>36548</v>
      </c>
      <c r="AE763" s="92">
        <f t="shared" si="113"/>
        <v>52630</v>
      </c>
      <c r="AF763" s="223">
        <v>33489</v>
      </c>
      <c r="AG763" s="92">
        <f t="shared" si="114"/>
        <v>48220</v>
      </c>
      <c r="AH763" s="213" t="s">
        <v>1568</v>
      </c>
      <c r="AI763" s="137">
        <f t="shared" si="120"/>
        <v>-8.3698150377585656E-2</v>
      </c>
      <c r="AJ763" s="54" t="s">
        <v>3967</v>
      </c>
      <c r="AK763" s="172">
        <f t="shared" si="115"/>
        <v>2.8532343169826113E-2</v>
      </c>
      <c r="AL763" s="87">
        <v>36548</v>
      </c>
      <c r="AM763" s="128">
        <v>51170</v>
      </c>
    </row>
    <row r="764" spans="1:39" s="3" customFormat="1" ht="34.5" customHeight="1" thickBot="1">
      <c r="A764" s="267"/>
      <c r="B764" s="295"/>
      <c r="C764" s="375"/>
      <c r="D764" s="267"/>
      <c r="E764" s="267"/>
      <c r="F764" s="267"/>
      <c r="G764" s="267"/>
      <c r="H764" s="267"/>
      <c r="I764" s="267"/>
      <c r="J764" s="267"/>
      <c r="K764" s="267"/>
      <c r="L764" s="424" t="s">
        <v>3518</v>
      </c>
      <c r="M764" s="425"/>
      <c r="N764" s="425"/>
      <c r="O764" s="418" t="s">
        <v>1372</v>
      </c>
      <c r="P764" s="418"/>
      <c r="Q764" s="418"/>
      <c r="R764" s="418"/>
      <c r="S764" s="465" t="s">
        <v>1863</v>
      </c>
      <c r="T764" s="465"/>
      <c r="U764" s="465"/>
      <c r="V764" s="418" t="s">
        <v>12</v>
      </c>
      <c r="W764" s="418"/>
      <c r="X764" s="418"/>
      <c r="Y764" s="418" t="s">
        <v>1384</v>
      </c>
      <c r="Z764" s="418" t="s">
        <v>1384</v>
      </c>
      <c r="AA764" s="418" t="s">
        <v>1384</v>
      </c>
      <c r="AB764" s="418" t="s">
        <v>1384</v>
      </c>
      <c r="AC764" s="418" t="s">
        <v>1384</v>
      </c>
      <c r="AD764" s="223">
        <v>37554</v>
      </c>
      <c r="AE764" s="92">
        <f t="shared" si="113"/>
        <v>54080</v>
      </c>
      <c r="AF764" s="223">
        <v>0</v>
      </c>
      <c r="AG764" s="92">
        <f t="shared" si="114"/>
        <v>0</v>
      </c>
      <c r="AH764" s="189"/>
      <c r="AI764" s="54"/>
      <c r="AJ764" s="54" t="s">
        <v>3967</v>
      </c>
      <c r="AK764" s="172">
        <f t="shared" si="115"/>
        <v>2.8527957398250203E-2</v>
      </c>
      <c r="AL764" s="87">
        <v>37554</v>
      </c>
      <c r="AM764" s="128">
        <v>52580</v>
      </c>
    </row>
    <row r="765" spans="1:39" s="3" customFormat="1" ht="34.5" customHeight="1" thickBot="1">
      <c r="A765" s="267"/>
      <c r="B765" s="295"/>
      <c r="C765" s="375"/>
      <c r="D765" s="267"/>
      <c r="E765" s="267"/>
      <c r="F765" s="267"/>
      <c r="G765" s="267"/>
      <c r="H765" s="267"/>
      <c r="I765" s="267"/>
      <c r="J765" s="267"/>
      <c r="K765" s="267"/>
      <c r="L765" s="424" t="s">
        <v>3519</v>
      </c>
      <c r="M765" s="425"/>
      <c r="N765" s="425"/>
      <c r="O765" s="418" t="s">
        <v>1372</v>
      </c>
      <c r="P765" s="418"/>
      <c r="Q765" s="418"/>
      <c r="R765" s="418"/>
      <c r="S765" s="465" t="s">
        <v>1396</v>
      </c>
      <c r="T765" s="465"/>
      <c r="U765" s="465"/>
      <c r="V765" s="418" t="s">
        <v>12</v>
      </c>
      <c r="W765" s="418"/>
      <c r="X765" s="418"/>
      <c r="Y765" s="418" t="s">
        <v>1384</v>
      </c>
      <c r="Z765" s="418" t="s">
        <v>1384</v>
      </c>
      <c r="AA765" s="418" t="s">
        <v>1384</v>
      </c>
      <c r="AB765" s="418" t="s">
        <v>1384</v>
      </c>
      <c r="AC765" s="418" t="s">
        <v>1384</v>
      </c>
      <c r="AD765" s="223">
        <v>36192</v>
      </c>
      <c r="AE765" s="92">
        <f t="shared" si="113"/>
        <v>52120</v>
      </c>
      <c r="AF765" s="223">
        <v>0</v>
      </c>
      <c r="AG765" s="92">
        <f t="shared" si="114"/>
        <v>0</v>
      </c>
      <c r="AH765" s="189"/>
      <c r="AI765" s="54"/>
      <c r="AJ765" s="54" t="s">
        <v>3967</v>
      </c>
      <c r="AK765" s="172">
        <f t="shared" si="115"/>
        <v>2.8616538385632495E-2</v>
      </c>
      <c r="AL765" s="87">
        <v>36192</v>
      </c>
      <c r="AM765" s="128">
        <v>50670</v>
      </c>
    </row>
    <row r="766" spans="1:39" s="3" customFormat="1" ht="34.5" customHeight="1" thickBot="1">
      <c r="A766" s="267"/>
      <c r="B766" s="295"/>
      <c r="C766" s="375"/>
      <c r="D766" s="267"/>
      <c r="E766" s="267"/>
      <c r="F766" s="267"/>
      <c r="G766" s="267"/>
      <c r="H766" s="267"/>
      <c r="I766" s="267"/>
      <c r="J766" s="267"/>
      <c r="K766" s="267"/>
      <c r="L766" s="424" t="s">
        <v>1358</v>
      </c>
      <c r="M766" s="425"/>
      <c r="N766" s="425"/>
      <c r="O766" s="418" t="s">
        <v>1373</v>
      </c>
      <c r="P766" s="418"/>
      <c r="Q766" s="418"/>
      <c r="R766" s="418"/>
      <c r="S766" s="465" t="s">
        <v>11</v>
      </c>
      <c r="T766" s="465"/>
      <c r="U766" s="465"/>
      <c r="V766" s="418" t="s">
        <v>12</v>
      </c>
      <c r="W766" s="418"/>
      <c r="X766" s="418"/>
      <c r="Y766" s="418" t="s">
        <v>1385</v>
      </c>
      <c r="Z766" s="418" t="s">
        <v>1385</v>
      </c>
      <c r="AA766" s="418" t="s">
        <v>1385</v>
      </c>
      <c r="AB766" s="418" t="s">
        <v>1385</v>
      </c>
      <c r="AC766" s="418" t="s">
        <v>1385</v>
      </c>
      <c r="AD766" s="223">
        <v>36868</v>
      </c>
      <c r="AE766" s="92">
        <f t="shared" si="113"/>
        <v>53090</v>
      </c>
      <c r="AF766" s="223">
        <v>0</v>
      </c>
      <c r="AG766" s="92">
        <f t="shared" si="114"/>
        <v>0</v>
      </c>
      <c r="AH766" s="189"/>
      <c r="AI766" s="54"/>
      <c r="AJ766" s="54" t="s">
        <v>3967</v>
      </c>
      <c r="AK766" s="172">
        <f t="shared" si="115"/>
        <v>2.8477334366524554E-2</v>
      </c>
      <c r="AL766" s="87">
        <v>36868</v>
      </c>
      <c r="AM766" s="128">
        <v>51620</v>
      </c>
    </row>
    <row r="767" spans="1:39" s="3" customFormat="1" ht="34.5" customHeight="1" thickBot="1">
      <c r="A767" s="267"/>
      <c r="B767" s="295"/>
      <c r="C767" s="375"/>
      <c r="D767" s="267"/>
      <c r="E767" s="267"/>
      <c r="F767" s="267"/>
      <c r="G767" s="267"/>
      <c r="H767" s="267"/>
      <c r="I767" s="267"/>
      <c r="J767" s="267"/>
      <c r="K767" s="267"/>
      <c r="L767" s="424" t="s">
        <v>1664</v>
      </c>
      <c r="M767" s="425"/>
      <c r="N767" s="425"/>
      <c r="O767" s="418" t="s">
        <v>1373</v>
      </c>
      <c r="P767" s="418"/>
      <c r="Q767" s="418"/>
      <c r="R767" s="418"/>
      <c r="S767" s="465" t="s">
        <v>15</v>
      </c>
      <c r="T767" s="465"/>
      <c r="U767" s="465"/>
      <c r="V767" s="418" t="s">
        <v>12</v>
      </c>
      <c r="W767" s="418"/>
      <c r="X767" s="418"/>
      <c r="Y767" s="418" t="s">
        <v>1385</v>
      </c>
      <c r="Z767" s="418" t="s">
        <v>1385</v>
      </c>
      <c r="AA767" s="418" t="s">
        <v>1385</v>
      </c>
      <c r="AB767" s="418" t="s">
        <v>1385</v>
      </c>
      <c r="AC767" s="418" t="s">
        <v>1385</v>
      </c>
      <c r="AD767" s="223">
        <v>37860</v>
      </c>
      <c r="AE767" s="92">
        <f t="shared" si="113"/>
        <v>54520</v>
      </c>
      <c r="AF767" s="223">
        <v>35967</v>
      </c>
      <c r="AG767" s="92">
        <f t="shared" si="114"/>
        <v>51790</v>
      </c>
      <c r="AH767" s="213" t="s">
        <v>1568</v>
      </c>
      <c r="AI767" s="137">
        <f t="shared" ref="AI767" si="121">AF767/AD767-1</f>
        <v>-5.0000000000000044E-2</v>
      </c>
      <c r="AJ767" s="54" t="s">
        <v>3967</v>
      </c>
      <c r="AK767" s="172">
        <f t="shared" si="115"/>
        <v>2.8679245283018906E-2</v>
      </c>
      <c r="AL767" s="87">
        <v>37860</v>
      </c>
      <c r="AM767" s="128">
        <v>53000</v>
      </c>
    </row>
    <row r="768" spans="1:39" s="3" customFormat="1" ht="34.5" customHeight="1" thickBot="1">
      <c r="A768" s="267"/>
      <c r="B768" s="295"/>
      <c r="C768" s="375"/>
      <c r="D768" s="267"/>
      <c r="E768" s="267"/>
      <c r="F768" s="267"/>
      <c r="G768" s="267"/>
      <c r="H768" s="267"/>
      <c r="I768" s="267"/>
      <c r="J768" s="267"/>
      <c r="K768" s="267"/>
      <c r="L768" s="424" t="s">
        <v>3520</v>
      </c>
      <c r="M768" s="425"/>
      <c r="N768" s="425"/>
      <c r="O768" s="418" t="s">
        <v>1373</v>
      </c>
      <c r="P768" s="418"/>
      <c r="Q768" s="418"/>
      <c r="R768" s="418"/>
      <c r="S768" s="465" t="s">
        <v>1863</v>
      </c>
      <c r="T768" s="465"/>
      <c r="U768" s="465"/>
      <c r="V768" s="418" t="s">
        <v>12</v>
      </c>
      <c r="W768" s="418"/>
      <c r="X768" s="418"/>
      <c r="Y768" s="418" t="s">
        <v>1385</v>
      </c>
      <c r="Z768" s="418" t="s">
        <v>1385</v>
      </c>
      <c r="AA768" s="418" t="s">
        <v>1385</v>
      </c>
      <c r="AB768" s="418" t="s">
        <v>1385</v>
      </c>
      <c r="AC768" s="418" t="s">
        <v>1385</v>
      </c>
      <c r="AD768" s="223">
        <v>41045</v>
      </c>
      <c r="AE768" s="92">
        <f t="shared" si="113"/>
        <v>59100</v>
      </c>
      <c r="AF768" s="223">
        <v>0</v>
      </c>
      <c r="AG768" s="92">
        <f t="shared" si="114"/>
        <v>0</v>
      </c>
      <c r="AH768" s="189"/>
      <c r="AI768" s="54"/>
      <c r="AJ768" s="54" t="s">
        <v>3967</v>
      </c>
      <c r="AK768" s="172">
        <f t="shared" si="115"/>
        <v>2.8541594152453831E-2</v>
      </c>
      <c r="AL768" s="87">
        <v>41045</v>
      </c>
      <c r="AM768" s="128">
        <v>57460</v>
      </c>
    </row>
    <row r="769" spans="1:39" s="3" customFormat="1" ht="34.5" customHeight="1" thickBot="1">
      <c r="A769" s="267"/>
      <c r="B769" s="295"/>
      <c r="C769" s="375"/>
      <c r="D769" s="267"/>
      <c r="E769" s="267"/>
      <c r="F769" s="267"/>
      <c r="G769" s="267"/>
      <c r="H769" s="267"/>
      <c r="I769" s="267"/>
      <c r="J769" s="267"/>
      <c r="K769" s="267"/>
      <c r="L769" s="424" t="s">
        <v>3521</v>
      </c>
      <c r="M769" s="425"/>
      <c r="N769" s="425"/>
      <c r="O769" s="418" t="s">
        <v>1373</v>
      </c>
      <c r="P769" s="418"/>
      <c r="Q769" s="418"/>
      <c r="R769" s="418"/>
      <c r="S769" s="465" t="s">
        <v>1396</v>
      </c>
      <c r="T769" s="465"/>
      <c r="U769" s="465"/>
      <c r="V769" s="418" t="s">
        <v>12</v>
      </c>
      <c r="W769" s="418"/>
      <c r="X769" s="418"/>
      <c r="Y769" s="418" t="s">
        <v>1385</v>
      </c>
      <c r="Z769" s="418" t="s">
        <v>1385</v>
      </c>
      <c r="AA769" s="418" t="s">
        <v>1385</v>
      </c>
      <c r="AB769" s="418" t="s">
        <v>1385</v>
      </c>
      <c r="AC769" s="418" t="s">
        <v>1385</v>
      </c>
      <c r="AD769" s="223">
        <v>39053</v>
      </c>
      <c r="AE769" s="92">
        <f t="shared" si="113"/>
        <v>56240</v>
      </c>
      <c r="AF769" s="223">
        <v>0</v>
      </c>
      <c r="AG769" s="92">
        <f t="shared" si="114"/>
        <v>0</v>
      </c>
      <c r="AH769" s="189"/>
      <c r="AI769" s="54"/>
      <c r="AJ769" s="54" t="s">
        <v>3967</v>
      </c>
      <c r="AK769" s="172">
        <f t="shared" si="115"/>
        <v>2.8717761112127205E-2</v>
      </c>
      <c r="AL769" s="87">
        <v>39053</v>
      </c>
      <c r="AM769" s="128">
        <v>54670</v>
      </c>
    </row>
    <row r="770" spans="1:39" s="3" customFormat="1" ht="34.5" customHeight="1" thickBot="1">
      <c r="A770" s="267"/>
      <c r="B770" s="295"/>
      <c r="C770" s="375"/>
      <c r="D770" s="267"/>
      <c r="E770" s="267"/>
      <c r="F770" s="267"/>
      <c r="G770" s="267"/>
      <c r="H770" s="267"/>
      <c r="I770" s="267"/>
      <c r="J770" s="267"/>
      <c r="K770" s="267"/>
      <c r="L770" s="424" t="s">
        <v>1655</v>
      </c>
      <c r="M770" s="425"/>
      <c r="N770" s="425"/>
      <c r="O770" s="418" t="s">
        <v>1656</v>
      </c>
      <c r="P770" s="418"/>
      <c r="Q770" s="418"/>
      <c r="R770" s="418"/>
      <c r="S770" s="418" t="s">
        <v>11</v>
      </c>
      <c r="T770" s="418"/>
      <c r="U770" s="418"/>
      <c r="V770" s="418" t="s">
        <v>12</v>
      </c>
      <c r="W770" s="418"/>
      <c r="X770" s="418"/>
      <c r="Y770" s="418" t="s">
        <v>1657</v>
      </c>
      <c r="Z770" s="418"/>
      <c r="AA770" s="418"/>
      <c r="AB770" s="418"/>
      <c r="AC770" s="418"/>
      <c r="AD770" s="223">
        <v>35388</v>
      </c>
      <c r="AE770" s="92">
        <f t="shared" si="113"/>
        <v>50960</v>
      </c>
      <c r="AF770" s="223">
        <v>0</v>
      </c>
      <c r="AG770" s="92">
        <f t="shared" si="114"/>
        <v>0</v>
      </c>
      <c r="AH770" s="189"/>
      <c r="AI770" s="54"/>
      <c r="AJ770" s="54" t="s">
        <v>3967</v>
      </c>
      <c r="AK770" s="172">
        <f t="shared" si="115"/>
        <v>2.866370609608393E-2</v>
      </c>
      <c r="AL770" s="87">
        <v>35388</v>
      </c>
      <c r="AM770" s="128">
        <v>49540</v>
      </c>
    </row>
    <row r="771" spans="1:39" s="3" customFormat="1" ht="34.5" customHeight="1" thickBot="1">
      <c r="A771" s="267"/>
      <c r="B771" s="295"/>
      <c r="C771" s="375"/>
      <c r="D771" s="267"/>
      <c r="E771" s="267"/>
      <c r="F771" s="267"/>
      <c r="G771" s="267"/>
      <c r="H771" s="267"/>
      <c r="I771" s="267"/>
      <c r="J771" s="267"/>
      <c r="K771" s="267"/>
      <c r="L771" s="424" t="s">
        <v>1665</v>
      </c>
      <c r="M771" s="425"/>
      <c r="N771" s="425"/>
      <c r="O771" s="418" t="s">
        <v>1656</v>
      </c>
      <c r="P771" s="418"/>
      <c r="Q771" s="418"/>
      <c r="R771" s="418"/>
      <c r="S771" s="465" t="s">
        <v>15</v>
      </c>
      <c r="T771" s="465"/>
      <c r="U771" s="465"/>
      <c r="V771" s="418" t="s">
        <v>12</v>
      </c>
      <c r="W771" s="418"/>
      <c r="X771" s="418"/>
      <c r="Y771" s="418" t="s">
        <v>1657</v>
      </c>
      <c r="Z771" s="418"/>
      <c r="AA771" s="418"/>
      <c r="AB771" s="418"/>
      <c r="AC771" s="418"/>
      <c r="AD771" s="223">
        <v>36558</v>
      </c>
      <c r="AE771" s="92">
        <f t="shared" si="113"/>
        <v>52640</v>
      </c>
      <c r="AF771" s="223">
        <v>34244</v>
      </c>
      <c r="AG771" s="92">
        <f t="shared" si="114"/>
        <v>49310</v>
      </c>
      <c r="AH771" s="213" t="s">
        <v>1568</v>
      </c>
      <c r="AI771" s="137">
        <f t="shared" ref="AI771:AI772" si="122">AF771/AD771-1</f>
        <v>-6.3296679249411847E-2</v>
      </c>
      <c r="AJ771" s="54" t="s">
        <v>3967</v>
      </c>
      <c r="AK771" s="172">
        <f t="shared" si="115"/>
        <v>2.8526768268855029E-2</v>
      </c>
      <c r="AL771" s="87">
        <v>36558</v>
      </c>
      <c r="AM771" s="128">
        <v>51180</v>
      </c>
    </row>
    <row r="772" spans="1:39" s="3" customFormat="1" ht="34.5" customHeight="1" thickBot="1">
      <c r="A772" s="267"/>
      <c r="B772" s="295"/>
      <c r="C772" s="375"/>
      <c r="D772" s="267"/>
      <c r="E772" s="267"/>
      <c r="F772" s="267"/>
      <c r="G772" s="267"/>
      <c r="H772" s="267"/>
      <c r="I772" s="267"/>
      <c r="J772" s="267"/>
      <c r="K772" s="267"/>
      <c r="L772" s="424" t="s">
        <v>1359</v>
      </c>
      <c r="M772" s="425"/>
      <c r="N772" s="425"/>
      <c r="O772" s="418" t="s">
        <v>1374</v>
      </c>
      <c r="P772" s="418"/>
      <c r="Q772" s="418"/>
      <c r="R772" s="418"/>
      <c r="S772" s="418" t="s">
        <v>11</v>
      </c>
      <c r="T772" s="418"/>
      <c r="U772" s="418"/>
      <c r="V772" s="418" t="s">
        <v>12</v>
      </c>
      <c r="W772" s="418"/>
      <c r="X772" s="418"/>
      <c r="Y772" s="418" t="s">
        <v>1390</v>
      </c>
      <c r="Z772" s="418"/>
      <c r="AA772" s="418"/>
      <c r="AB772" s="418"/>
      <c r="AC772" s="418"/>
      <c r="AD772" s="223">
        <v>36291</v>
      </c>
      <c r="AE772" s="92">
        <f t="shared" si="113"/>
        <v>52260</v>
      </c>
      <c r="AF772" s="223">
        <v>32789</v>
      </c>
      <c r="AG772" s="92">
        <f t="shared" si="114"/>
        <v>47220</v>
      </c>
      <c r="AH772" s="213" t="s">
        <v>1568</v>
      </c>
      <c r="AI772" s="137">
        <f t="shared" si="122"/>
        <v>-9.6497754264142643E-2</v>
      </c>
      <c r="AJ772" s="54" t="s">
        <v>3967</v>
      </c>
      <c r="AK772" s="172">
        <f t="shared" si="115"/>
        <v>2.8537689431214375E-2</v>
      </c>
      <c r="AL772" s="87">
        <v>36291</v>
      </c>
      <c r="AM772" s="128">
        <v>50810</v>
      </c>
    </row>
    <row r="773" spans="1:39" s="3" customFormat="1" ht="34.5" customHeight="1" thickBot="1">
      <c r="A773" s="267"/>
      <c r="B773" s="295"/>
      <c r="C773" s="375"/>
      <c r="D773" s="267"/>
      <c r="E773" s="267"/>
      <c r="F773" s="267"/>
      <c r="G773" s="267"/>
      <c r="H773" s="267"/>
      <c r="I773" s="267"/>
      <c r="J773" s="267"/>
      <c r="K773" s="267"/>
      <c r="L773" s="424" t="s">
        <v>2080</v>
      </c>
      <c r="M773" s="425"/>
      <c r="N773" s="425"/>
      <c r="O773" s="418" t="s">
        <v>1374</v>
      </c>
      <c r="P773" s="418"/>
      <c r="Q773" s="418"/>
      <c r="R773" s="418"/>
      <c r="S773" s="399" t="s">
        <v>1396</v>
      </c>
      <c r="T773" s="400"/>
      <c r="U773" s="401"/>
      <c r="V773" s="418" t="s">
        <v>12</v>
      </c>
      <c r="W773" s="418"/>
      <c r="X773" s="418"/>
      <c r="Y773" s="418" t="s">
        <v>1390</v>
      </c>
      <c r="Z773" s="418"/>
      <c r="AA773" s="418"/>
      <c r="AB773" s="418"/>
      <c r="AC773" s="418"/>
      <c r="AD773" s="223">
        <v>37425</v>
      </c>
      <c r="AE773" s="92">
        <f t="shared" si="113"/>
        <v>53890</v>
      </c>
      <c r="AF773" s="223">
        <v>0</v>
      </c>
      <c r="AG773" s="92">
        <f t="shared" si="114"/>
        <v>0</v>
      </c>
      <c r="AH773" s="189"/>
      <c r="AI773" s="54"/>
      <c r="AJ773" s="54" t="s">
        <v>3967</v>
      </c>
      <c r="AK773" s="172">
        <f t="shared" si="115"/>
        <v>2.8435114503816861E-2</v>
      </c>
      <c r="AL773" s="87">
        <v>37425</v>
      </c>
      <c r="AM773" s="128">
        <v>52400</v>
      </c>
    </row>
    <row r="774" spans="1:39" s="3" customFormat="1" ht="34.5" customHeight="1" thickBot="1">
      <c r="A774" s="267"/>
      <c r="B774" s="295"/>
      <c r="C774" s="375"/>
      <c r="D774" s="267"/>
      <c r="E774" s="267"/>
      <c r="F774" s="267"/>
      <c r="G774" s="267"/>
      <c r="H774" s="267"/>
      <c r="I774" s="267"/>
      <c r="J774" s="267"/>
      <c r="K774" s="267"/>
      <c r="L774" s="424" t="s">
        <v>1360</v>
      </c>
      <c r="M774" s="425"/>
      <c r="N774" s="425"/>
      <c r="O774" s="418" t="s">
        <v>1374</v>
      </c>
      <c r="P774" s="418"/>
      <c r="Q774" s="418"/>
      <c r="R774" s="418"/>
      <c r="S774" s="481" t="s">
        <v>15</v>
      </c>
      <c r="T774" s="481"/>
      <c r="U774" s="481"/>
      <c r="V774" s="418" t="s">
        <v>12</v>
      </c>
      <c r="W774" s="418"/>
      <c r="X774" s="418"/>
      <c r="Y774" s="418" t="s">
        <v>1390</v>
      </c>
      <c r="Z774" s="418"/>
      <c r="AA774" s="418"/>
      <c r="AB774" s="418"/>
      <c r="AC774" s="418"/>
      <c r="AD774" s="223">
        <v>37399</v>
      </c>
      <c r="AE774" s="92">
        <f t="shared" si="113"/>
        <v>53850</v>
      </c>
      <c r="AF774" s="223">
        <v>0</v>
      </c>
      <c r="AG774" s="92">
        <f t="shared" si="114"/>
        <v>0</v>
      </c>
      <c r="AH774" s="189"/>
      <c r="AI774" s="54"/>
      <c r="AJ774" s="54" t="s">
        <v>3967</v>
      </c>
      <c r="AK774" s="172">
        <f t="shared" si="115"/>
        <v>2.8456837280366631E-2</v>
      </c>
      <c r="AL774" s="87">
        <v>37399</v>
      </c>
      <c r="AM774" s="128">
        <v>52360</v>
      </c>
    </row>
    <row r="775" spans="1:39" s="3" customFormat="1" ht="34.5" customHeight="1" thickBot="1">
      <c r="A775" s="267"/>
      <c r="B775" s="295"/>
      <c r="C775" s="375"/>
      <c r="D775" s="267"/>
      <c r="E775" s="267"/>
      <c r="F775" s="267"/>
      <c r="G775" s="267"/>
      <c r="H775" s="267"/>
      <c r="I775" s="267"/>
      <c r="J775" s="267"/>
      <c r="K775" s="267"/>
      <c r="L775" s="424" t="s">
        <v>2941</v>
      </c>
      <c r="M775" s="425"/>
      <c r="N775" s="425"/>
      <c r="O775" s="418" t="s">
        <v>1374</v>
      </c>
      <c r="P775" s="418"/>
      <c r="Q775" s="418"/>
      <c r="R775" s="418"/>
      <c r="S775" s="481" t="s">
        <v>1863</v>
      </c>
      <c r="T775" s="481"/>
      <c r="U775" s="481"/>
      <c r="V775" s="418" t="s">
        <v>12</v>
      </c>
      <c r="W775" s="418"/>
      <c r="X775" s="418"/>
      <c r="Y775" s="418" t="s">
        <v>1390</v>
      </c>
      <c r="Z775" s="418"/>
      <c r="AA775" s="418"/>
      <c r="AB775" s="418"/>
      <c r="AC775" s="418"/>
      <c r="AD775" s="223">
        <v>38427</v>
      </c>
      <c r="AE775" s="92">
        <f t="shared" si="113"/>
        <v>55330</v>
      </c>
      <c r="AF775" s="223">
        <v>0</v>
      </c>
      <c r="AG775" s="92">
        <f t="shared" si="114"/>
        <v>0</v>
      </c>
      <c r="AH775" s="189"/>
      <c r="AI775" s="54"/>
      <c r="AJ775" s="54" t="s">
        <v>3967</v>
      </c>
      <c r="AK775" s="172">
        <f t="shared" si="115"/>
        <v>2.8438661710037172E-2</v>
      </c>
      <c r="AL775" s="87">
        <v>38427</v>
      </c>
      <c r="AM775" s="128">
        <v>53800</v>
      </c>
    </row>
    <row r="776" spans="1:39" s="3" customFormat="1" ht="34.5" customHeight="1" thickBot="1">
      <c r="A776" s="267"/>
      <c r="B776" s="295"/>
      <c r="C776" s="375"/>
      <c r="D776" s="267"/>
      <c r="E776" s="267"/>
      <c r="F776" s="267"/>
      <c r="G776" s="267"/>
      <c r="H776" s="267"/>
      <c r="I776" s="267"/>
      <c r="J776" s="267"/>
      <c r="K776" s="267"/>
      <c r="L776" s="424" t="s">
        <v>1361</v>
      </c>
      <c r="M776" s="425"/>
      <c r="N776" s="425"/>
      <c r="O776" s="418" t="s">
        <v>1300</v>
      </c>
      <c r="P776" s="418"/>
      <c r="Q776" s="418"/>
      <c r="R776" s="418"/>
      <c r="S776" s="465" t="s">
        <v>11</v>
      </c>
      <c r="T776" s="465"/>
      <c r="U776" s="465"/>
      <c r="V776" s="418" t="s">
        <v>12</v>
      </c>
      <c r="W776" s="418"/>
      <c r="X776" s="418"/>
      <c r="Y776" s="418" t="s">
        <v>1391</v>
      </c>
      <c r="Z776" s="418"/>
      <c r="AA776" s="418"/>
      <c r="AB776" s="418"/>
      <c r="AC776" s="418"/>
      <c r="AD776" s="223">
        <v>36965</v>
      </c>
      <c r="AE776" s="92">
        <f t="shared" si="113"/>
        <v>53230</v>
      </c>
      <c r="AF776" s="223">
        <v>34563</v>
      </c>
      <c r="AG776" s="92">
        <f t="shared" si="114"/>
        <v>49770</v>
      </c>
      <c r="AH776" s="213" t="s">
        <v>1568</v>
      </c>
      <c r="AI776" s="137">
        <f t="shared" ref="AI776" si="123">AF776/AD776-1</f>
        <v>-6.4980386852428018E-2</v>
      </c>
      <c r="AJ776" s="54" t="s">
        <v>3967</v>
      </c>
      <c r="AK776" s="172">
        <f t="shared" si="115"/>
        <v>2.8599033816425035E-2</v>
      </c>
      <c r="AL776" s="87">
        <v>36965</v>
      </c>
      <c r="AM776" s="128">
        <v>51750</v>
      </c>
    </row>
    <row r="777" spans="1:39" s="3" customFormat="1" ht="34.5" customHeight="1" thickBot="1">
      <c r="A777" s="267"/>
      <c r="B777" s="295"/>
      <c r="C777" s="375"/>
      <c r="D777" s="267"/>
      <c r="E777" s="267"/>
      <c r="F777" s="267"/>
      <c r="G777" s="267"/>
      <c r="H777" s="267"/>
      <c r="I777" s="267"/>
      <c r="J777" s="267"/>
      <c r="K777" s="267"/>
      <c r="L777" s="424" t="s">
        <v>2092</v>
      </c>
      <c r="M777" s="425"/>
      <c r="N777" s="425"/>
      <c r="O777" s="418" t="s">
        <v>1300</v>
      </c>
      <c r="P777" s="418"/>
      <c r="Q777" s="418"/>
      <c r="R777" s="418"/>
      <c r="S777" s="481" t="s">
        <v>15</v>
      </c>
      <c r="T777" s="481"/>
      <c r="U777" s="481"/>
      <c r="V777" s="418" t="s">
        <v>449</v>
      </c>
      <c r="W777" s="418"/>
      <c r="X777" s="418"/>
      <c r="Y777" s="418" t="s">
        <v>1391</v>
      </c>
      <c r="Z777" s="418"/>
      <c r="AA777" s="418"/>
      <c r="AB777" s="418"/>
      <c r="AC777" s="418"/>
      <c r="AD777" s="223">
        <v>39304</v>
      </c>
      <c r="AE777" s="92">
        <f t="shared" si="113"/>
        <v>56600</v>
      </c>
      <c r="AF777" s="223">
        <v>0</v>
      </c>
      <c r="AG777" s="92">
        <f t="shared" si="114"/>
        <v>0</v>
      </c>
      <c r="AH777" s="189"/>
      <c r="AI777" s="54"/>
      <c r="AJ777" s="54" t="s">
        <v>3967</v>
      </c>
      <c r="AK777" s="172">
        <f t="shared" si="115"/>
        <v>2.852989278575313E-2</v>
      </c>
      <c r="AL777" s="87">
        <v>39304</v>
      </c>
      <c r="AM777" s="128">
        <v>55030</v>
      </c>
    </row>
    <row r="778" spans="1:39" s="3" customFormat="1" ht="34.5" customHeight="1" thickBot="1">
      <c r="A778" s="267"/>
      <c r="B778" s="295"/>
      <c r="C778" s="375"/>
      <c r="D778" s="267"/>
      <c r="E778" s="267"/>
      <c r="F778" s="267"/>
      <c r="G778" s="267"/>
      <c r="H778" s="267"/>
      <c r="I778" s="267"/>
      <c r="J778" s="267"/>
      <c r="K778" s="267"/>
      <c r="L778" s="424" t="s">
        <v>2091</v>
      </c>
      <c r="M778" s="425"/>
      <c r="N778" s="425"/>
      <c r="O778" s="418" t="s">
        <v>1300</v>
      </c>
      <c r="P778" s="418"/>
      <c r="Q778" s="418"/>
      <c r="R778" s="418"/>
      <c r="S778" s="465" t="s">
        <v>1863</v>
      </c>
      <c r="T778" s="465"/>
      <c r="U778" s="465"/>
      <c r="V778" s="418" t="s">
        <v>12</v>
      </c>
      <c r="W778" s="418"/>
      <c r="X778" s="418"/>
      <c r="Y778" s="418" t="s">
        <v>1391</v>
      </c>
      <c r="Z778" s="418"/>
      <c r="AA778" s="418"/>
      <c r="AB778" s="418"/>
      <c r="AC778" s="418"/>
      <c r="AD778" s="223">
        <v>37961</v>
      </c>
      <c r="AE778" s="92">
        <f t="shared" si="113"/>
        <v>54660</v>
      </c>
      <c r="AF778" s="223">
        <v>0</v>
      </c>
      <c r="AG778" s="92">
        <f t="shared" si="114"/>
        <v>0</v>
      </c>
      <c r="AH778" s="189"/>
      <c r="AI778" s="54"/>
      <c r="AJ778" s="54" t="s">
        <v>3967</v>
      </c>
      <c r="AK778" s="172">
        <f t="shared" si="115"/>
        <v>2.8410159924741274E-2</v>
      </c>
      <c r="AL778" s="87">
        <v>37961</v>
      </c>
      <c r="AM778" s="128">
        <v>53150</v>
      </c>
    </row>
    <row r="779" spans="1:39" s="3" customFormat="1" ht="34.5" customHeight="1" thickBot="1">
      <c r="A779" s="267"/>
      <c r="B779" s="295"/>
      <c r="C779" s="375"/>
      <c r="D779" s="267"/>
      <c r="E779" s="267"/>
      <c r="F779" s="267"/>
      <c r="G779" s="267"/>
      <c r="H779" s="267"/>
      <c r="I779" s="267"/>
      <c r="J779" s="267"/>
      <c r="K779" s="267"/>
      <c r="L779" s="424" t="s">
        <v>2081</v>
      </c>
      <c r="M779" s="425"/>
      <c r="N779" s="425"/>
      <c r="O779" s="418" t="s">
        <v>1300</v>
      </c>
      <c r="P779" s="418"/>
      <c r="Q779" s="418"/>
      <c r="R779" s="418"/>
      <c r="S779" s="399" t="s">
        <v>1396</v>
      </c>
      <c r="T779" s="400"/>
      <c r="U779" s="401"/>
      <c r="V779" s="418" t="s">
        <v>12</v>
      </c>
      <c r="W779" s="418"/>
      <c r="X779" s="418"/>
      <c r="Y779" s="418" t="s">
        <v>1391</v>
      </c>
      <c r="Z779" s="418"/>
      <c r="AA779" s="418"/>
      <c r="AB779" s="418"/>
      <c r="AC779" s="418"/>
      <c r="AD779" s="223">
        <v>38944</v>
      </c>
      <c r="AE779" s="92">
        <f t="shared" si="113"/>
        <v>56080</v>
      </c>
      <c r="AF779" s="223">
        <v>37679</v>
      </c>
      <c r="AG779" s="92">
        <f t="shared" si="114"/>
        <v>54260</v>
      </c>
      <c r="AH779" s="213" t="s">
        <v>1568</v>
      </c>
      <c r="AI779" s="137">
        <f t="shared" ref="AI779" si="124">AF779/AD779-1</f>
        <v>-3.2482539030402657E-2</v>
      </c>
      <c r="AJ779" s="54" t="s">
        <v>3967</v>
      </c>
      <c r="AK779" s="172">
        <f t="shared" si="115"/>
        <v>2.8613352898019029E-2</v>
      </c>
      <c r="AL779" s="87">
        <v>38944</v>
      </c>
      <c r="AM779" s="128">
        <v>54520</v>
      </c>
    </row>
    <row r="780" spans="1:39" s="3" customFormat="1" ht="34.5" customHeight="1" thickBot="1">
      <c r="A780" s="267"/>
      <c r="B780" s="295"/>
      <c r="C780" s="375"/>
      <c r="D780" s="267"/>
      <c r="E780" s="267"/>
      <c r="F780" s="267"/>
      <c r="G780" s="267"/>
      <c r="H780" s="267"/>
      <c r="I780" s="267"/>
      <c r="J780" s="267"/>
      <c r="K780" s="267"/>
      <c r="L780" s="424" t="s">
        <v>1362</v>
      </c>
      <c r="M780" s="425"/>
      <c r="N780" s="425"/>
      <c r="O780" s="418" t="s">
        <v>1300</v>
      </c>
      <c r="P780" s="418"/>
      <c r="Q780" s="418"/>
      <c r="R780" s="418"/>
      <c r="S780" s="481" t="s">
        <v>15</v>
      </c>
      <c r="T780" s="481"/>
      <c r="U780" s="481"/>
      <c r="V780" s="418" t="s">
        <v>12</v>
      </c>
      <c r="W780" s="418"/>
      <c r="X780" s="418"/>
      <c r="Y780" s="418" t="s">
        <v>1391</v>
      </c>
      <c r="Z780" s="418"/>
      <c r="AA780" s="418"/>
      <c r="AB780" s="418"/>
      <c r="AC780" s="418"/>
      <c r="AD780" s="223">
        <v>37667</v>
      </c>
      <c r="AE780" s="92">
        <f t="shared" si="113"/>
        <v>54240</v>
      </c>
      <c r="AF780" s="223">
        <v>0</v>
      </c>
      <c r="AG780" s="92">
        <f t="shared" si="114"/>
        <v>0</v>
      </c>
      <c r="AH780" s="189"/>
      <c r="AI780" s="54"/>
      <c r="AJ780" s="54" t="s">
        <v>3967</v>
      </c>
      <c r="AK780" s="172">
        <f t="shared" si="115"/>
        <v>2.8636449838801425E-2</v>
      </c>
      <c r="AL780" s="87">
        <v>37667</v>
      </c>
      <c r="AM780" s="128">
        <v>52730</v>
      </c>
    </row>
    <row r="781" spans="1:39" s="3" customFormat="1" ht="34.5" customHeight="1" thickBot="1">
      <c r="A781" s="267"/>
      <c r="B781" s="295"/>
      <c r="C781" s="375"/>
      <c r="D781" s="267"/>
      <c r="E781" s="267"/>
      <c r="F781" s="267"/>
      <c r="G781" s="267"/>
      <c r="H781" s="267"/>
      <c r="I781" s="267"/>
      <c r="J781" s="267"/>
      <c r="K781" s="267"/>
      <c r="L781" s="424" t="s">
        <v>4076</v>
      </c>
      <c r="M781" s="425"/>
      <c r="N781" s="425"/>
      <c r="O781" s="418" t="s">
        <v>1300</v>
      </c>
      <c r="P781" s="418"/>
      <c r="Q781" s="418"/>
      <c r="R781" s="418"/>
      <c r="S781" s="481" t="s">
        <v>4049</v>
      </c>
      <c r="T781" s="481"/>
      <c r="U781" s="481"/>
      <c r="V781" s="418" t="s">
        <v>12</v>
      </c>
      <c r="W781" s="418"/>
      <c r="X781" s="418"/>
      <c r="Y781" s="418" t="s">
        <v>1391</v>
      </c>
      <c r="Z781" s="418"/>
      <c r="AA781" s="418"/>
      <c r="AB781" s="418"/>
      <c r="AC781" s="418"/>
      <c r="AD781" s="223">
        <v>36993</v>
      </c>
      <c r="AE781" s="92">
        <f t="shared" si="113"/>
        <v>53270</v>
      </c>
      <c r="AF781" s="223">
        <v>0</v>
      </c>
      <c r="AG781" s="92">
        <f t="shared" si="114"/>
        <v>0</v>
      </c>
      <c r="AH781" s="189"/>
      <c r="AI781" s="54"/>
      <c r="AJ781" s="54" t="s">
        <v>3967</v>
      </c>
      <c r="AK781" s="172">
        <f t="shared" si="115"/>
        <v>2.857694535624633E-2</v>
      </c>
      <c r="AL781" s="87">
        <v>36993</v>
      </c>
      <c r="AM781" s="128">
        <v>51790</v>
      </c>
    </row>
    <row r="782" spans="1:39" s="3" customFormat="1" ht="34.5" customHeight="1" thickBot="1">
      <c r="A782" s="267"/>
      <c r="B782" s="295"/>
      <c r="C782" s="375"/>
      <c r="D782" s="267"/>
      <c r="E782" s="267"/>
      <c r="F782" s="267"/>
      <c r="G782" s="267"/>
      <c r="H782" s="267"/>
      <c r="I782" s="267"/>
      <c r="J782" s="267"/>
      <c r="K782" s="267"/>
      <c r="L782" s="424" t="s">
        <v>1363</v>
      </c>
      <c r="M782" s="425"/>
      <c r="N782" s="425"/>
      <c r="O782" s="418" t="s">
        <v>1375</v>
      </c>
      <c r="P782" s="418"/>
      <c r="Q782" s="418"/>
      <c r="R782" s="418"/>
      <c r="S782" s="418" t="s">
        <v>11</v>
      </c>
      <c r="T782" s="418"/>
      <c r="U782" s="418"/>
      <c r="V782" s="418" t="s">
        <v>12</v>
      </c>
      <c r="W782" s="418"/>
      <c r="X782" s="418"/>
      <c r="Y782" s="418" t="s">
        <v>1392</v>
      </c>
      <c r="Z782" s="418"/>
      <c r="AA782" s="418"/>
      <c r="AB782" s="418"/>
      <c r="AC782" s="418"/>
      <c r="AD782" s="223">
        <v>37346</v>
      </c>
      <c r="AE782" s="92">
        <f t="shared" si="113"/>
        <v>53780</v>
      </c>
      <c r="AF782" s="223">
        <v>36126</v>
      </c>
      <c r="AG782" s="92">
        <f t="shared" si="114"/>
        <v>52020</v>
      </c>
      <c r="AH782" s="213" t="s">
        <v>1568</v>
      </c>
      <c r="AI782" s="137">
        <f t="shared" ref="AI782:AI783" si="125">AF782/AD782-1</f>
        <v>-3.2667487816633645E-2</v>
      </c>
      <c r="AJ782" s="54" t="s">
        <v>3967</v>
      </c>
      <c r="AK782" s="172">
        <f t="shared" si="115"/>
        <v>2.8691660290742105E-2</v>
      </c>
      <c r="AL782" s="87">
        <v>37346</v>
      </c>
      <c r="AM782" s="128">
        <v>52280</v>
      </c>
    </row>
    <row r="783" spans="1:39" s="3" customFormat="1" ht="34.5" customHeight="1" thickBot="1">
      <c r="A783" s="267"/>
      <c r="B783" s="295"/>
      <c r="C783" s="375"/>
      <c r="D783" s="267"/>
      <c r="E783" s="267"/>
      <c r="F783" s="267"/>
      <c r="G783" s="267"/>
      <c r="H783" s="267"/>
      <c r="I783" s="267"/>
      <c r="J783" s="267"/>
      <c r="K783" s="267"/>
      <c r="L783" s="424" t="s">
        <v>1364</v>
      </c>
      <c r="M783" s="425"/>
      <c r="N783" s="425"/>
      <c r="O783" s="418" t="s">
        <v>1375</v>
      </c>
      <c r="P783" s="418"/>
      <c r="Q783" s="418"/>
      <c r="R783" s="418"/>
      <c r="S783" s="481" t="s">
        <v>15</v>
      </c>
      <c r="T783" s="481"/>
      <c r="U783" s="481"/>
      <c r="V783" s="418" t="s">
        <v>12</v>
      </c>
      <c r="W783" s="418"/>
      <c r="X783" s="418"/>
      <c r="Y783" s="418" t="s">
        <v>1392</v>
      </c>
      <c r="Z783" s="418"/>
      <c r="AA783" s="418"/>
      <c r="AB783" s="418"/>
      <c r="AC783" s="418"/>
      <c r="AD783" s="223">
        <v>38076</v>
      </c>
      <c r="AE783" s="92">
        <f t="shared" si="113"/>
        <v>54830</v>
      </c>
      <c r="AF783" s="223">
        <v>35611</v>
      </c>
      <c r="AG783" s="92">
        <f t="shared" si="114"/>
        <v>51280</v>
      </c>
      <c r="AH783" s="213" t="s">
        <v>1568</v>
      </c>
      <c r="AI783" s="137">
        <f t="shared" si="125"/>
        <v>-6.4738943166299023E-2</v>
      </c>
      <c r="AJ783" s="54" t="s">
        <v>3967</v>
      </c>
      <c r="AK783" s="172">
        <f t="shared" si="115"/>
        <v>2.8512474207465832E-2</v>
      </c>
      <c r="AL783" s="87">
        <v>38076</v>
      </c>
      <c r="AM783" s="128">
        <v>53310</v>
      </c>
    </row>
    <row r="784" spans="1:39" s="3" customFormat="1" ht="34.5" customHeight="1" thickBot="1">
      <c r="A784" s="267"/>
      <c r="B784" s="295"/>
      <c r="C784" s="375"/>
      <c r="D784" s="267"/>
      <c r="E784" s="267"/>
      <c r="F784" s="267"/>
      <c r="G784" s="267"/>
      <c r="H784" s="267"/>
      <c r="I784" s="267"/>
      <c r="J784" s="267"/>
      <c r="K784" s="267"/>
      <c r="L784" s="424" t="s">
        <v>2942</v>
      </c>
      <c r="M784" s="425"/>
      <c r="N784" s="425"/>
      <c r="O784" s="418" t="s">
        <v>1375</v>
      </c>
      <c r="P784" s="418"/>
      <c r="Q784" s="418"/>
      <c r="R784" s="418"/>
      <c r="S784" s="418" t="s">
        <v>1863</v>
      </c>
      <c r="T784" s="418"/>
      <c r="U784" s="418"/>
      <c r="V784" s="418" t="s">
        <v>12</v>
      </c>
      <c r="W784" s="418"/>
      <c r="X784" s="418"/>
      <c r="Y784" s="418" t="s">
        <v>1392</v>
      </c>
      <c r="Z784" s="418"/>
      <c r="AA784" s="418"/>
      <c r="AB784" s="418"/>
      <c r="AC784" s="418"/>
      <c r="AD784" s="223">
        <v>38914</v>
      </c>
      <c r="AE784" s="92">
        <f t="shared" si="113"/>
        <v>56040</v>
      </c>
      <c r="AF784" s="223">
        <v>0</v>
      </c>
      <c r="AG784" s="92">
        <f t="shared" si="114"/>
        <v>0</v>
      </c>
      <c r="AH784" s="189"/>
      <c r="AI784" s="54"/>
      <c r="AJ784" s="54" t="s">
        <v>3967</v>
      </c>
      <c r="AK784" s="172">
        <f t="shared" si="115"/>
        <v>2.8634361233480066E-2</v>
      </c>
      <c r="AL784" s="87">
        <v>38914</v>
      </c>
      <c r="AM784" s="128">
        <v>54480</v>
      </c>
    </row>
    <row r="785" spans="1:39" s="3" customFormat="1" ht="34.5" customHeight="1" thickBot="1">
      <c r="A785" s="267"/>
      <c r="B785" s="295"/>
      <c r="C785" s="375"/>
      <c r="D785" s="267"/>
      <c r="E785" s="267"/>
      <c r="F785" s="267"/>
      <c r="G785" s="267"/>
      <c r="H785" s="267"/>
      <c r="I785" s="267"/>
      <c r="J785" s="267"/>
      <c r="K785" s="267"/>
      <c r="L785" s="424" t="s">
        <v>3321</v>
      </c>
      <c r="M785" s="425"/>
      <c r="N785" s="425"/>
      <c r="O785" s="418" t="s">
        <v>1375</v>
      </c>
      <c r="P785" s="418"/>
      <c r="Q785" s="418"/>
      <c r="R785" s="418"/>
      <c r="S785" s="399" t="s">
        <v>1396</v>
      </c>
      <c r="T785" s="400"/>
      <c r="U785" s="401"/>
      <c r="V785" s="418" t="s">
        <v>12</v>
      </c>
      <c r="W785" s="418"/>
      <c r="X785" s="418"/>
      <c r="Y785" s="418" t="s">
        <v>1392</v>
      </c>
      <c r="Z785" s="418"/>
      <c r="AA785" s="418"/>
      <c r="AB785" s="418"/>
      <c r="AC785" s="418"/>
      <c r="AD785" s="223">
        <v>37471</v>
      </c>
      <c r="AE785" s="92">
        <f t="shared" si="113"/>
        <v>53960</v>
      </c>
      <c r="AF785" s="223">
        <v>0</v>
      </c>
      <c r="AG785" s="92">
        <f t="shared" si="114"/>
        <v>0</v>
      </c>
      <c r="AH785" s="189"/>
      <c r="AI785" s="54"/>
      <c r="AJ785" s="54" t="s">
        <v>3967</v>
      </c>
      <c r="AK785" s="172">
        <f t="shared" si="115"/>
        <v>2.8593213877239787E-2</v>
      </c>
      <c r="AL785" s="87">
        <v>37471</v>
      </c>
      <c r="AM785" s="128">
        <v>52460</v>
      </c>
    </row>
    <row r="786" spans="1:39" s="3" customFormat="1" ht="34.5" customHeight="1" thickBot="1">
      <c r="A786" s="267"/>
      <c r="B786" s="295"/>
      <c r="C786" s="375"/>
      <c r="D786" s="267"/>
      <c r="E786" s="267"/>
      <c r="F786" s="267"/>
      <c r="G786" s="267"/>
      <c r="H786" s="267"/>
      <c r="I786" s="267"/>
      <c r="J786" s="267"/>
      <c r="K786" s="267"/>
      <c r="L786" s="424" t="s">
        <v>1365</v>
      </c>
      <c r="M786" s="425"/>
      <c r="N786" s="425"/>
      <c r="O786" s="418" t="s">
        <v>1376</v>
      </c>
      <c r="P786" s="418"/>
      <c r="Q786" s="418"/>
      <c r="R786" s="418"/>
      <c r="S786" s="418" t="s">
        <v>11</v>
      </c>
      <c r="T786" s="418"/>
      <c r="U786" s="418"/>
      <c r="V786" s="418" t="s">
        <v>12</v>
      </c>
      <c r="W786" s="418"/>
      <c r="X786" s="418"/>
      <c r="Y786" s="418" t="s">
        <v>1393</v>
      </c>
      <c r="Z786" s="418"/>
      <c r="AA786" s="418"/>
      <c r="AB786" s="418"/>
      <c r="AC786" s="418"/>
      <c r="AD786" s="223">
        <v>38356</v>
      </c>
      <c r="AE786" s="92">
        <f t="shared" si="113"/>
        <v>55230</v>
      </c>
      <c r="AF786" s="223">
        <v>0</v>
      </c>
      <c r="AG786" s="92">
        <f t="shared" si="114"/>
        <v>0</v>
      </c>
      <c r="AH786" s="189"/>
      <c r="AI786" s="54"/>
      <c r="AJ786" s="54" t="s">
        <v>3967</v>
      </c>
      <c r="AK786" s="172">
        <f t="shared" si="115"/>
        <v>2.8491620111731786E-2</v>
      </c>
      <c r="AL786" s="87">
        <v>38356</v>
      </c>
      <c r="AM786" s="128">
        <v>53700</v>
      </c>
    </row>
    <row r="787" spans="1:39" s="3" customFormat="1" ht="34.5" customHeight="1" thickBot="1">
      <c r="A787" s="267"/>
      <c r="B787" s="295"/>
      <c r="C787" s="375"/>
      <c r="D787" s="267"/>
      <c r="E787" s="267"/>
      <c r="F787" s="267"/>
      <c r="G787" s="267"/>
      <c r="H787" s="267"/>
      <c r="I787" s="267"/>
      <c r="J787" s="267"/>
      <c r="K787" s="267"/>
      <c r="L787" s="424" t="s">
        <v>2082</v>
      </c>
      <c r="M787" s="425"/>
      <c r="N787" s="425"/>
      <c r="O787" s="418" t="s">
        <v>1376</v>
      </c>
      <c r="P787" s="418"/>
      <c r="Q787" s="418"/>
      <c r="R787" s="418"/>
      <c r="S787" s="399" t="s">
        <v>1396</v>
      </c>
      <c r="T787" s="400"/>
      <c r="U787" s="401"/>
      <c r="V787" s="418" t="s">
        <v>12</v>
      </c>
      <c r="W787" s="418"/>
      <c r="X787" s="418"/>
      <c r="Y787" s="418" t="s">
        <v>1393</v>
      </c>
      <c r="Z787" s="418"/>
      <c r="AA787" s="418"/>
      <c r="AB787" s="418"/>
      <c r="AC787" s="418"/>
      <c r="AD787" s="223">
        <v>40332</v>
      </c>
      <c r="AE787" s="92">
        <f t="shared" si="113"/>
        <v>58080</v>
      </c>
      <c r="AF787" s="223">
        <v>0</v>
      </c>
      <c r="AG787" s="92">
        <f t="shared" si="114"/>
        <v>0</v>
      </c>
      <c r="AH787" s="189"/>
      <c r="AI787" s="54"/>
      <c r="AJ787" s="54" t="s">
        <v>3967</v>
      </c>
      <c r="AK787" s="172">
        <f t="shared" si="115"/>
        <v>2.8692879914984148E-2</v>
      </c>
      <c r="AL787" s="87">
        <v>40332</v>
      </c>
      <c r="AM787" s="128">
        <v>56460</v>
      </c>
    </row>
    <row r="788" spans="1:39" s="3" customFormat="1" ht="34.5" customHeight="1" thickBot="1">
      <c r="A788" s="267"/>
      <c r="B788" s="295"/>
      <c r="C788" s="375"/>
      <c r="D788" s="267"/>
      <c r="E788" s="267"/>
      <c r="F788" s="267"/>
      <c r="G788" s="267"/>
      <c r="H788" s="267"/>
      <c r="I788" s="267"/>
      <c r="J788" s="267"/>
      <c r="K788" s="267"/>
      <c r="L788" s="424" t="s">
        <v>1366</v>
      </c>
      <c r="M788" s="425"/>
      <c r="N788" s="425"/>
      <c r="O788" s="418" t="s">
        <v>1376</v>
      </c>
      <c r="P788" s="418"/>
      <c r="Q788" s="418"/>
      <c r="R788" s="418"/>
      <c r="S788" s="481" t="s">
        <v>15</v>
      </c>
      <c r="T788" s="481"/>
      <c r="U788" s="481"/>
      <c r="V788" s="418" t="s">
        <v>12</v>
      </c>
      <c r="W788" s="418"/>
      <c r="X788" s="418"/>
      <c r="Y788" s="418" t="s">
        <v>1393</v>
      </c>
      <c r="Z788" s="418"/>
      <c r="AA788" s="418"/>
      <c r="AB788" s="418"/>
      <c r="AC788" s="418"/>
      <c r="AD788" s="223">
        <v>39388</v>
      </c>
      <c r="AE788" s="92">
        <f t="shared" si="113"/>
        <v>56720</v>
      </c>
      <c r="AF788" s="223">
        <v>38090</v>
      </c>
      <c r="AG788" s="92">
        <f t="shared" si="114"/>
        <v>54850</v>
      </c>
      <c r="AH788" s="213" t="s">
        <v>1568</v>
      </c>
      <c r="AI788" s="137">
        <f t="shared" ref="AI788" si="126">AF788/AD788-1</f>
        <v>-3.295419924850207E-2</v>
      </c>
      <c r="AJ788" s="54" t="s">
        <v>3967</v>
      </c>
      <c r="AK788" s="172">
        <f t="shared" si="115"/>
        <v>2.8654334421472694E-2</v>
      </c>
      <c r="AL788" s="87">
        <v>39388</v>
      </c>
      <c r="AM788" s="128">
        <v>55140</v>
      </c>
    </row>
    <row r="789" spans="1:39" s="3" customFormat="1" ht="34.5" customHeight="1" thickBot="1">
      <c r="A789" s="267"/>
      <c r="B789" s="295"/>
      <c r="C789" s="375"/>
      <c r="D789" s="267"/>
      <c r="E789" s="267"/>
      <c r="F789" s="267"/>
      <c r="G789" s="267"/>
      <c r="H789" s="267"/>
      <c r="I789" s="267"/>
      <c r="J789" s="267"/>
      <c r="K789" s="267"/>
      <c r="L789" s="424" t="s">
        <v>2943</v>
      </c>
      <c r="M789" s="425"/>
      <c r="N789" s="425"/>
      <c r="O789" s="418" t="s">
        <v>1376</v>
      </c>
      <c r="P789" s="418"/>
      <c r="Q789" s="418"/>
      <c r="R789" s="418"/>
      <c r="S789" s="418" t="s">
        <v>1863</v>
      </c>
      <c r="T789" s="418"/>
      <c r="U789" s="418"/>
      <c r="V789" s="418" t="s">
        <v>12</v>
      </c>
      <c r="W789" s="418"/>
      <c r="X789" s="418"/>
      <c r="Y789" s="418" t="s">
        <v>1393</v>
      </c>
      <c r="Z789" s="418"/>
      <c r="AA789" s="418"/>
      <c r="AB789" s="418"/>
      <c r="AC789" s="418"/>
      <c r="AD789" s="223">
        <v>42404</v>
      </c>
      <c r="AE789" s="92">
        <f t="shared" si="113"/>
        <v>61060</v>
      </c>
      <c r="AF789" s="223">
        <v>0</v>
      </c>
      <c r="AG789" s="92">
        <f t="shared" si="114"/>
        <v>0</v>
      </c>
      <c r="AH789" s="189"/>
      <c r="AI789" s="54"/>
      <c r="AJ789" s="54" t="s">
        <v>3967</v>
      </c>
      <c r="AK789" s="172">
        <f t="shared" si="115"/>
        <v>2.8465554994104858E-2</v>
      </c>
      <c r="AL789" s="87">
        <v>42404</v>
      </c>
      <c r="AM789" s="128">
        <v>59370</v>
      </c>
    </row>
    <row r="790" spans="1:39" s="3" customFormat="1" ht="34.5" customHeight="1" thickBot="1">
      <c r="A790" s="267"/>
      <c r="B790" s="295"/>
      <c r="C790" s="375"/>
      <c r="D790" s="267"/>
      <c r="E790" s="267"/>
      <c r="F790" s="267"/>
      <c r="G790" s="267"/>
      <c r="H790" s="267"/>
      <c r="I790" s="267"/>
      <c r="J790" s="267"/>
      <c r="K790" s="267"/>
      <c r="L790" s="424" t="s">
        <v>1658</v>
      </c>
      <c r="M790" s="425"/>
      <c r="N790" s="425"/>
      <c r="O790" s="418" t="s">
        <v>1659</v>
      </c>
      <c r="P790" s="418"/>
      <c r="Q790" s="418"/>
      <c r="R790" s="418"/>
      <c r="S790" s="418" t="s">
        <v>11</v>
      </c>
      <c r="T790" s="418"/>
      <c r="U790" s="418"/>
      <c r="V790" s="418" t="s">
        <v>12</v>
      </c>
      <c r="W790" s="418"/>
      <c r="X790" s="418"/>
      <c r="Y790" s="418" t="s">
        <v>1671</v>
      </c>
      <c r="Z790" s="418" t="s">
        <v>1386</v>
      </c>
      <c r="AA790" s="418" t="s">
        <v>1386</v>
      </c>
      <c r="AB790" s="418" t="s">
        <v>1386</v>
      </c>
      <c r="AC790" s="418" t="s">
        <v>1386</v>
      </c>
      <c r="AD790" s="223">
        <v>36169</v>
      </c>
      <c r="AE790" s="92">
        <f t="shared" si="113"/>
        <v>52080</v>
      </c>
      <c r="AF790" s="223">
        <v>35208</v>
      </c>
      <c r="AG790" s="92">
        <f t="shared" si="114"/>
        <v>50700</v>
      </c>
      <c r="AH790" s="213" t="s">
        <v>1568</v>
      </c>
      <c r="AI790" s="137">
        <f t="shared" ref="AI790:AI792" si="127">AF790/AD790-1</f>
        <v>-2.6569714396306177E-2</v>
      </c>
      <c r="AJ790" s="54" t="s">
        <v>3967</v>
      </c>
      <c r="AK790" s="172">
        <f t="shared" si="115"/>
        <v>2.8436018957346043E-2</v>
      </c>
      <c r="AL790" s="87">
        <v>36169</v>
      </c>
      <c r="AM790" s="128">
        <v>50640</v>
      </c>
    </row>
    <row r="791" spans="1:39" s="3" customFormat="1" ht="34.5" customHeight="1" thickBot="1">
      <c r="A791" s="267"/>
      <c r="B791" s="295"/>
      <c r="C791" s="375"/>
      <c r="D791" s="267"/>
      <c r="E791" s="267"/>
      <c r="F791" s="267"/>
      <c r="G791" s="267"/>
      <c r="H791" s="267"/>
      <c r="I791" s="267"/>
      <c r="J791" s="267"/>
      <c r="K791" s="267"/>
      <c r="L791" s="424" t="s">
        <v>1666</v>
      </c>
      <c r="M791" s="425"/>
      <c r="N791" s="425"/>
      <c r="O791" s="418" t="s">
        <v>1659</v>
      </c>
      <c r="P791" s="418"/>
      <c r="Q791" s="418"/>
      <c r="R791" s="418"/>
      <c r="S791" s="418" t="s">
        <v>15</v>
      </c>
      <c r="T791" s="418"/>
      <c r="U791" s="418"/>
      <c r="V791" s="418" t="s">
        <v>12</v>
      </c>
      <c r="W791" s="418"/>
      <c r="X791" s="418"/>
      <c r="Y791" s="418" t="s">
        <v>1671</v>
      </c>
      <c r="Z791" s="418" t="s">
        <v>1386</v>
      </c>
      <c r="AA791" s="418" t="s">
        <v>1386</v>
      </c>
      <c r="AB791" s="418" t="s">
        <v>1386</v>
      </c>
      <c r="AC791" s="418" t="s">
        <v>1386</v>
      </c>
      <c r="AD791" s="223">
        <v>37224</v>
      </c>
      <c r="AE791" s="92">
        <f t="shared" si="113"/>
        <v>53600</v>
      </c>
      <c r="AF791" s="223">
        <v>34911</v>
      </c>
      <c r="AG791" s="92">
        <f t="shared" si="114"/>
        <v>50270</v>
      </c>
      <c r="AH791" s="213" t="s">
        <v>1568</v>
      </c>
      <c r="AI791" s="137">
        <f t="shared" si="127"/>
        <v>-6.2137330754352016E-2</v>
      </c>
      <c r="AJ791" s="54" t="s">
        <v>3967</v>
      </c>
      <c r="AK791" s="172">
        <f t="shared" si="115"/>
        <v>2.8593360199577811E-2</v>
      </c>
      <c r="AL791" s="87">
        <v>37224</v>
      </c>
      <c r="AM791" s="128">
        <v>52110</v>
      </c>
    </row>
    <row r="792" spans="1:39" s="3" customFormat="1" ht="34.5" customHeight="1" thickBot="1">
      <c r="A792" s="267"/>
      <c r="B792" s="295"/>
      <c r="C792" s="375"/>
      <c r="D792" s="267"/>
      <c r="E792" s="267"/>
      <c r="F792" s="267"/>
      <c r="G792" s="267"/>
      <c r="H792" s="267"/>
      <c r="I792" s="267"/>
      <c r="J792" s="267"/>
      <c r="K792" s="267"/>
      <c r="L792" s="424" t="s">
        <v>1367</v>
      </c>
      <c r="M792" s="425"/>
      <c r="N792" s="425"/>
      <c r="O792" s="418" t="s">
        <v>1377</v>
      </c>
      <c r="P792" s="418"/>
      <c r="Q792" s="418"/>
      <c r="R792" s="418"/>
      <c r="S792" s="418" t="s">
        <v>11</v>
      </c>
      <c r="T792" s="418"/>
      <c r="U792" s="418"/>
      <c r="V792" s="418" t="s">
        <v>12</v>
      </c>
      <c r="W792" s="418"/>
      <c r="X792" s="418"/>
      <c r="Y792" s="418" t="s">
        <v>1672</v>
      </c>
      <c r="Z792" s="418" t="s">
        <v>1386</v>
      </c>
      <c r="AA792" s="418" t="s">
        <v>1386</v>
      </c>
      <c r="AB792" s="418" t="s">
        <v>1386</v>
      </c>
      <c r="AC792" s="418" t="s">
        <v>1386</v>
      </c>
      <c r="AD792" s="223">
        <v>37072</v>
      </c>
      <c r="AE792" s="92">
        <f t="shared" si="113"/>
        <v>53380</v>
      </c>
      <c r="AF792" s="223">
        <v>32609</v>
      </c>
      <c r="AG792" s="92">
        <f t="shared" si="114"/>
        <v>46960</v>
      </c>
      <c r="AH792" s="213" t="s">
        <v>1568</v>
      </c>
      <c r="AI792" s="137">
        <f t="shared" si="127"/>
        <v>-0.12038735433750536</v>
      </c>
      <c r="AJ792" s="54" t="s">
        <v>3967</v>
      </c>
      <c r="AK792" s="172">
        <f t="shared" si="115"/>
        <v>2.8516377649325575E-2</v>
      </c>
      <c r="AL792" s="87">
        <v>37072</v>
      </c>
      <c r="AM792" s="128">
        <v>51900</v>
      </c>
    </row>
    <row r="793" spans="1:39" s="3" customFormat="1" ht="34.5" customHeight="1" thickBot="1">
      <c r="A793" s="267"/>
      <c r="B793" s="295"/>
      <c r="C793" s="375"/>
      <c r="D793" s="267"/>
      <c r="E793" s="267"/>
      <c r="F793" s="267"/>
      <c r="G793" s="267"/>
      <c r="H793" s="267"/>
      <c r="I793" s="267"/>
      <c r="J793" s="267"/>
      <c r="K793" s="267"/>
      <c r="L793" s="424" t="s">
        <v>1667</v>
      </c>
      <c r="M793" s="425"/>
      <c r="N793" s="425"/>
      <c r="O793" s="418" t="s">
        <v>1377</v>
      </c>
      <c r="P793" s="418"/>
      <c r="Q793" s="418"/>
      <c r="R793" s="418"/>
      <c r="S793" s="418" t="s">
        <v>15</v>
      </c>
      <c r="T793" s="418"/>
      <c r="U793" s="418"/>
      <c r="V793" s="418" t="s">
        <v>12</v>
      </c>
      <c r="W793" s="418"/>
      <c r="X793" s="418"/>
      <c r="Y793" s="418" t="s">
        <v>1672</v>
      </c>
      <c r="Z793" s="418" t="s">
        <v>1386</v>
      </c>
      <c r="AA793" s="418" t="s">
        <v>1386</v>
      </c>
      <c r="AB793" s="418" t="s">
        <v>1386</v>
      </c>
      <c r="AC793" s="418" t="s">
        <v>1386</v>
      </c>
      <c r="AD793" s="223">
        <v>38065</v>
      </c>
      <c r="AE793" s="92">
        <f t="shared" si="113"/>
        <v>54810</v>
      </c>
      <c r="AF793" s="223">
        <v>0</v>
      </c>
      <c r="AG793" s="92">
        <f t="shared" si="114"/>
        <v>0</v>
      </c>
      <c r="AH793" s="189"/>
      <c r="AI793" s="54"/>
      <c r="AJ793" s="54" t="s">
        <v>3967</v>
      </c>
      <c r="AK793" s="172">
        <f t="shared" si="115"/>
        <v>2.8523175079752328E-2</v>
      </c>
      <c r="AL793" s="87">
        <v>38065</v>
      </c>
      <c r="AM793" s="128">
        <v>53290</v>
      </c>
    </row>
    <row r="794" spans="1:39" s="3" customFormat="1" ht="34.5" customHeight="1" thickBot="1">
      <c r="A794" s="267"/>
      <c r="B794" s="295"/>
      <c r="C794" s="375"/>
      <c r="D794" s="267"/>
      <c r="E794" s="267"/>
      <c r="F794" s="267"/>
      <c r="G794" s="267"/>
      <c r="H794" s="267"/>
      <c r="I794" s="267"/>
      <c r="J794" s="267"/>
      <c r="K794" s="267"/>
      <c r="L794" s="424" t="s">
        <v>3525</v>
      </c>
      <c r="M794" s="425"/>
      <c r="N794" s="425"/>
      <c r="O794" s="418" t="s">
        <v>1377</v>
      </c>
      <c r="P794" s="418"/>
      <c r="Q794" s="418"/>
      <c r="R794" s="418"/>
      <c r="S794" s="418" t="s">
        <v>1863</v>
      </c>
      <c r="T794" s="418"/>
      <c r="U794" s="418"/>
      <c r="V794" s="418" t="s">
        <v>12</v>
      </c>
      <c r="W794" s="418"/>
      <c r="X794" s="418"/>
      <c r="Y794" s="418" t="s">
        <v>1672</v>
      </c>
      <c r="Z794" s="418" t="s">
        <v>1386</v>
      </c>
      <c r="AA794" s="418" t="s">
        <v>1386</v>
      </c>
      <c r="AB794" s="418" t="s">
        <v>1386</v>
      </c>
      <c r="AC794" s="418" t="s">
        <v>1386</v>
      </c>
      <c r="AD794" s="223">
        <v>38876</v>
      </c>
      <c r="AE794" s="92">
        <f t="shared" si="113"/>
        <v>55980</v>
      </c>
      <c r="AF794" s="223">
        <v>0</v>
      </c>
      <c r="AG794" s="92">
        <f t="shared" si="114"/>
        <v>0</v>
      </c>
      <c r="AH794" s="189"/>
      <c r="AI794" s="54"/>
      <c r="AJ794" s="54" t="s">
        <v>3967</v>
      </c>
      <c r="AK794" s="172">
        <f t="shared" si="115"/>
        <v>2.8476942862392107E-2</v>
      </c>
      <c r="AL794" s="87">
        <v>38876</v>
      </c>
      <c r="AM794" s="128">
        <v>54430</v>
      </c>
    </row>
    <row r="795" spans="1:39" s="3" customFormat="1" ht="34.5" customHeight="1" thickBot="1">
      <c r="A795" s="267"/>
      <c r="B795" s="295"/>
      <c r="C795" s="375"/>
      <c r="D795" s="267"/>
      <c r="E795" s="267"/>
      <c r="F795" s="267"/>
      <c r="G795" s="267"/>
      <c r="H795" s="267"/>
      <c r="I795" s="267"/>
      <c r="J795" s="267"/>
      <c r="K795" s="267"/>
      <c r="L795" s="424" t="s">
        <v>3524</v>
      </c>
      <c r="M795" s="425"/>
      <c r="N795" s="425"/>
      <c r="O795" s="418" t="s">
        <v>1377</v>
      </c>
      <c r="P795" s="418"/>
      <c r="Q795" s="418"/>
      <c r="R795" s="418"/>
      <c r="S795" s="418" t="s">
        <v>1396</v>
      </c>
      <c r="T795" s="418"/>
      <c r="U795" s="418"/>
      <c r="V795" s="418" t="s">
        <v>12</v>
      </c>
      <c r="W795" s="418"/>
      <c r="X795" s="418"/>
      <c r="Y795" s="418" t="s">
        <v>1672</v>
      </c>
      <c r="Z795" s="418" t="s">
        <v>1386</v>
      </c>
      <c r="AA795" s="418" t="s">
        <v>1386</v>
      </c>
      <c r="AB795" s="418" t="s">
        <v>1386</v>
      </c>
      <c r="AC795" s="418" t="s">
        <v>1386</v>
      </c>
      <c r="AD795" s="223">
        <v>37954</v>
      </c>
      <c r="AE795" s="92">
        <f t="shared" si="113"/>
        <v>54650</v>
      </c>
      <c r="AF795" s="223">
        <v>37245</v>
      </c>
      <c r="AG795" s="92">
        <f t="shared" si="114"/>
        <v>53630</v>
      </c>
      <c r="AH795" s="213" t="s">
        <v>1568</v>
      </c>
      <c r="AI795" s="137">
        <f t="shared" ref="AI795:AI796" si="128">AF795/AD795-1</f>
        <v>-1.8680507983348305E-2</v>
      </c>
      <c r="AJ795" s="54" t="s">
        <v>3967</v>
      </c>
      <c r="AK795" s="172">
        <f t="shared" si="115"/>
        <v>2.8415506210011321E-2</v>
      </c>
      <c r="AL795" s="87">
        <v>37954</v>
      </c>
      <c r="AM795" s="128">
        <v>53140</v>
      </c>
    </row>
    <row r="796" spans="1:39" s="3" customFormat="1" ht="34.5" customHeight="1" thickBot="1">
      <c r="A796" s="267"/>
      <c r="B796" s="295"/>
      <c r="C796" s="375"/>
      <c r="D796" s="267"/>
      <c r="E796" s="267"/>
      <c r="F796" s="267"/>
      <c r="G796" s="267"/>
      <c r="H796" s="267"/>
      <c r="I796" s="267"/>
      <c r="J796" s="267"/>
      <c r="K796" s="267"/>
      <c r="L796" s="424" t="s">
        <v>1368</v>
      </c>
      <c r="M796" s="425"/>
      <c r="N796" s="425"/>
      <c r="O796" s="418" t="s">
        <v>1378</v>
      </c>
      <c r="P796" s="418"/>
      <c r="Q796" s="418"/>
      <c r="R796" s="418"/>
      <c r="S796" s="418" t="s">
        <v>11</v>
      </c>
      <c r="T796" s="418"/>
      <c r="U796" s="418"/>
      <c r="V796" s="418" t="s">
        <v>12</v>
      </c>
      <c r="W796" s="418"/>
      <c r="X796" s="418"/>
      <c r="Y796" s="418" t="s">
        <v>1673</v>
      </c>
      <c r="Z796" s="418" t="s">
        <v>1387</v>
      </c>
      <c r="AA796" s="418" t="s">
        <v>1387</v>
      </c>
      <c r="AB796" s="418" t="s">
        <v>1387</v>
      </c>
      <c r="AC796" s="418" t="s">
        <v>1387</v>
      </c>
      <c r="AD796" s="223">
        <v>37746</v>
      </c>
      <c r="AE796" s="92">
        <f t="shared" si="113"/>
        <v>54350</v>
      </c>
      <c r="AF796" s="223">
        <v>34383</v>
      </c>
      <c r="AG796" s="92">
        <f t="shared" si="114"/>
        <v>49510</v>
      </c>
      <c r="AH796" s="213" t="s">
        <v>1568</v>
      </c>
      <c r="AI796" s="137">
        <f t="shared" si="128"/>
        <v>-8.9095533301541852E-2</v>
      </c>
      <c r="AJ796" s="54" t="s">
        <v>3967</v>
      </c>
      <c r="AK796" s="172">
        <f t="shared" si="115"/>
        <v>2.8576835730507177E-2</v>
      </c>
      <c r="AL796" s="87">
        <v>37746</v>
      </c>
      <c r="AM796" s="128">
        <v>52840</v>
      </c>
    </row>
    <row r="797" spans="1:39" s="3" customFormat="1" ht="34.5" customHeight="1" thickBot="1">
      <c r="A797" s="267"/>
      <c r="B797" s="295"/>
      <c r="C797" s="375"/>
      <c r="D797" s="267"/>
      <c r="E797" s="267"/>
      <c r="F797" s="267"/>
      <c r="G797" s="267"/>
      <c r="H797" s="267"/>
      <c r="I797" s="267"/>
      <c r="J797" s="267"/>
      <c r="K797" s="267"/>
      <c r="L797" s="424" t="s">
        <v>1668</v>
      </c>
      <c r="M797" s="425"/>
      <c r="N797" s="425"/>
      <c r="O797" s="418" t="s">
        <v>1378</v>
      </c>
      <c r="P797" s="418"/>
      <c r="Q797" s="418"/>
      <c r="R797" s="418"/>
      <c r="S797" s="418" t="s">
        <v>15</v>
      </c>
      <c r="T797" s="418"/>
      <c r="U797" s="418"/>
      <c r="V797" s="418" t="s">
        <v>12</v>
      </c>
      <c r="W797" s="418"/>
      <c r="X797" s="418"/>
      <c r="Y797" s="418" t="s">
        <v>1673</v>
      </c>
      <c r="Z797" s="418" t="s">
        <v>1387</v>
      </c>
      <c r="AA797" s="418" t="s">
        <v>1387</v>
      </c>
      <c r="AB797" s="418" t="s">
        <v>1387</v>
      </c>
      <c r="AC797" s="418" t="s">
        <v>1387</v>
      </c>
      <c r="AD797" s="223">
        <v>38333</v>
      </c>
      <c r="AE797" s="92">
        <f t="shared" si="113"/>
        <v>55200</v>
      </c>
      <c r="AF797" s="223">
        <v>0</v>
      </c>
      <c r="AG797" s="92">
        <f t="shared" si="114"/>
        <v>0</v>
      </c>
      <c r="AH797" s="189"/>
      <c r="AI797" s="54"/>
      <c r="AJ797" s="54" t="s">
        <v>3967</v>
      </c>
      <c r="AK797" s="172">
        <f t="shared" si="115"/>
        <v>2.8507546115148052E-2</v>
      </c>
      <c r="AL797" s="87">
        <v>38333</v>
      </c>
      <c r="AM797" s="128">
        <v>53670</v>
      </c>
    </row>
    <row r="798" spans="1:39" s="3" customFormat="1" ht="34.5" customHeight="1" thickBot="1">
      <c r="A798" s="267"/>
      <c r="B798" s="295"/>
      <c r="C798" s="375"/>
      <c r="D798" s="267"/>
      <c r="E798" s="267"/>
      <c r="F798" s="267"/>
      <c r="G798" s="267"/>
      <c r="H798" s="267"/>
      <c r="I798" s="267"/>
      <c r="J798" s="267"/>
      <c r="K798" s="267"/>
      <c r="L798" s="424" t="s">
        <v>3526</v>
      </c>
      <c r="M798" s="425"/>
      <c r="N798" s="425"/>
      <c r="O798" s="418" t="s">
        <v>1378</v>
      </c>
      <c r="P798" s="418"/>
      <c r="Q798" s="418"/>
      <c r="R798" s="418"/>
      <c r="S798" s="418" t="s">
        <v>1863</v>
      </c>
      <c r="T798" s="418"/>
      <c r="U798" s="418"/>
      <c r="V798" s="418" t="s">
        <v>12</v>
      </c>
      <c r="W798" s="418"/>
      <c r="X798" s="418"/>
      <c r="Y798" s="418" t="s">
        <v>1673</v>
      </c>
      <c r="Z798" s="418" t="s">
        <v>1387</v>
      </c>
      <c r="AA798" s="418" t="s">
        <v>1387</v>
      </c>
      <c r="AB798" s="418" t="s">
        <v>1387</v>
      </c>
      <c r="AC798" s="418" t="s">
        <v>1387</v>
      </c>
      <c r="AD798" s="223">
        <v>38410</v>
      </c>
      <c r="AE798" s="92">
        <f t="shared" si="113"/>
        <v>55310</v>
      </c>
      <c r="AF798" s="223">
        <v>0</v>
      </c>
      <c r="AG798" s="92">
        <f t="shared" si="114"/>
        <v>0</v>
      </c>
      <c r="AH798" s="189"/>
      <c r="AI798" s="54"/>
      <c r="AJ798" s="54" t="s">
        <v>3967</v>
      </c>
      <c r="AK798" s="172">
        <f t="shared" si="115"/>
        <v>2.8640505858285259E-2</v>
      </c>
      <c r="AL798" s="87">
        <v>38410</v>
      </c>
      <c r="AM798" s="128">
        <v>53770</v>
      </c>
    </row>
    <row r="799" spans="1:39" s="3" customFormat="1" ht="34.5" customHeight="1" thickBot="1">
      <c r="A799" s="267"/>
      <c r="B799" s="295"/>
      <c r="C799" s="375"/>
      <c r="D799" s="267"/>
      <c r="E799" s="267"/>
      <c r="F799" s="267"/>
      <c r="G799" s="267"/>
      <c r="H799" s="267"/>
      <c r="I799" s="267"/>
      <c r="J799" s="267"/>
      <c r="K799" s="267"/>
      <c r="L799" s="424" t="s">
        <v>3527</v>
      </c>
      <c r="M799" s="425"/>
      <c r="N799" s="425"/>
      <c r="O799" s="418" t="s">
        <v>1378</v>
      </c>
      <c r="P799" s="418"/>
      <c r="Q799" s="418"/>
      <c r="R799" s="418"/>
      <c r="S799" s="418" t="s">
        <v>1396</v>
      </c>
      <c r="T799" s="418"/>
      <c r="U799" s="418"/>
      <c r="V799" s="418" t="s">
        <v>12</v>
      </c>
      <c r="W799" s="418"/>
      <c r="X799" s="418"/>
      <c r="Y799" s="418" t="s">
        <v>1673</v>
      </c>
      <c r="Z799" s="418" t="s">
        <v>1387</v>
      </c>
      <c r="AA799" s="418" t="s">
        <v>1387</v>
      </c>
      <c r="AB799" s="418" t="s">
        <v>1387</v>
      </c>
      <c r="AC799" s="418" t="s">
        <v>1387</v>
      </c>
      <c r="AD799" s="223">
        <v>39473</v>
      </c>
      <c r="AE799" s="92">
        <f t="shared" si="113"/>
        <v>56840</v>
      </c>
      <c r="AF799" s="223">
        <v>37499</v>
      </c>
      <c r="AG799" s="92">
        <f t="shared" si="114"/>
        <v>54000</v>
      </c>
      <c r="AH799" s="213" t="s">
        <v>1568</v>
      </c>
      <c r="AI799" s="137">
        <f t="shared" ref="AI799:AI801" si="129">AF799/AD799-1</f>
        <v>-5.0008866820358211E-2</v>
      </c>
      <c r="AJ799" s="54" t="s">
        <v>3967</v>
      </c>
      <c r="AK799" s="172">
        <f t="shared" si="115"/>
        <v>2.8592110025334794E-2</v>
      </c>
      <c r="AL799" s="87">
        <v>39473</v>
      </c>
      <c r="AM799" s="128">
        <v>55260</v>
      </c>
    </row>
    <row r="800" spans="1:39" s="3" customFormat="1" ht="34.5" customHeight="1" thickBot="1">
      <c r="A800" s="267"/>
      <c r="B800" s="295"/>
      <c r="C800" s="375"/>
      <c r="D800" s="267"/>
      <c r="E800" s="267"/>
      <c r="F800" s="267"/>
      <c r="G800" s="267"/>
      <c r="H800" s="267"/>
      <c r="I800" s="267"/>
      <c r="J800" s="267"/>
      <c r="K800" s="267"/>
      <c r="L800" s="424" t="s">
        <v>1369</v>
      </c>
      <c r="M800" s="425"/>
      <c r="N800" s="425"/>
      <c r="O800" s="418" t="s">
        <v>1379</v>
      </c>
      <c r="P800" s="418"/>
      <c r="Q800" s="418"/>
      <c r="R800" s="418"/>
      <c r="S800" s="418" t="s">
        <v>11</v>
      </c>
      <c r="T800" s="418"/>
      <c r="U800" s="418"/>
      <c r="V800" s="418" t="s">
        <v>12</v>
      </c>
      <c r="W800" s="418"/>
      <c r="X800" s="418"/>
      <c r="Y800" s="418" t="s">
        <v>1674</v>
      </c>
      <c r="Z800" s="418" t="s">
        <v>1388</v>
      </c>
      <c r="AA800" s="418" t="s">
        <v>1388</v>
      </c>
      <c r="AB800" s="418" t="s">
        <v>1388</v>
      </c>
      <c r="AC800" s="418" t="s">
        <v>1388</v>
      </c>
      <c r="AD800" s="223">
        <v>38128</v>
      </c>
      <c r="AE800" s="92">
        <f t="shared" si="113"/>
        <v>54900</v>
      </c>
      <c r="AF800" s="223">
        <v>35947</v>
      </c>
      <c r="AG800" s="92">
        <f t="shared" si="114"/>
        <v>51760</v>
      </c>
      <c r="AH800" s="213" t="s">
        <v>1568</v>
      </c>
      <c r="AI800" s="137">
        <f t="shared" si="129"/>
        <v>-5.7202056231640763E-2</v>
      </c>
      <c r="AJ800" s="54" t="s">
        <v>3967</v>
      </c>
      <c r="AK800" s="172">
        <f t="shared" si="115"/>
        <v>2.8475084301236464E-2</v>
      </c>
      <c r="AL800" s="87">
        <v>38128</v>
      </c>
      <c r="AM800" s="128">
        <v>53380</v>
      </c>
    </row>
    <row r="801" spans="1:39" s="3" customFormat="1" ht="34.5" customHeight="1" thickBot="1">
      <c r="A801" s="267"/>
      <c r="B801" s="295"/>
      <c r="C801" s="375"/>
      <c r="D801" s="267"/>
      <c r="E801" s="267"/>
      <c r="F801" s="267"/>
      <c r="G801" s="267"/>
      <c r="H801" s="267"/>
      <c r="I801" s="267"/>
      <c r="J801" s="267"/>
      <c r="K801" s="267"/>
      <c r="L801" s="424" t="s">
        <v>1669</v>
      </c>
      <c r="M801" s="425"/>
      <c r="N801" s="425"/>
      <c r="O801" s="418" t="s">
        <v>1379</v>
      </c>
      <c r="P801" s="418"/>
      <c r="Q801" s="418"/>
      <c r="R801" s="418"/>
      <c r="S801" s="418" t="s">
        <v>15</v>
      </c>
      <c r="T801" s="418"/>
      <c r="U801" s="418"/>
      <c r="V801" s="418" t="s">
        <v>12</v>
      </c>
      <c r="W801" s="418"/>
      <c r="X801" s="418"/>
      <c r="Y801" s="418" t="s">
        <v>1676</v>
      </c>
      <c r="Z801" s="418" t="s">
        <v>1388</v>
      </c>
      <c r="AA801" s="418" t="s">
        <v>1388</v>
      </c>
      <c r="AB801" s="418" t="s">
        <v>1388</v>
      </c>
      <c r="AC801" s="418" t="s">
        <v>1388</v>
      </c>
      <c r="AD801" s="223">
        <v>38742</v>
      </c>
      <c r="AE801" s="92">
        <f t="shared" si="113"/>
        <v>55790</v>
      </c>
      <c r="AF801" s="223">
        <v>36277</v>
      </c>
      <c r="AG801" s="92">
        <f t="shared" si="114"/>
        <v>52240</v>
      </c>
      <c r="AH801" s="213" t="s">
        <v>1568</v>
      </c>
      <c r="AI801" s="137">
        <f t="shared" si="129"/>
        <v>-6.3626038924164963E-2</v>
      </c>
      <c r="AJ801" s="54" t="s">
        <v>3967</v>
      </c>
      <c r="AK801" s="172">
        <f t="shared" si="115"/>
        <v>2.8576696165191651E-2</v>
      </c>
      <c r="AL801" s="87">
        <v>38742</v>
      </c>
      <c r="AM801" s="128">
        <v>54240</v>
      </c>
    </row>
    <row r="802" spans="1:39" s="3" customFormat="1" ht="34.5" customHeight="1" thickBot="1">
      <c r="A802" s="267"/>
      <c r="B802" s="295"/>
      <c r="C802" s="375"/>
      <c r="D802" s="267"/>
      <c r="E802" s="267"/>
      <c r="F802" s="267"/>
      <c r="G802" s="267"/>
      <c r="H802" s="267"/>
      <c r="I802" s="267"/>
      <c r="J802" s="267"/>
      <c r="K802" s="267"/>
      <c r="L802" s="424" t="s">
        <v>3528</v>
      </c>
      <c r="M802" s="425"/>
      <c r="N802" s="425"/>
      <c r="O802" s="418" t="s">
        <v>1379</v>
      </c>
      <c r="P802" s="418"/>
      <c r="Q802" s="418"/>
      <c r="R802" s="418"/>
      <c r="S802" s="418" t="s">
        <v>1863</v>
      </c>
      <c r="T802" s="418"/>
      <c r="U802" s="418"/>
      <c r="V802" s="418" t="s">
        <v>12</v>
      </c>
      <c r="W802" s="418"/>
      <c r="X802" s="418"/>
      <c r="Y802" s="418" t="s">
        <v>1674</v>
      </c>
      <c r="Z802" s="418" t="s">
        <v>1388</v>
      </c>
      <c r="AA802" s="418" t="s">
        <v>1388</v>
      </c>
      <c r="AB802" s="418" t="s">
        <v>1388</v>
      </c>
      <c r="AC802" s="418" t="s">
        <v>1388</v>
      </c>
      <c r="AD802" s="223">
        <v>39363</v>
      </c>
      <c r="AE802" s="92">
        <f t="shared" si="113"/>
        <v>56680</v>
      </c>
      <c r="AF802" s="223">
        <v>0</v>
      </c>
      <c r="AG802" s="92">
        <f t="shared" si="114"/>
        <v>0</v>
      </c>
      <c r="AH802" s="189"/>
      <c r="AI802" s="54"/>
      <c r="AJ802" s="54" t="s">
        <v>3967</v>
      </c>
      <c r="AK802" s="172">
        <f t="shared" si="115"/>
        <v>2.8488477590274064E-2</v>
      </c>
      <c r="AL802" s="87">
        <v>39363</v>
      </c>
      <c r="AM802" s="128">
        <v>55110</v>
      </c>
    </row>
    <row r="803" spans="1:39" s="3" customFormat="1" ht="34.5" customHeight="1" thickBot="1">
      <c r="A803" s="267"/>
      <c r="B803" s="295"/>
      <c r="C803" s="375"/>
      <c r="D803" s="267"/>
      <c r="E803" s="267"/>
      <c r="F803" s="267"/>
      <c r="G803" s="267"/>
      <c r="H803" s="267"/>
      <c r="I803" s="267"/>
      <c r="J803" s="267"/>
      <c r="K803" s="267"/>
      <c r="L803" s="424" t="s">
        <v>3529</v>
      </c>
      <c r="M803" s="425"/>
      <c r="N803" s="425"/>
      <c r="O803" s="418" t="s">
        <v>1379</v>
      </c>
      <c r="P803" s="418"/>
      <c r="Q803" s="418"/>
      <c r="R803" s="418"/>
      <c r="S803" s="418" t="s">
        <v>1396</v>
      </c>
      <c r="T803" s="418"/>
      <c r="U803" s="418"/>
      <c r="V803" s="418" t="s">
        <v>12</v>
      </c>
      <c r="W803" s="418"/>
      <c r="X803" s="418"/>
      <c r="Y803" s="418" t="s">
        <v>1674</v>
      </c>
      <c r="Z803" s="418" t="s">
        <v>1388</v>
      </c>
      <c r="AA803" s="418" t="s">
        <v>1388</v>
      </c>
      <c r="AB803" s="418" t="s">
        <v>1388</v>
      </c>
      <c r="AC803" s="418" t="s">
        <v>1388</v>
      </c>
      <c r="AD803" s="223">
        <v>38000</v>
      </c>
      <c r="AE803" s="92">
        <f t="shared" si="113"/>
        <v>54720</v>
      </c>
      <c r="AF803" s="223">
        <v>37291</v>
      </c>
      <c r="AG803" s="92">
        <f t="shared" si="114"/>
        <v>53700</v>
      </c>
      <c r="AH803" s="213" t="s">
        <v>1568</v>
      </c>
      <c r="AI803" s="137">
        <f t="shared" ref="AI803:AI805" si="130">AF803/AD803-1</f>
        <v>-1.8657894736842096E-2</v>
      </c>
      <c r="AJ803" s="54" t="s">
        <v>3967</v>
      </c>
      <c r="AK803" s="172">
        <f t="shared" si="115"/>
        <v>2.857142857142847E-2</v>
      </c>
      <c r="AL803" s="87">
        <v>38000</v>
      </c>
      <c r="AM803" s="128">
        <v>53200</v>
      </c>
    </row>
    <row r="804" spans="1:39" s="3" customFormat="1" ht="34.5" customHeight="1" thickBot="1">
      <c r="A804" s="267"/>
      <c r="B804" s="295"/>
      <c r="C804" s="375"/>
      <c r="D804" s="267"/>
      <c r="E804" s="267"/>
      <c r="F804" s="267"/>
      <c r="G804" s="267"/>
      <c r="H804" s="267"/>
      <c r="I804" s="267"/>
      <c r="J804" s="267"/>
      <c r="K804" s="267"/>
      <c r="L804" s="424" t="s">
        <v>1370</v>
      </c>
      <c r="M804" s="425"/>
      <c r="N804" s="425"/>
      <c r="O804" s="418" t="s">
        <v>1380</v>
      </c>
      <c r="P804" s="418"/>
      <c r="Q804" s="418"/>
      <c r="R804" s="418"/>
      <c r="S804" s="418" t="s">
        <v>11</v>
      </c>
      <c r="T804" s="418"/>
      <c r="U804" s="418"/>
      <c r="V804" s="418" t="s">
        <v>12</v>
      </c>
      <c r="W804" s="418"/>
      <c r="X804" s="418"/>
      <c r="Y804" s="418" t="s">
        <v>1675</v>
      </c>
      <c r="Z804" s="418" t="s">
        <v>1389</v>
      </c>
      <c r="AA804" s="418" t="s">
        <v>1389</v>
      </c>
      <c r="AB804" s="418" t="s">
        <v>1389</v>
      </c>
      <c r="AC804" s="418" t="s">
        <v>1389</v>
      </c>
      <c r="AD804" s="223">
        <v>39137</v>
      </c>
      <c r="AE804" s="92">
        <f t="shared" si="113"/>
        <v>56360</v>
      </c>
      <c r="AF804" s="223">
        <v>38177</v>
      </c>
      <c r="AG804" s="92">
        <f t="shared" si="114"/>
        <v>54970</v>
      </c>
      <c r="AH804" s="213" t="s">
        <v>1568</v>
      </c>
      <c r="AI804" s="137">
        <f t="shared" si="130"/>
        <v>-2.4529217875667531E-2</v>
      </c>
      <c r="AJ804" s="54" t="s">
        <v>3967</v>
      </c>
      <c r="AK804" s="172">
        <f t="shared" si="115"/>
        <v>2.8654864026282256E-2</v>
      </c>
      <c r="AL804" s="87">
        <v>39137</v>
      </c>
      <c r="AM804" s="128">
        <v>54790</v>
      </c>
    </row>
    <row r="805" spans="1:39" s="3" customFormat="1" ht="34.5" customHeight="1" thickBot="1">
      <c r="A805" s="267"/>
      <c r="B805" s="295"/>
      <c r="C805" s="375"/>
      <c r="D805" s="267"/>
      <c r="E805" s="267"/>
      <c r="F805" s="267"/>
      <c r="G805" s="267"/>
      <c r="H805" s="267"/>
      <c r="I805" s="267"/>
      <c r="J805" s="267"/>
      <c r="K805" s="267"/>
      <c r="L805" s="424" t="s">
        <v>1670</v>
      </c>
      <c r="M805" s="425"/>
      <c r="N805" s="425"/>
      <c r="O805" s="418" t="s">
        <v>1380</v>
      </c>
      <c r="P805" s="418"/>
      <c r="Q805" s="418"/>
      <c r="R805" s="418"/>
      <c r="S805" s="418" t="s">
        <v>15</v>
      </c>
      <c r="T805" s="418"/>
      <c r="U805" s="418"/>
      <c r="V805" s="418" t="s">
        <v>12</v>
      </c>
      <c r="W805" s="418"/>
      <c r="X805" s="418"/>
      <c r="Y805" s="418" t="s">
        <v>1675</v>
      </c>
      <c r="Z805" s="418" t="s">
        <v>1389</v>
      </c>
      <c r="AA805" s="418" t="s">
        <v>1389</v>
      </c>
      <c r="AB805" s="418" t="s">
        <v>1389</v>
      </c>
      <c r="AC805" s="418" t="s">
        <v>1389</v>
      </c>
      <c r="AD805" s="223">
        <v>40054</v>
      </c>
      <c r="AE805" s="92">
        <f t="shared" si="113"/>
        <v>57680</v>
      </c>
      <c r="AF805" s="223">
        <v>38756</v>
      </c>
      <c r="AG805" s="92">
        <f t="shared" si="114"/>
        <v>55810</v>
      </c>
      <c r="AH805" s="213" t="s">
        <v>1568</v>
      </c>
      <c r="AI805" s="137">
        <f t="shared" si="130"/>
        <v>-3.2406251560393451E-2</v>
      </c>
      <c r="AJ805" s="54" t="s">
        <v>3967</v>
      </c>
      <c r="AK805" s="172">
        <f t="shared" si="115"/>
        <v>2.853067047075597E-2</v>
      </c>
      <c r="AL805" s="87">
        <v>40054</v>
      </c>
      <c r="AM805" s="128">
        <v>56080</v>
      </c>
    </row>
    <row r="806" spans="1:39" s="3" customFormat="1" ht="34.5" customHeight="1" thickBot="1">
      <c r="A806" s="267"/>
      <c r="B806" s="295"/>
      <c r="C806" s="375"/>
      <c r="D806" s="267"/>
      <c r="E806" s="267"/>
      <c r="F806" s="267"/>
      <c r="G806" s="267"/>
      <c r="H806" s="267"/>
      <c r="I806" s="267"/>
      <c r="J806" s="267"/>
      <c r="K806" s="267"/>
      <c r="L806" s="424" t="s">
        <v>3530</v>
      </c>
      <c r="M806" s="425"/>
      <c r="N806" s="425"/>
      <c r="O806" s="418" t="s">
        <v>1380</v>
      </c>
      <c r="P806" s="418"/>
      <c r="Q806" s="418"/>
      <c r="R806" s="418"/>
      <c r="S806" s="418" t="s">
        <v>1863</v>
      </c>
      <c r="T806" s="418"/>
      <c r="U806" s="418"/>
      <c r="V806" s="418" t="s">
        <v>12</v>
      </c>
      <c r="W806" s="418"/>
      <c r="X806" s="418"/>
      <c r="Y806" s="418" t="s">
        <v>1675</v>
      </c>
      <c r="Z806" s="418" t="s">
        <v>1389</v>
      </c>
      <c r="AA806" s="418" t="s">
        <v>1389</v>
      </c>
      <c r="AB806" s="418" t="s">
        <v>1389</v>
      </c>
      <c r="AC806" s="418" t="s">
        <v>1389</v>
      </c>
      <c r="AD806" s="223">
        <v>42853</v>
      </c>
      <c r="AE806" s="92">
        <f t="shared" ref="AE806:AE869" si="131">ROUND(AD806*1.44/10,0)*10</f>
        <v>61710</v>
      </c>
      <c r="AF806" s="223">
        <v>0</v>
      </c>
      <c r="AG806" s="92">
        <f t="shared" ref="AG806:AG869" si="132">ROUND(AF806*1.44/10,0)*10</f>
        <v>0</v>
      </c>
      <c r="AH806" s="189"/>
      <c r="AI806" s="54"/>
      <c r="AJ806" s="54" t="s">
        <v>3967</v>
      </c>
      <c r="AK806" s="172">
        <f t="shared" ref="AK806:AK869" si="133">AE806/AM806-1</f>
        <v>2.8671445240873394E-2</v>
      </c>
      <c r="AL806" s="87">
        <v>42853</v>
      </c>
      <c r="AM806" s="128">
        <v>59990</v>
      </c>
    </row>
    <row r="807" spans="1:39" s="3" customFormat="1" ht="34.5" customHeight="1" thickBot="1">
      <c r="A807" s="267"/>
      <c r="B807" s="295"/>
      <c r="C807" s="375"/>
      <c r="D807" s="267"/>
      <c r="E807" s="267"/>
      <c r="F807" s="267"/>
      <c r="G807" s="267"/>
      <c r="H807" s="267"/>
      <c r="I807" s="267"/>
      <c r="J807" s="267"/>
      <c r="K807" s="267"/>
      <c r="L807" s="424" t="s">
        <v>3531</v>
      </c>
      <c r="M807" s="425"/>
      <c r="N807" s="425"/>
      <c r="O807" s="418" t="s">
        <v>1380</v>
      </c>
      <c r="P807" s="418"/>
      <c r="Q807" s="418"/>
      <c r="R807" s="418"/>
      <c r="S807" s="418" t="s">
        <v>1396</v>
      </c>
      <c r="T807" s="418"/>
      <c r="U807" s="418"/>
      <c r="V807" s="418" t="s">
        <v>12</v>
      </c>
      <c r="W807" s="418"/>
      <c r="X807" s="418"/>
      <c r="Y807" s="418" t="s">
        <v>1675</v>
      </c>
      <c r="Z807" s="418" t="s">
        <v>1389</v>
      </c>
      <c r="AA807" s="418" t="s">
        <v>1389</v>
      </c>
      <c r="AB807" s="418" t="s">
        <v>1389</v>
      </c>
      <c r="AC807" s="418" t="s">
        <v>1389</v>
      </c>
      <c r="AD807" s="223">
        <v>40861</v>
      </c>
      <c r="AE807" s="92">
        <f t="shared" si="131"/>
        <v>58840</v>
      </c>
      <c r="AF807" s="223">
        <v>40152</v>
      </c>
      <c r="AG807" s="92">
        <f t="shared" si="132"/>
        <v>57820</v>
      </c>
      <c r="AH807" s="213" t="s">
        <v>1568</v>
      </c>
      <c r="AI807" s="137">
        <f t="shared" ref="AI807:AI808" si="134">AF807/AD807-1</f>
        <v>-1.7351508773647217E-2</v>
      </c>
      <c r="AJ807" s="54" t="s">
        <v>3967</v>
      </c>
      <c r="AK807" s="172">
        <f t="shared" si="133"/>
        <v>2.8491522461108199E-2</v>
      </c>
      <c r="AL807" s="87">
        <v>40861</v>
      </c>
      <c r="AM807" s="128">
        <v>57210</v>
      </c>
    </row>
    <row r="808" spans="1:39" s="3" customFormat="1" ht="34.5" customHeight="1" thickBot="1">
      <c r="A808" s="267"/>
      <c r="B808" s="295"/>
      <c r="C808" s="375"/>
      <c r="D808" s="267"/>
      <c r="E808" s="267"/>
      <c r="F808" s="267"/>
      <c r="G808" s="267"/>
      <c r="H808" s="267"/>
      <c r="I808" s="267"/>
      <c r="J808" s="267"/>
      <c r="K808" s="267"/>
      <c r="L808" s="272" t="s">
        <v>2083</v>
      </c>
      <c r="M808" s="303"/>
      <c r="N808" s="304"/>
      <c r="O808" s="418" t="s">
        <v>1757</v>
      </c>
      <c r="P808" s="418"/>
      <c r="Q808" s="418"/>
      <c r="R808" s="418"/>
      <c r="S808" s="418" t="s">
        <v>11</v>
      </c>
      <c r="T808" s="418"/>
      <c r="U808" s="418"/>
      <c r="V808" s="418" t="s">
        <v>12</v>
      </c>
      <c r="W808" s="418"/>
      <c r="X808" s="418"/>
      <c r="Y808" s="418" t="s">
        <v>1675</v>
      </c>
      <c r="Z808" s="418" t="s">
        <v>1389</v>
      </c>
      <c r="AA808" s="418" t="s">
        <v>1389</v>
      </c>
      <c r="AB808" s="418" t="s">
        <v>1389</v>
      </c>
      <c r="AC808" s="418" t="s">
        <v>1389</v>
      </c>
      <c r="AD808" s="223">
        <v>37184</v>
      </c>
      <c r="AE808" s="92">
        <f t="shared" si="131"/>
        <v>53540</v>
      </c>
      <c r="AF808" s="223">
        <v>35384</v>
      </c>
      <c r="AG808" s="92">
        <f t="shared" si="132"/>
        <v>50950</v>
      </c>
      <c r="AH808" s="213" t="s">
        <v>1568</v>
      </c>
      <c r="AI808" s="137">
        <f t="shared" si="134"/>
        <v>-4.8407917383820998E-2</v>
      </c>
      <c r="AJ808" s="54" t="s">
        <v>3967</v>
      </c>
      <c r="AK808" s="172">
        <f t="shared" si="133"/>
        <v>2.8428736073760952E-2</v>
      </c>
      <c r="AL808" s="87">
        <v>37184</v>
      </c>
      <c r="AM808" s="128">
        <v>52060</v>
      </c>
    </row>
    <row r="809" spans="1:39" s="3" customFormat="1" ht="34.5" customHeight="1" thickBot="1">
      <c r="A809" s="267"/>
      <c r="B809" s="295"/>
      <c r="C809" s="375"/>
      <c r="D809" s="267"/>
      <c r="E809" s="267"/>
      <c r="F809" s="267"/>
      <c r="G809" s="267"/>
      <c r="H809" s="267"/>
      <c r="I809" s="267"/>
      <c r="J809" s="267"/>
      <c r="K809" s="267"/>
      <c r="L809" s="272" t="s">
        <v>3522</v>
      </c>
      <c r="M809" s="303"/>
      <c r="N809" s="304"/>
      <c r="O809" s="418" t="s">
        <v>1757</v>
      </c>
      <c r="P809" s="418"/>
      <c r="Q809" s="418"/>
      <c r="R809" s="418"/>
      <c r="S809" s="418" t="s">
        <v>1863</v>
      </c>
      <c r="T809" s="418"/>
      <c r="U809" s="418"/>
      <c r="V809" s="418" t="s">
        <v>12</v>
      </c>
      <c r="W809" s="418"/>
      <c r="X809" s="418"/>
      <c r="Y809" s="418" t="s">
        <v>1675</v>
      </c>
      <c r="Z809" s="418" t="s">
        <v>1389</v>
      </c>
      <c r="AA809" s="418" t="s">
        <v>1389</v>
      </c>
      <c r="AB809" s="418" t="s">
        <v>1389</v>
      </c>
      <c r="AC809" s="418" t="s">
        <v>1389</v>
      </c>
      <c r="AD809" s="223">
        <v>39711</v>
      </c>
      <c r="AE809" s="92">
        <f t="shared" si="131"/>
        <v>57180</v>
      </c>
      <c r="AF809" s="223">
        <v>0</v>
      </c>
      <c r="AG809" s="92">
        <f t="shared" si="132"/>
        <v>0</v>
      </c>
      <c r="AH809" s="189"/>
      <c r="AI809" s="54"/>
      <c r="AJ809" s="54" t="s">
        <v>3967</v>
      </c>
      <c r="AK809" s="172">
        <f t="shared" si="133"/>
        <v>2.8417266187050316E-2</v>
      </c>
      <c r="AL809" s="87">
        <v>39711</v>
      </c>
      <c r="AM809" s="128">
        <v>55600</v>
      </c>
    </row>
    <row r="810" spans="1:39" s="3" customFormat="1" ht="34.5" customHeight="1" thickBot="1">
      <c r="A810" s="267"/>
      <c r="B810" s="295"/>
      <c r="C810" s="375"/>
      <c r="D810" s="267"/>
      <c r="E810" s="267"/>
      <c r="F810" s="267"/>
      <c r="G810" s="267"/>
      <c r="H810" s="267"/>
      <c r="I810" s="267"/>
      <c r="J810" s="267"/>
      <c r="K810" s="267"/>
      <c r="L810" s="272" t="s">
        <v>3523</v>
      </c>
      <c r="M810" s="303"/>
      <c r="N810" s="304"/>
      <c r="O810" s="418" t="s">
        <v>1757</v>
      </c>
      <c r="P810" s="418"/>
      <c r="Q810" s="418"/>
      <c r="R810" s="418"/>
      <c r="S810" s="418" t="s">
        <v>1396</v>
      </c>
      <c r="T810" s="418"/>
      <c r="U810" s="418"/>
      <c r="V810" s="418" t="s">
        <v>12</v>
      </c>
      <c r="W810" s="418"/>
      <c r="X810" s="418"/>
      <c r="Y810" s="418" t="s">
        <v>1675</v>
      </c>
      <c r="Z810" s="418" t="s">
        <v>1389</v>
      </c>
      <c r="AA810" s="418" t="s">
        <v>1389</v>
      </c>
      <c r="AB810" s="418" t="s">
        <v>1389</v>
      </c>
      <c r="AC810" s="418" t="s">
        <v>1389</v>
      </c>
      <c r="AD810" s="223">
        <v>39650</v>
      </c>
      <c r="AE810" s="92">
        <f t="shared" si="131"/>
        <v>57100</v>
      </c>
      <c r="AF810" s="223">
        <v>0</v>
      </c>
      <c r="AG810" s="92">
        <f t="shared" si="132"/>
        <v>0</v>
      </c>
      <c r="AH810" s="189"/>
      <c r="AI810" s="54"/>
      <c r="AJ810" s="54" t="s">
        <v>3967</v>
      </c>
      <c r="AK810" s="172">
        <f t="shared" si="133"/>
        <v>2.8643487659881117E-2</v>
      </c>
      <c r="AL810" s="87">
        <v>39650</v>
      </c>
      <c r="AM810" s="128">
        <v>55510</v>
      </c>
    </row>
    <row r="811" spans="1:39" s="3" customFormat="1" ht="34.5" customHeight="1" thickBot="1">
      <c r="A811" s="267"/>
      <c r="B811" s="295"/>
      <c r="C811" s="375"/>
      <c r="D811" s="267"/>
      <c r="E811" s="267"/>
      <c r="F811" s="267"/>
      <c r="G811" s="267"/>
      <c r="H811" s="267"/>
      <c r="I811" s="267"/>
      <c r="J811" s="267"/>
      <c r="K811" s="267"/>
      <c r="L811" s="272" t="s">
        <v>2084</v>
      </c>
      <c r="M811" s="303"/>
      <c r="N811" s="304"/>
      <c r="O811" s="418" t="s">
        <v>2089</v>
      </c>
      <c r="P811" s="418"/>
      <c r="Q811" s="418"/>
      <c r="R811" s="418"/>
      <c r="S811" s="418" t="s">
        <v>11</v>
      </c>
      <c r="T811" s="418"/>
      <c r="U811" s="418"/>
      <c r="V811" s="418" t="s">
        <v>12</v>
      </c>
      <c r="W811" s="418"/>
      <c r="X811" s="418"/>
      <c r="Y811" s="418" t="s">
        <v>1675</v>
      </c>
      <c r="Z811" s="418" t="s">
        <v>1389</v>
      </c>
      <c r="AA811" s="418" t="s">
        <v>1389</v>
      </c>
      <c r="AB811" s="418" t="s">
        <v>1389</v>
      </c>
      <c r="AC811" s="418" t="s">
        <v>1389</v>
      </c>
      <c r="AD811" s="223">
        <v>38672</v>
      </c>
      <c r="AE811" s="92">
        <f t="shared" si="131"/>
        <v>55690</v>
      </c>
      <c r="AF811" s="223">
        <v>36872</v>
      </c>
      <c r="AG811" s="92">
        <f t="shared" si="132"/>
        <v>53100</v>
      </c>
      <c r="AH811" s="213" t="s">
        <v>1568</v>
      </c>
      <c r="AI811" s="137">
        <f t="shared" ref="AI811" si="135">AF811/AD811-1</f>
        <v>-4.6545304095986784E-2</v>
      </c>
      <c r="AJ811" s="54" t="s">
        <v>3967</v>
      </c>
      <c r="AK811" s="172">
        <f t="shared" si="133"/>
        <v>2.8629479128186253E-2</v>
      </c>
      <c r="AL811" s="87">
        <v>38672</v>
      </c>
      <c r="AM811" s="128">
        <v>54140</v>
      </c>
    </row>
    <row r="812" spans="1:39" s="3" customFormat="1" ht="34.5" customHeight="1" thickBot="1">
      <c r="A812" s="267"/>
      <c r="B812" s="295"/>
      <c r="C812" s="375"/>
      <c r="D812" s="267"/>
      <c r="E812" s="267"/>
      <c r="F812" s="267"/>
      <c r="G812" s="267"/>
      <c r="H812" s="267"/>
      <c r="I812" s="267"/>
      <c r="J812" s="267"/>
      <c r="K812" s="267"/>
      <c r="L812" s="272" t="s">
        <v>2090</v>
      </c>
      <c r="M812" s="303"/>
      <c r="N812" s="304"/>
      <c r="O812" s="418" t="s">
        <v>2089</v>
      </c>
      <c r="P812" s="418"/>
      <c r="Q812" s="418"/>
      <c r="R812" s="418"/>
      <c r="S812" s="399" t="s">
        <v>1396</v>
      </c>
      <c r="T812" s="400"/>
      <c r="U812" s="401"/>
      <c r="V812" s="418" t="s">
        <v>12</v>
      </c>
      <c r="W812" s="418"/>
      <c r="X812" s="418"/>
      <c r="Y812" s="418" t="s">
        <v>1675</v>
      </c>
      <c r="Z812" s="418" t="s">
        <v>1389</v>
      </c>
      <c r="AA812" s="418" t="s">
        <v>1389</v>
      </c>
      <c r="AB812" s="418" t="s">
        <v>1389</v>
      </c>
      <c r="AC812" s="418" t="s">
        <v>1389</v>
      </c>
      <c r="AD812" s="223">
        <v>40930</v>
      </c>
      <c r="AE812" s="92">
        <f t="shared" si="131"/>
        <v>58940</v>
      </c>
      <c r="AF812" s="223">
        <v>0</v>
      </c>
      <c r="AG812" s="92">
        <f t="shared" si="132"/>
        <v>0</v>
      </c>
      <c r="AH812" s="189"/>
      <c r="AI812" s="54"/>
      <c r="AJ812" s="54" t="s">
        <v>3967</v>
      </c>
      <c r="AK812" s="172">
        <f t="shared" si="133"/>
        <v>2.8621291448516661E-2</v>
      </c>
      <c r="AL812" s="87">
        <v>40930</v>
      </c>
      <c r="AM812" s="128">
        <v>57300</v>
      </c>
    </row>
    <row r="813" spans="1:39" s="3" customFormat="1" ht="34.5" customHeight="1" thickBot="1">
      <c r="A813" s="267"/>
      <c r="B813" s="295"/>
      <c r="C813" s="375"/>
      <c r="D813" s="267"/>
      <c r="E813" s="267"/>
      <c r="F813" s="267"/>
      <c r="G813" s="267"/>
      <c r="H813" s="267"/>
      <c r="I813" s="267"/>
      <c r="J813" s="267"/>
      <c r="K813" s="267"/>
      <c r="L813" s="272" t="s">
        <v>3320</v>
      </c>
      <c r="M813" s="303"/>
      <c r="N813" s="304"/>
      <c r="O813" s="418" t="s">
        <v>2089</v>
      </c>
      <c r="P813" s="418"/>
      <c r="Q813" s="418"/>
      <c r="R813" s="418"/>
      <c r="S813" s="418" t="s">
        <v>1863</v>
      </c>
      <c r="T813" s="418"/>
      <c r="U813" s="418"/>
      <c r="V813" s="418" t="s">
        <v>12</v>
      </c>
      <c r="W813" s="418"/>
      <c r="X813" s="418"/>
      <c r="Y813" s="418" t="s">
        <v>1675</v>
      </c>
      <c r="Z813" s="418" t="s">
        <v>1389</v>
      </c>
      <c r="AA813" s="418" t="s">
        <v>1389</v>
      </c>
      <c r="AB813" s="418" t="s">
        <v>1389</v>
      </c>
      <c r="AC813" s="418" t="s">
        <v>1389</v>
      </c>
      <c r="AD813" s="223">
        <v>41070</v>
      </c>
      <c r="AE813" s="92">
        <f t="shared" si="131"/>
        <v>59140</v>
      </c>
      <c r="AF813" s="223">
        <v>0</v>
      </c>
      <c r="AG813" s="92">
        <f t="shared" si="132"/>
        <v>0</v>
      </c>
      <c r="AH813" s="189"/>
      <c r="AI813" s="54"/>
      <c r="AJ813" s="54" t="s">
        <v>3967</v>
      </c>
      <c r="AK813" s="172">
        <f t="shared" si="133"/>
        <v>2.8521739130434876E-2</v>
      </c>
      <c r="AL813" s="87">
        <v>41070</v>
      </c>
      <c r="AM813" s="128">
        <v>57500</v>
      </c>
    </row>
    <row r="814" spans="1:39" s="3" customFormat="1" ht="34.5" customHeight="1" thickBot="1">
      <c r="A814" s="267"/>
      <c r="B814" s="295"/>
      <c r="C814" s="375"/>
      <c r="D814" s="267"/>
      <c r="E814" s="267"/>
      <c r="F814" s="267"/>
      <c r="G814" s="267"/>
      <c r="H814" s="267"/>
      <c r="I814" s="267"/>
      <c r="J814" s="267"/>
      <c r="K814" s="267"/>
      <c r="L814" s="272" t="s">
        <v>2085</v>
      </c>
      <c r="M814" s="303"/>
      <c r="N814" s="304"/>
      <c r="O814" s="418" t="s">
        <v>1759</v>
      </c>
      <c r="P814" s="418"/>
      <c r="Q814" s="418"/>
      <c r="R814" s="418"/>
      <c r="S814" s="418" t="s">
        <v>11</v>
      </c>
      <c r="T814" s="418"/>
      <c r="U814" s="418"/>
      <c r="V814" s="418" t="s">
        <v>12</v>
      </c>
      <c r="W814" s="418"/>
      <c r="X814" s="418"/>
      <c r="Y814" s="418" t="s">
        <v>1675</v>
      </c>
      <c r="Z814" s="418" t="s">
        <v>1389</v>
      </c>
      <c r="AA814" s="418" t="s">
        <v>1389</v>
      </c>
      <c r="AB814" s="418" t="s">
        <v>1389</v>
      </c>
      <c r="AC814" s="418" t="s">
        <v>1389</v>
      </c>
      <c r="AD814" s="223">
        <v>39454</v>
      </c>
      <c r="AE814" s="92">
        <f t="shared" si="131"/>
        <v>56810</v>
      </c>
      <c r="AF814" s="223">
        <v>36692</v>
      </c>
      <c r="AG814" s="92">
        <f t="shared" si="132"/>
        <v>52840</v>
      </c>
      <c r="AH814" s="213" t="s">
        <v>1568</v>
      </c>
      <c r="AI814" s="137">
        <f t="shared" ref="AI814" si="136">AF814/AD814-1</f>
        <v>-7.0005576113955525E-2</v>
      </c>
      <c r="AJ814" s="54" t="s">
        <v>3967</v>
      </c>
      <c r="AK814" s="172">
        <f t="shared" si="133"/>
        <v>2.8421433743663904E-2</v>
      </c>
      <c r="AL814" s="87">
        <v>39454</v>
      </c>
      <c r="AM814" s="128">
        <v>55240</v>
      </c>
    </row>
    <row r="815" spans="1:39" s="3" customFormat="1" ht="34.5" customHeight="1" thickBot="1">
      <c r="A815" s="267"/>
      <c r="B815" s="295"/>
      <c r="C815" s="375"/>
      <c r="D815" s="267"/>
      <c r="E815" s="267"/>
      <c r="F815" s="267"/>
      <c r="G815" s="267"/>
      <c r="H815" s="267"/>
      <c r="I815" s="267"/>
      <c r="J815" s="267"/>
      <c r="K815" s="267"/>
      <c r="L815" s="272" t="s">
        <v>3532</v>
      </c>
      <c r="M815" s="303"/>
      <c r="N815" s="304"/>
      <c r="O815" s="418" t="s">
        <v>1759</v>
      </c>
      <c r="P815" s="418"/>
      <c r="Q815" s="418"/>
      <c r="R815" s="418"/>
      <c r="S815" s="418" t="s">
        <v>1863</v>
      </c>
      <c r="T815" s="418"/>
      <c r="U815" s="418"/>
      <c r="V815" s="418" t="s">
        <v>12</v>
      </c>
      <c r="W815" s="418"/>
      <c r="X815" s="418"/>
      <c r="Y815" s="418" t="s">
        <v>1675</v>
      </c>
      <c r="Z815" s="418" t="s">
        <v>1389</v>
      </c>
      <c r="AA815" s="418" t="s">
        <v>1389</v>
      </c>
      <c r="AB815" s="418" t="s">
        <v>1389</v>
      </c>
      <c r="AC815" s="418" t="s">
        <v>1389</v>
      </c>
      <c r="AD815" s="223">
        <v>41519</v>
      </c>
      <c r="AE815" s="92">
        <f t="shared" si="131"/>
        <v>59790</v>
      </c>
      <c r="AF815" s="223">
        <v>0</v>
      </c>
      <c r="AG815" s="92">
        <f t="shared" si="132"/>
        <v>0</v>
      </c>
      <c r="AH815" s="189"/>
      <c r="AI815" s="54"/>
      <c r="AJ815" s="54" t="s">
        <v>3967</v>
      </c>
      <c r="AK815" s="172">
        <f t="shared" si="133"/>
        <v>2.8556683296060648E-2</v>
      </c>
      <c r="AL815" s="87">
        <v>41519</v>
      </c>
      <c r="AM815" s="128">
        <v>58130</v>
      </c>
    </row>
    <row r="816" spans="1:39" s="3" customFormat="1" ht="34.5" customHeight="1" thickBot="1">
      <c r="A816" s="267"/>
      <c r="B816" s="295"/>
      <c r="C816" s="375"/>
      <c r="D816" s="267"/>
      <c r="E816" s="267"/>
      <c r="F816" s="267"/>
      <c r="G816" s="267"/>
      <c r="H816" s="267"/>
      <c r="I816" s="267"/>
      <c r="J816" s="267"/>
      <c r="K816" s="267"/>
      <c r="L816" s="272" t="s">
        <v>3533</v>
      </c>
      <c r="M816" s="303"/>
      <c r="N816" s="304"/>
      <c r="O816" s="418" t="s">
        <v>1759</v>
      </c>
      <c r="P816" s="418"/>
      <c r="Q816" s="418"/>
      <c r="R816" s="418"/>
      <c r="S816" s="418" t="s">
        <v>1396</v>
      </c>
      <c r="T816" s="418"/>
      <c r="U816" s="418"/>
      <c r="V816" s="418" t="s">
        <v>12</v>
      </c>
      <c r="W816" s="418"/>
      <c r="X816" s="418"/>
      <c r="Y816" s="418" t="s">
        <v>1675</v>
      </c>
      <c r="Z816" s="418" t="s">
        <v>1389</v>
      </c>
      <c r="AA816" s="418" t="s">
        <v>1389</v>
      </c>
      <c r="AB816" s="418" t="s">
        <v>1389</v>
      </c>
      <c r="AC816" s="418" t="s">
        <v>1389</v>
      </c>
      <c r="AD816" s="223">
        <v>41459</v>
      </c>
      <c r="AE816" s="92">
        <f t="shared" si="131"/>
        <v>59700</v>
      </c>
      <c r="AF816" s="223">
        <v>40750</v>
      </c>
      <c r="AG816" s="92">
        <f t="shared" si="132"/>
        <v>58680</v>
      </c>
      <c r="AH816" s="213" t="s">
        <v>1568</v>
      </c>
      <c r="AI816" s="137">
        <f t="shared" ref="AI816:AI819" si="137">AF816/AD816-1</f>
        <v>-1.7101232542994338E-2</v>
      </c>
      <c r="AJ816" s="54" t="s">
        <v>3967</v>
      </c>
      <c r="AK816" s="172">
        <f t="shared" si="133"/>
        <v>2.8600964851826394E-2</v>
      </c>
      <c r="AL816" s="87">
        <v>41459</v>
      </c>
      <c r="AM816" s="128">
        <v>58040</v>
      </c>
    </row>
    <row r="817" spans="1:39" s="3" customFormat="1" ht="34.5" customHeight="1" thickBot="1">
      <c r="A817" s="267"/>
      <c r="B817" s="295"/>
      <c r="C817" s="375"/>
      <c r="D817" s="267"/>
      <c r="E817" s="267"/>
      <c r="F817" s="267"/>
      <c r="G817" s="267"/>
      <c r="H817" s="267"/>
      <c r="I817" s="267"/>
      <c r="J817" s="267"/>
      <c r="K817" s="267"/>
      <c r="L817" s="272" t="s">
        <v>2086</v>
      </c>
      <c r="M817" s="303"/>
      <c r="N817" s="304"/>
      <c r="O817" s="418" t="s">
        <v>1757</v>
      </c>
      <c r="P817" s="418"/>
      <c r="Q817" s="418"/>
      <c r="R817" s="418"/>
      <c r="S817" s="418" t="s">
        <v>15</v>
      </c>
      <c r="T817" s="418"/>
      <c r="U817" s="418"/>
      <c r="V817" s="418" t="s">
        <v>12</v>
      </c>
      <c r="W817" s="418"/>
      <c r="X817" s="418"/>
      <c r="Y817" s="418" t="s">
        <v>1675</v>
      </c>
      <c r="Z817" s="418" t="s">
        <v>1389</v>
      </c>
      <c r="AA817" s="418" t="s">
        <v>1389</v>
      </c>
      <c r="AB817" s="418" t="s">
        <v>1389</v>
      </c>
      <c r="AC817" s="418" t="s">
        <v>1389</v>
      </c>
      <c r="AD817" s="223">
        <v>38543</v>
      </c>
      <c r="AE817" s="92">
        <f t="shared" si="131"/>
        <v>55500</v>
      </c>
      <c r="AF817" s="223">
        <v>36616</v>
      </c>
      <c r="AG817" s="92">
        <f t="shared" si="132"/>
        <v>52730</v>
      </c>
      <c r="AH817" s="213" t="s">
        <v>1568</v>
      </c>
      <c r="AI817" s="137">
        <f t="shared" si="137"/>
        <v>-4.9996108242741921E-2</v>
      </c>
      <c r="AJ817" s="54" t="s">
        <v>3967</v>
      </c>
      <c r="AK817" s="172">
        <f t="shared" si="133"/>
        <v>2.8539659006671547E-2</v>
      </c>
      <c r="AL817" s="87">
        <v>38543</v>
      </c>
      <c r="AM817" s="128">
        <v>53960</v>
      </c>
    </row>
    <row r="818" spans="1:39" s="3" customFormat="1" ht="34.5" customHeight="1" thickBot="1">
      <c r="A818" s="267"/>
      <c r="B818" s="295"/>
      <c r="C818" s="375"/>
      <c r="D818" s="267"/>
      <c r="E818" s="267"/>
      <c r="F818" s="267"/>
      <c r="G818" s="267"/>
      <c r="H818" s="267"/>
      <c r="I818" s="267"/>
      <c r="J818" s="267"/>
      <c r="K818" s="267"/>
      <c r="L818" s="272" t="s">
        <v>2087</v>
      </c>
      <c r="M818" s="303"/>
      <c r="N818" s="304"/>
      <c r="O818" s="418" t="s">
        <v>2089</v>
      </c>
      <c r="P818" s="418"/>
      <c r="Q818" s="418"/>
      <c r="R818" s="418"/>
      <c r="S818" s="418" t="s">
        <v>15</v>
      </c>
      <c r="T818" s="418"/>
      <c r="U818" s="418"/>
      <c r="V818" s="418" t="s">
        <v>12</v>
      </c>
      <c r="W818" s="418"/>
      <c r="X818" s="418"/>
      <c r="Y818" s="418" t="s">
        <v>1675</v>
      </c>
      <c r="Z818" s="418" t="s">
        <v>1389</v>
      </c>
      <c r="AA818" s="418" t="s">
        <v>1389</v>
      </c>
      <c r="AB818" s="418" t="s">
        <v>1389</v>
      </c>
      <c r="AC818" s="418" t="s">
        <v>1389</v>
      </c>
      <c r="AD818" s="223">
        <v>40071</v>
      </c>
      <c r="AE818" s="92">
        <f t="shared" si="131"/>
        <v>57700</v>
      </c>
      <c r="AF818" s="223">
        <v>38739</v>
      </c>
      <c r="AG818" s="92">
        <f t="shared" si="132"/>
        <v>55780</v>
      </c>
      <c r="AH818" s="213" t="s">
        <v>1568</v>
      </c>
      <c r="AI818" s="137">
        <f t="shared" si="137"/>
        <v>-3.3240997229916913E-2</v>
      </c>
      <c r="AJ818" s="54" t="s">
        <v>3967</v>
      </c>
      <c r="AK818" s="172">
        <f t="shared" si="133"/>
        <v>2.8520499108734443E-2</v>
      </c>
      <c r="AL818" s="87">
        <v>40071</v>
      </c>
      <c r="AM818" s="128">
        <v>56100</v>
      </c>
    </row>
    <row r="819" spans="1:39" s="3" customFormat="1" ht="34.5" customHeight="1" thickBot="1">
      <c r="A819" s="267"/>
      <c r="B819" s="295"/>
      <c r="C819" s="375"/>
      <c r="D819" s="267"/>
      <c r="E819" s="267"/>
      <c r="F819" s="267"/>
      <c r="G819" s="267"/>
      <c r="H819" s="267"/>
      <c r="I819" s="267"/>
      <c r="J819" s="267"/>
      <c r="K819" s="267"/>
      <c r="L819" s="272" t="s">
        <v>2088</v>
      </c>
      <c r="M819" s="303"/>
      <c r="N819" s="304"/>
      <c r="O819" s="418" t="s">
        <v>1759</v>
      </c>
      <c r="P819" s="418"/>
      <c r="Q819" s="418"/>
      <c r="R819" s="418"/>
      <c r="S819" s="418" t="s">
        <v>15</v>
      </c>
      <c r="T819" s="418"/>
      <c r="U819" s="418"/>
      <c r="V819" s="418" t="s">
        <v>12</v>
      </c>
      <c r="W819" s="418"/>
      <c r="X819" s="418"/>
      <c r="Y819" s="418" t="s">
        <v>1675</v>
      </c>
      <c r="Z819" s="418" t="s">
        <v>1389</v>
      </c>
      <c r="AA819" s="418" t="s">
        <v>1389</v>
      </c>
      <c r="AB819" s="418" t="s">
        <v>1389</v>
      </c>
      <c r="AC819" s="418" t="s">
        <v>1389</v>
      </c>
      <c r="AD819" s="223">
        <v>40737</v>
      </c>
      <c r="AE819" s="92">
        <f t="shared" si="131"/>
        <v>58660</v>
      </c>
      <c r="AF819" s="223">
        <v>39405</v>
      </c>
      <c r="AG819" s="92">
        <f t="shared" si="132"/>
        <v>56740</v>
      </c>
      <c r="AH819" s="213" t="s">
        <v>1568</v>
      </c>
      <c r="AI819" s="137">
        <f t="shared" si="137"/>
        <v>-3.2697547683923744E-2</v>
      </c>
      <c r="AJ819" s="54" t="s">
        <v>3967</v>
      </c>
      <c r="AK819" s="172">
        <f t="shared" si="133"/>
        <v>2.8581448360512018E-2</v>
      </c>
      <c r="AL819" s="87">
        <v>40737</v>
      </c>
      <c r="AM819" s="128">
        <v>57030</v>
      </c>
    </row>
    <row r="820" spans="1:39" s="3" customFormat="1" ht="14.1" customHeight="1" thickBot="1">
      <c r="A820" s="46"/>
      <c r="B820" s="70"/>
      <c r="C820" s="71" t="s">
        <v>754</v>
      </c>
      <c r="D820" s="71"/>
      <c r="E820" s="71"/>
      <c r="F820" s="71"/>
      <c r="G820" s="70"/>
      <c r="H820" s="70"/>
      <c r="I820" s="70"/>
      <c r="J820" s="70"/>
      <c r="K820" s="70"/>
      <c r="L820" s="70"/>
      <c r="M820" s="70"/>
      <c r="N820" s="70"/>
      <c r="O820" s="72"/>
      <c r="P820" s="72"/>
      <c r="Q820" s="72"/>
      <c r="R820" s="72"/>
      <c r="S820" s="72"/>
      <c r="T820" s="72"/>
      <c r="U820" s="72"/>
      <c r="V820" s="72"/>
      <c r="W820" s="72"/>
      <c r="X820" s="72"/>
      <c r="Y820" s="72"/>
      <c r="Z820" s="72"/>
      <c r="AA820" s="72"/>
      <c r="AB820" s="72"/>
      <c r="AC820" s="72"/>
      <c r="AD820" s="5"/>
      <c r="AE820" s="92">
        <f t="shared" si="131"/>
        <v>0</v>
      </c>
      <c r="AF820" s="223"/>
      <c r="AG820" s="92">
        <f t="shared" si="132"/>
        <v>0</v>
      </c>
      <c r="AH820" s="189"/>
      <c r="AI820" s="54"/>
      <c r="AJ820" s="54"/>
      <c r="AK820" s="172"/>
      <c r="AL820" s="70"/>
      <c r="AM820" s="70"/>
    </row>
    <row r="821" spans="1:39" s="3" customFormat="1" ht="35.65" customHeight="1" thickBot="1">
      <c r="A821" s="517"/>
      <c r="B821" s="518"/>
      <c r="C821" s="551"/>
      <c r="D821" s="552" t="s">
        <v>755</v>
      </c>
      <c r="E821" s="552"/>
      <c r="F821" s="552"/>
      <c r="G821" s="531" t="s">
        <v>773</v>
      </c>
      <c r="H821" s="531"/>
      <c r="I821" s="531"/>
      <c r="J821" s="531"/>
      <c r="K821" s="531"/>
      <c r="L821" s="502" t="s">
        <v>756</v>
      </c>
      <c r="M821" s="471"/>
      <c r="N821" s="472"/>
      <c r="O821" s="458" t="s">
        <v>760</v>
      </c>
      <c r="P821" s="459"/>
      <c r="Q821" s="459"/>
      <c r="R821" s="460"/>
      <c r="S821" s="458" t="s">
        <v>11</v>
      </c>
      <c r="T821" s="459"/>
      <c r="U821" s="460"/>
      <c r="V821" s="458" t="s">
        <v>12</v>
      </c>
      <c r="W821" s="459"/>
      <c r="X821" s="460"/>
      <c r="Y821" s="487" t="s">
        <v>389</v>
      </c>
      <c r="Z821" s="487"/>
      <c r="AA821" s="487"/>
      <c r="AB821" s="487"/>
      <c r="AC821" s="487"/>
      <c r="AD821" s="223">
        <v>25584</v>
      </c>
      <c r="AE821" s="92">
        <f t="shared" si="131"/>
        <v>36840</v>
      </c>
      <c r="AF821" s="223">
        <v>23025</v>
      </c>
      <c r="AG821" s="92">
        <f t="shared" si="132"/>
        <v>33160</v>
      </c>
      <c r="AH821" s="213" t="s">
        <v>1568</v>
      </c>
      <c r="AI821" s="137">
        <f t="shared" ref="AI821:AI833" si="138">AF821/AD821-1</f>
        <v>-0.10002345215759845</v>
      </c>
      <c r="AJ821" s="54" t="s">
        <v>3967</v>
      </c>
      <c r="AK821" s="172">
        <f t="shared" si="133"/>
        <v>2.8475711892797406E-2</v>
      </c>
      <c r="AL821" s="87">
        <v>25584</v>
      </c>
      <c r="AM821" s="88">
        <v>35820</v>
      </c>
    </row>
    <row r="822" spans="1:39" s="3" customFormat="1" ht="35.65" customHeight="1" thickBot="1">
      <c r="A822" s="528"/>
      <c r="B822" s="434"/>
      <c r="C822" s="533"/>
      <c r="D822" s="434"/>
      <c r="E822" s="434"/>
      <c r="F822" s="462"/>
      <c r="G822" s="533"/>
      <c r="H822" s="434"/>
      <c r="I822" s="434"/>
      <c r="J822" s="434"/>
      <c r="K822" s="434"/>
      <c r="L822" s="620" t="s">
        <v>757</v>
      </c>
      <c r="M822" s="475"/>
      <c r="N822" s="555"/>
      <c r="O822" s="399" t="s">
        <v>760</v>
      </c>
      <c r="P822" s="400"/>
      <c r="Q822" s="400"/>
      <c r="R822" s="401"/>
      <c r="S822" s="399" t="s">
        <v>15</v>
      </c>
      <c r="T822" s="400"/>
      <c r="U822" s="401"/>
      <c r="V822" s="399" t="s">
        <v>12</v>
      </c>
      <c r="W822" s="400"/>
      <c r="X822" s="401"/>
      <c r="Y822" s="418" t="s">
        <v>389</v>
      </c>
      <c r="Z822" s="418"/>
      <c r="AA822" s="418"/>
      <c r="AB822" s="418"/>
      <c r="AC822" s="418"/>
      <c r="AD822" s="223">
        <v>25295</v>
      </c>
      <c r="AE822" s="92">
        <f t="shared" si="131"/>
        <v>36420</v>
      </c>
      <c r="AF822" s="223">
        <v>22765</v>
      </c>
      <c r="AG822" s="92">
        <f t="shared" si="132"/>
        <v>32780</v>
      </c>
      <c r="AH822" s="213" t="s">
        <v>1568</v>
      </c>
      <c r="AI822" s="137">
        <f t="shared" si="138"/>
        <v>-0.1000197667523226</v>
      </c>
      <c r="AJ822" s="54" t="s">
        <v>3967</v>
      </c>
      <c r="AK822" s="172">
        <f t="shared" si="133"/>
        <v>2.8523016097147691E-2</v>
      </c>
      <c r="AL822" s="87">
        <v>25295</v>
      </c>
      <c r="AM822" s="88">
        <v>35410</v>
      </c>
    </row>
    <row r="823" spans="1:39" s="3" customFormat="1" ht="35.65" customHeight="1" thickBot="1">
      <c r="A823" s="528"/>
      <c r="B823" s="434"/>
      <c r="C823" s="533"/>
      <c r="D823" s="434"/>
      <c r="E823" s="434"/>
      <c r="F823" s="462"/>
      <c r="G823" s="533"/>
      <c r="H823" s="434"/>
      <c r="I823" s="434"/>
      <c r="J823" s="434"/>
      <c r="K823" s="434"/>
      <c r="L823" s="502" t="s">
        <v>2811</v>
      </c>
      <c r="M823" s="471"/>
      <c r="N823" s="472"/>
      <c r="O823" s="458" t="s">
        <v>760</v>
      </c>
      <c r="P823" s="459"/>
      <c r="Q823" s="459"/>
      <c r="R823" s="460"/>
      <c r="S823" s="399" t="s">
        <v>1863</v>
      </c>
      <c r="T823" s="400"/>
      <c r="U823" s="401"/>
      <c r="V823" s="458" t="s">
        <v>12</v>
      </c>
      <c r="W823" s="459"/>
      <c r="X823" s="460"/>
      <c r="Y823" s="487" t="s">
        <v>389</v>
      </c>
      <c r="Z823" s="487"/>
      <c r="AA823" s="487"/>
      <c r="AB823" s="487"/>
      <c r="AC823" s="487"/>
      <c r="AD823" s="223">
        <v>25587</v>
      </c>
      <c r="AE823" s="92">
        <f t="shared" si="131"/>
        <v>36850</v>
      </c>
      <c r="AF823" s="223">
        <v>23029</v>
      </c>
      <c r="AG823" s="92">
        <f t="shared" si="132"/>
        <v>33160</v>
      </c>
      <c r="AH823" s="213" t="s">
        <v>1568</v>
      </c>
      <c r="AI823" s="137">
        <f t="shared" si="138"/>
        <v>-9.9972642357447183E-2</v>
      </c>
      <c r="AJ823" s="54" t="s">
        <v>3967</v>
      </c>
      <c r="AK823" s="172">
        <f t="shared" si="133"/>
        <v>2.8754885538805119E-2</v>
      </c>
      <c r="AL823" s="87">
        <v>25587</v>
      </c>
      <c r="AM823" s="88">
        <v>35820</v>
      </c>
    </row>
    <row r="824" spans="1:39" s="3" customFormat="1" ht="35.65" customHeight="1" thickBot="1">
      <c r="A824" s="528"/>
      <c r="B824" s="434"/>
      <c r="C824" s="533"/>
      <c r="D824" s="434"/>
      <c r="E824" s="434"/>
      <c r="F824" s="462"/>
      <c r="G824" s="533"/>
      <c r="H824" s="434"/>
      <c r="I824" s="434"/>
      <c r="J824" s="434"/>
      <c r="K824" s="462"/>
      <c r="L824" s="620" t="s">
        <v>758</v>
      </c>
      <c r="M824" s="475"/>
      <c r="N824" s="555"/>
      <c r="O824" s="399" t="s">
        <v>761</v>
      </c>
      <c r="P824" s="400"/>
      <c r="Q824" s="400"/>
      <c r="R824" s="401"/>
      <c r="S824" s="483" t="s">
        <v>11</v>
      </c>
      <c r="T824" s="483"/>
      <c r="U824" s="483"/>
      <c r="V824" s="483" t="s">
        <v>12</v>
      </c>
      <c r="W824" s="483"/>
      <c r="X824" s="483"/>
      <c r="Y824" s="418" t="s">
        <v>390</v>
      </c>
      <c r="Z824" s="418"/>
      <c r="AA824" s="418"/>
      <c r="AB824" s="418"/>
      <c r="AC824" s="418"/>
      <c r="AD824" s="223">
        <v>27321</v>
      </c>
      <c r="AE824" s="92">
        <f t="shared" si="131"/>
        <v>39340</v>
      </c>
      <c r="AF824" s="223">
        <v>23222</v>
      </c>
      <c r="AG824" s="92">
        <f t="shared" si="132"/>
        <v>33440</v>
      </c>
      <c r="AH824" s="213" t="s">
        <v>1568</v>
      </c>
      <c r="AI824" s="137">
        <f t="shared" si="138"/>
        <v>-0.15003111159913618</v>
      </c>
      <c r="AJ824" s="54" t="s">
        <v>3967</v>
      </c>
      <c r="AK824" s="172">
        <f t="shared" si="133"/>
        <v>2.8496732026143778E-2</v>
      </c>
      <c r="AL824" s="87">
        <v>27321</v>
      </c>
      <c r="AM824" s="88">
        <v>38250</v>
      </c>
    </row>
    <row r="825" spans="1:39" s="3" customFormat="1" ht="35.65" customHeight="1" thickBot="1">
      <c r="A825" s="528"/>
      <c r="B825" s="434"/>
      <c r="C825" s="533"/>
      <c r="D825" s="434"/>
      <c r="E825" s="434"/>
      <c r="F825" s="462"/>
      <c r="G825" s="533"/>
      <c r="H825" s="434"/>
      <c r="I825" s="434"/>
      <c r="J825" s="434"/>
      <c r="K825" s="462"/>
      <c r="L825" s="499" t="s">
        <v>759</v>
      </c>
      <c r="M825" s="500"/>
      <c r="N825" s="501"/>
      <c r="O825" s="450" t="s">
        <v>761</v>
      </c>
      <c r="P825" s="451"/>
      <c r="Q825" s="451"/>
      <c r="R825" s="452"/>
      <c r="S825" s="489" t="s">
        <v>15</v>
      </c>
      <c r="T825" s="489"/>
      <c r="U825" s="489"/>
      <c r="V825" s="513" t="s">
        <v>12</v>
      </c>
      <c r="W825" s="513"/>
      <c r="X825" s="513"/>
      <c r="Y825" s="456" t="s">
        <v>390</v>
      </c>
      <c r="Z825" s="456"/>
      <c r="AA825" s="456"/>
      <c r="AB825" s="456"/>
      <c r="AC825" s="456"/>
      <c r="AD825" s="223">
        <v>28466</v>
      </c>
      <c r="AE825" s="92">
        <f t="shared" si="131"/>
        <v>40990</v>
      </c>
      <c r="AF825" s="223">
        <v>24196</v>
      </c>
      <c r="AG825" s="92">
        <f t="shared" si="132"/>
        <v>34840</v>
      </c>
      <c r="AH825" s="213" t="s">
        <v>1568</v>
      </c>
      <c r="AI825" s="137">
        <f t="shared" si="138"/>
        <v>-0.15000351296283287</v>
      </c>
      <c r="AJ825" s="54" t="s">
        <v>3967</v>
      </c>
      <c r="AK825" s="172">
        <f t="shared" si="133"/>
        <v>2.8607277289836919E-2</v>
      </c>
      <c r="AL825" s="87">
        <v>28466</v>
      </c>
      <c r="AM825" s="88">
        <v>39850</v>
      </c>
    </row>
    <row r="826" spans="1:39" s="3" customFormat="1" ht="35.65" customHeight="1" thickBot="1">
      <c r="A826" s="529"/>
      <c r="B826" s="530"/>
      <c r="C826" s="532"/>
      <c r="D826" s="530"/>
      <c r="E826" s="530"/>
      <c r="F826" s="561"/>
      <c r="G826" s="532"/>
      <c r="H826" s="530"/>
      <c r="I826" s="530"/>
      <c r="J826" s="530"/>
      <c r="K826" s="561"/>
      <c r="L826" s="499" t="s">
        <v>3966</v>
      </c>
      <c r="M826" s="500"/>
      <c r="N826" s="501"/>
      <c r="O826" s="450" t="s">
        <v>761</v>
      </c>
      <c r="P826" s="451"/>
      <c r="Q826" s="451"/>
      <c r="R826" s="452"/>
      <c r="S826" s="489" t="s">
        <v>1396</v>
      </c>
      <c r="T826" s="489"/>
      <c r="U826" s="489"/>
      <c r="V826" s="513" t="s">
        <v>12</v>
      </c>
      <c r="W826" s="513"/>
      <c r="X826" s="513"/>
      <c r="Y826" s="456" t="s">
        <v>390</v>
      </c>
      <c r="Z826" s="456"/>
      <c r="AA826" s="456"/>
      <c r="AB826" s="456"/>
      <c r="AC826" s="456"/>
      <c r="AD826" s="223">
        <v>29070</v>
      </c>
      <c r="AE826" s="92">
        <f t="shared" si="131"/>
        <v>41860</v>
      </c>
      <c r="AF826" s="223">
        <v>27035</v>
      </c>
      <c r="AG826" s="92">
        <f t="shared" si="132"/>
        <v>38930</v>
      </c>
      <c r="AH826" s="213" t="s">
        <v>1568</v>
      </c>
      <c r="AI826" s="137">
        <f t="shared" si="138"/>
        <v>-7.0003439972480264E-2</v>
      </c>
      <c r="AJ826" s="54" t="s">
        <v>3967</v>
      </c>
      <c r="AK826" s="172">
        <f t="shared" si="133"/>
        <v>2.8501228501228493E-2</v>
      </c>
      <c r="AL826" s="87">
        <v>29070</v>
      </c>
      <c r="AM826" s="88">
        <v>40700</v>
      </c>
    </row>
    <row r="827" spans="1:39" s="3" customFormat="1" ht="27.6" customHeight="1" thickBot="1">
      <c r="A827" s="517"/>
      <c r="B827" s="444"/>
      <c r="C827" s="551"/>
      <c r="D827" s="134" t="s">
        <v>762</v>
      </c>
      <c r="E827" s="518"/>
      <c r="F827" s="445"/>
      <c r="G827" s="443" t="s">
        <v>763</v>
      </c>
      <c r="H827" s="444"/>
      <c r="I827" s="444"/>
      <c r="J827" s="444"/>
      <c r="K827" s="445"/>
      <c r="L827" s="562" t="s">
        <v>764</v>
      </c>
      <c r="M827" s="563"/>
      <c r="N827" s="564"/>
      <c r="O827" s="406" t="s">
        <v>770</v>
      </c>
      <c r="P827" s="407"/>
      <c r="Q827" s="407"/>
      <c r="R827" s="408"/>
      <c r="S827" s="458" t="s">
        <v>11</v>
      </c>
      <c r="T827" s="459"/>
      <c r="U827" s="460"/>
      <c r="V827" s="458" t="s">
        <v>12</v>
      </c>
      <c r="W827" s="459"/>
      <c r="X827" s="460"/>
      <c r="Y827" s="487" t="s">
        <v>41</v>
      </c>
      <c r="Z827" s="487"/>
      <c r="AA827" s="487"/>
      <c r="AB827" s="487"/>
      <c r="AC827" s="487"/>
      <c r="AD827" s="223">
        <v>16035</v>
      </c>
      <c r="AE827" s="92">
        <f t="shared" si="131"/>
        <v>23090</v>
      </c>
      <c r="AF827" s="223">
        <v>13630</v>
      </c>
      <c r="AG827" s="92">
        <f t="shared" si="132"/>
        <v>19630</v>
      </c>
      <c r="AH827" s="213" t="s">
        <v>1568</v>
      </c>
      <c r="AI827" s="137">
        <f t="shared" si="138"/>
        <v>-0.14998440910508259</v>
      </c>
      <c r="AJ827" s="54" t="s">
        <v>3967</v>
      </c>
      <c r="AK827" s="172">
        <f t="shared" si="133"/>
        <v>2.850779510022261E-2</v>
      </c>
      <c r="AL827" s="87">
        <v>16035</v>
      </c>
      <c r="AM827" s="88">
        <v>22450</v>
      </c>
    </row>
    <row r="828" spans="1:39" s="3" customFormat="1" ht="24" customHeight="1" thickBot="1">
      <c r="A828" s="493"/>
      <c r="B828" s="267"/>
      <c r="C828" s="533"/>
      <c r="D828" s="60"/>
      <c r="E828" s="267"/>
      <c r="F828" s="270"/>
      <c r="G828" s="278"/>
      <c r="H828" s="267"/>
      <c r="I828" s="267"/>
      <c r="J828" s="267"/>
      <c r="K828" s="270"/>
      <c r="L828" s="302" t="s">
        <v>765</v>
      </c>
      <c r="M828" s="272"/>
      <c r="N828" s="273"/>
      <c r="O828" s="274" t="s">
        <v>771</v>
      </c>
      <c r="P828" s="275"/>
      <c r="Q828" s="275"/>
      <c r="R828" s="276"/>
      <c r="S828" s="399" t="s">
        <v>11</v>
      </c>
      <c r="T828" s="400"/>
      <c r="U828" s="401"/>
      <c r="V828" s="399" t="s">
        <v>12</v>
      </c>
      <c r="W828" s="400"/>
      <c r="X828" s="401"/>
      <c r="Y828" s="418" t="s">
        <v>279</v>
      </c>
      <c r="Z828" s="418"/>
      <c r="AA828" s="418"/>
      <c r="AB828" s="418"/>
      <c r="AC828" s="418"/>
      <c r="AD828" s="223">
        <v>16274</v>
      </c>
      <c r="AE828" s="92">
        <f t="shared" si="131"/>
        <v>23430</v>
      </c>
      <c r="AF828" s="223">
        <v>13833</v>
      </c>
      <c r="AG828" s="92">
        <f t="shared" si="132"/>
        <v>19920</v>
      </c>
      <c r="AH828" s="213" t="s">
        <v>1568</v>
      </c>
      <c r="AI828" s="137">
        <f t="shared" si="138"/>
        <v>-0.14999385522919995</v>
      </c>
      <c r="AJ828" s="54" t="s">
        <v>3967</v>
      </c>
      <c r="AK828" s="172">
        <f t="shared" si="133"/>
        <v>2.8533801580333584E-2</v>
      </c>
      <c r="AL828" s="87">
        <v>16274</v>
      </c>
      <c r="AM828" s="88">
        <v>22780</v>
      </c>
    </row>
    <row r="829" spans="1:39" s="3" customFormat="1" ht="27.6" customHeight="1" thickBot="1">
      <c r="A829" s="493"/>
      <c r="B829" s="267"/>
      <c r="C829" s="533"/>
      <c r="D829" s="60"/>
      <c r="E829" s="267"/>
      <c r="F829" s="270"/>
      <c r="G829" s="278"/>
      <c r="H829" s="267"/>
      <c r="I829" s="267"/>
      <c r="J829" s="267"/>
      <c r="K829" s="270"/>
      <c r="L829" s="302" t="s">
        <v>1547</v>
      </c>
      <c r="M829" s="272"/>
      <c r="N829" s="273"/>
      <c r="O829" s="274" t="s">
        <v>771</v>
      </c>
      <c r="P829" s="275"/>
      <c r="Q829" s="275"/>
      <c r="R829" s="276"/>
      <c r="S829" s="399" t="s">
        <v>15</v>
      </c>
      <c r="T829" s="400"/>
      <c r="U829" s="401"/>
      <c r="V829" s="399" t="s">
        <v>12</v>
      </c>
      <c r="W829" s="400"/>
      <c r="X829" s="401"/>
      <c r="Y829" s="418" t="s">
        <v>279</v>
      </c>
      <c r="Z829" s="418"/>
      <c r="AA829" s="418"/>
      <c r="AB829" s="418"/>
      <c r="AC829" s="418"/>
      <c r="AD829" s="223">
        <v>16112</v>
      </c>
      <c r="AE829" s="92">
        <f t="shared" si="131"/>
        <v>23200</v>
      </c>
      <c r="AF829" s="223">
        <v>13696</v>
      </c>
      <c r="AG829" s="92">
        <f t="shared" si="132"/>
        <v>19720</v>
      </c>
      <c r="AH829" s="213" t="s">
        <v>1568</v>
      </c>
      <c r="AI829" s="137">
        <f t="shared" si="138"/>
        <v>-0.14995034756703074</v>
      </c>
      <c r="AJ829" s="54" t="s">
        <v>3967</v>
      </c>
      <c r="AK829" s="172">
        <f t="shared" si="133"/>
        <v>2.8368794326241176E-2</v>
      </c>
      <c r="AL829" s="87">
        <v>16112</v>
      </c>
      <c r="AM829" s="88">
        <v>22560</v>
      </c>
    </row>
    <row r="830" spans="1:39" s="3" customFormat="1" ht="27.6" customHeight="1" thickBot="1">
      <c r="A830" s="493"/>
      <c r="B830" s="267"/>
      <c r="C830" s="533"/>
      <c r="D830" s="60"/>
      <c r="E830" s="267"/>
      <c r="F830" s="270"/>
      <c r="G830" s="278"/>
      <c r="H830" s="267"/>
      <c r="I830" s="267"/>
      <c r="J830" s="267"/>
      <c r="K830" s="270"/>
      <c r="L830" s="302" t="s">
        <v>2809</v>
      </c>
      <c r="M830" s="272"/>
      <c r="N830" s="273"/>
      <c r="O830" s="274" t="s">
        <v>771</v>
      </c>
      <c r="P830" s="275"/>
      <c r="Q830" s="275"/>
      <c r="R830" s="276"/>
      <c r="S830" s="399" t="s">
        <v>1863</v>
      </c>
      <c r="T830" s="400"/>
      <c r="U830" s="401"/>
      <c r="V830" s="399" t="s">
        <v>12</v>
      </c>
      <c r="W830" s="400"/>
      <c r="X830" s="401"/>
      <c r="Y830" s="418" t="s">
        <v>279</v>
      </c>
      <c r="Z830" s="418"/>
      <c r="AA830" s="418"/>
      <c r="AB830" s="418"/>
      <c r="AC830" s="418"/>
      <c r="AD830" s="223">
        <v>17927</v>
      </c>
      <c r="AE830" s="92">
        <f t="shared" si="131"/>
        <v>25810</v>
      </c>
      <c r="AF830" s="223">
        <v>17030</v>
      </c>
      <c r="AG830" s="92">
        <f t="shared" si="132"/>
        <v>24520</v>
      </c>
      <c r="AH830" s="213" t="s">
        <v>1568</v>
      </c>
      <c r="AI830" s="137">
        <f t="shared" si="138"/>
        <v>-5.0036258158085545E-2</v>
      </c>
      <c r="AJ830" s="54" t="s">
        <v>3967</v>
      </c>
      <c r="AK830" s="172">
        <f t="shared" si="133"/>
        <v>2.8286852589641365E-2</v>
      </c>
      <c r="AL830" s="87">
        <v>17927</v>
      </c>
      <c r="AM830" s="88">
        <v>25100</v>
      </c>
    </row>
    <row r="831" spans="1:39" s="3" customFormat="1" ht="27.6" customHeight="1" thickBot="1">
      <c r="A831" s="493"/>
      <c r="B831" s="267"/>
      <c r="C831" s="533"/>
      <c r="D831" s="60"/>
      <c r="E831" s="267"/>
      <c r="F831" s="270"/>
      <c r="G831" s="278"/>
      <c r="H831" s="267"/>
      <c r="I831" s="267"/>
      <c r="J831" s="267"/>
      <c r="K831" s="270"/>
      <c r="L831" s="302" t="s">
        <v>766</v>
      </c>
      <c r="M831" s="272"/>
      <c r="N831" s="273"/>
      <c r="O831" s="382" t="s">
        <v>10</v>
      </c>
      <c r="P831" s="382"/>
      <c r="Q831" s="382"/>
      <c r="R831" s="382"/>
      <c r="S831" s="399" t="s">
        <v>11</v>
      </c>
      <c r="T831" s="400"/>
      <c r="U831" s="401"/>
      <c r="V831" s="399" t="s">
        <v>12</v>
      </c>
      <c r="W831" s="400"/>
      <c r="X831" s="401"/>
      <c r="Y831" s="418" t="s">
        <v>44</v>
      </c>
      <c r="Z831" s="418"/>
      <c r="AA831" s="418"/>
      <c r="AB831" s="418"/>
      <c r="AC831" s="418"/>
      <c r="AD831" s="223">
        <v>18044</v>
      </c>
      <c r="AE831" s="92">
        <f t="shared" si="131"/>
        <v>25980</v>
      </c>
      <c r="AF831" s="223">
        <v>17142</v>
      </c>
      <c r="AG831" s="92">
        <f t="shared" si="132"/>
        <v>24680</v>
      </c>
      <c r="AH831" s="213" t="s">
        <v>1568</v>
      </c>
      <c r="AI831" s="137">
        <f t="shared" si="138"/>
        <v>-4.9988915983152249E-2</v>
      </c>
      <c r="AJ831" s="54" t="s">
        <v>3967</v>
      </c>
      <c r="AK831" s="172">
        <f t="shared" si="133"/>
        <v>2.8503562945368266E-2</v>
      </c>
      <c r="AL831" s="87">
        <v>18044</v>
      </c>
      <c r="AM831" s="88">
        <v>25260</v>
      </c>
    </row>
    <row r="832" spans="1:39" s="3" customFormat="1" ht="27.6" customHeight="1" thickBot="1">
      <c r="A832" s="493"/>
      <c r="B832" s="267"/>
      <c r="C832" s="533"/>
      <c r="D832" s="60"/>
      <c r="E832" s="267"/>
      <c r="F832" s="270"/>
      <c r="G832" s="278"/>
      <c r="H832" s="267"/>
      <c r="I832" s="267"/>
      <c r="J832" s="267"/>
      <c r="K832" s="270"/>
      <c r="L832" s="302" t="s">
        <v>767</v>
      </c>
      <c r="M832" s="272"/>
      <c r="N832" s="273"/>
      <c r="O832" s="274" t="s">
        <v>10</v>
      </c>
      <c r="P832" s="275"/>
      <c r="Q832" s="275"/>
      <c r="R832" s="276"/>
      <c r="S832" s="399" t="s">
        <v>15</v>
      </c>
      <c r="T832" s="400"/>
      <c r="U832" s="401"/>
      <c r="V832" s="399" t="s">
        <v>12</v>
      </c>
      <c r="W832" s="400"/>
      <c r="X832" s="401"/>
      <c r="Y832" s="418" t="s">
        <v>44</v>
      </c>
      <c r="Z832" s="418"/>
      <c r="AA832" s="418"/>
      <c r="AB832" s="418"/>
      <c r="AC832" s="418"/>
      <c r="AD832" s="223">
        <v>18328</v>
      </c>
      <c r="AE832" s="92">
        <f t="shared" si="131"/>
        <v>26390</v>
      </c>
      <c r="AF832" s="223">
        <v>14663</v>
      </c>
      <c r="AG832" s="92">
        <f t="shared" si="132"/>
        <v>21110</v>
      </c>
      <c r="AH832" s="213" t="s">
        <v>1568</v>
      </c>
      <c r="AI832" s="137">
        <f t="shared" si="138"/>
        <v>-0.19996726320384117</v>
      </c>
      <c r="AJ832" s="54" t="s">
        <v>3967</v>
      </c>
      <c r="AK832" s="172">
        <f t="shared" si="133"/>
        <v>2.8448947778643818E-2</v>
      </c>
      <c r="AL832" s="87">
        <v>18328</v>
      </c>
      <c r="AM832" s="88">
        <v>25660</v>
      </c>
    </row>
    <row r="833" spans="1:39" s="3" customFormat="1" ht="27.6" customHeight="1" thickBot="1">
      <c r="A833" s="493"/>
      <c r="B833" s="267"/>
      <c r="C833" s="533"/>
      <c r="D833" s="60"/>
      <c r="E833" s="267"/>
      <c r="F833" s="270"/>
      <c r="G833" s="278"/>
      <c r="H833" s="267"/>
      <c r="I833" s="267"/>
      <c r="J833" s="267"/>
      <c r="K833" s="270"/>
      <c r="L833" s="302" t="s">
        <v>2810</v>
      </c>
      <c r="M833" s="272"/>
      <c r="N833" s="273"/>
      <c r="O833" s="382" t="s">
        <v>10</v>
      </c>
      <c r="P833" s="382"/>
      <c r="Q833" s="382"/>
      <c r="R833" s="382"/>
      <c r="S833" s="399" t="s">
        <v>1863</v>
      </c>
      <c r="T833" s="400"/>
      <c r="U833" s="401"/>
      <c r="V833" s="399" t="s">
        <v>12</v>
      </c>
      <c r="W833" s="400"/>
      <c r="X833" s="401"/>
      <c r="Y833" s="418" t="s">
        <v>44</v>
      </c>
      <c r="Z833" s="418"/>
      <c r="AA833" s="418"/>
      <c r="AB833" s="418"/>
      <c r="AC833" s="418"/>
      <c r="AD833" s="223">
        <v>19551</v>
      </c>
      <c r="AE833" s="92">
        <f t="shared" si="131"/>
        <v>28150</v>
      </c>
      <c r="AF833" s="223">
        <v>18574</v>
      </c>
      <c r="AG833" s="92">
        <f t="shared" si="132"/>
        <v>26750</v>
      </c>
      <c r="AH833" s="213" t="s">
        <v>1568</v>
      </c>
      <c r="AI833" s="137">
        <f t="shared" si="138"/>
        <v>-4.9971868446626821E-2</v>
      </c>
      <c r="AJ833" s="54" t="s">
        <v>3967</v>
      </c>
      <c r="AK833" s="172">
        <f t="shared" si="133"/>
        <v>2.8498355864084779E-2</v>
      </c>
      <c r="AL833" s="87">
        <v>19551</v>
      </c>
      <c r="AM833" s="88">
        <v>27370</v>
      </c>
    </row>
    <row r="834" spans="1:39" s="3" customFormat="1" ht="27.6" customHeight="1" thickBot="1">
      <c r="A834" s="493"/>
      <c r="B834" s="267"/>
      <c r="C834" s="533"/>
      <c r="D834" s="60"/>
      <c r="E834" s="267"/>
      <c r="F834" s="270"/>
      <c r="G834" s="278"/>
      <c r="H834" s="267"/>
      <c r="I834" s="267"/>
      <c r="J834" s="267"/>
      <c r="K834" s="270"/>
      <c r="L834" s="302" t="s">
        <v>768</v>
      </c>
      <c r="M834" s="272"/>
      <c r="N834" s="273"/>
      <c r="O834" s="274" t="s">
        <v>13</v>
      </c>
      <c r="P834" s="275"/>
      <c r="Q834" s="275"/>
      <c r="R834" s="276"/>
      <c r="S834" s="399" t="s">
        <v>11</v>
      </c>
      <c r="T834" s="400"/>
      <c r="U834" s="401"/>
      <c r="V834" s="399" t="s">
        <v>12</v>
      </c>
      <c r="W834" s="400"/>
      <c r="X834" s="401"/>
      <c r="Y834" s="418" t="s">
        <v>47</v>
      </c>
      <c r="Z834" s="418"/>
      <c r="AA834" s="418"/>
      <c r="AB834" s="418"/>
      <c r="AC834" s="418"/>
      <c r="AD834" s="223">
        <v>19564</v>
      </c>
      <c r="AE834" s="92">
        <f t="shared" si="131"/>
        <v>28170</v>
      </c>
      <c r="AF834" s="223">
        <v>0</v>
      </c>
      <c r="AG834" s="92">
        <f t="shared" si="132"/>
        <v>0</v>
      </c>
      <c r="AH834" s="189"/>
      <c r="AI834" s="54"/>
      <c r="AJ834" s="54" t="s">
        <v>3967</v>
      </c>
      <c r="AK834" s="172">
        <f t="shared" si="133"/>
        <v>2.8477546549835697E-2</v>
      </c>
      <c r="AL834" s="87">
        <v>19564</v>
      </c>
      <c r="AM834" s="88">
        <v>27390</v>
      </c>
    </row>
    <row r="835" spans="1:39" s="3" customFormat="1" ht="27.6" customHeight="1" thickBot="1">
      <c r="A835" s="493"/>
      <c r="B835" s="267"/>
      <c r="C835" s="533"/>
      <c r="D835" s="60"/>
      <c r="E835" s="267"/>
      <c r="F835" s="270"/>
      <c r="G835" s="278"/>
      <c r="H835" s="267"/>
      <c r="I835" s="267"/>
      <c r="J835" s="267"/>
      <c r="K835" s="270"/>
      <c r="L835" s="302" t="s">
        <v>3143</v>
      </c>
      <c r="M835" s="272"/>
      <c r="N835" s="273"/>
      <c r="O835" s="274" t="s">
        <v>13</v>
      </c>
      <c r="P835" s="275"/>
      <c r="Q835" s="275"/>
      <c r="R835" s="276"/>
      <c r="S835" s="399" t="s">
        <v>15</v>
      </c>
      <c r="T835" s="400"/>
      <c r="U835" s="401"/>
      <c r="V835" s="399" t="s">
        <v>12</v>
      </c>
      <c r="W835" s="400"/>
      <c r="X835" s="401"/>
      <c r="Y835" s="418" t="s">
        <v>47</v>
      </c>
      <c r="Z835" s="418"/>
      <c r="AA835" s="418"/>
      <c r="AB835" s="418"/>
      <c r="AC835" s="418"/>
      <c r="AD835" s="223">
        <v>19409</v>
      </c>
      <c r="AE835" s="92">
        <f t="shared" si="131"/>
        <v>27950</v>
      </c>
      <c r="AF835" s="223">
        <v>17468</v>
      </c>
      <c r="AG835" s="92">
        <f t="shared" si="132"/>
        <v>25150</v>
      </c>
      <c r="AH835" s="213" t="s">
        <v>1568</v>
      </c>
      <c r="AI835" s="137">
        <f t="shared" ref="AI835" si="139">AF835/AD835-1</f>
        <v>-0.10000515224895667</v>
      </c>
      <c r="AJ835" s="54" t="s">
        <v>3967</v>
      </c>
      <c r="AK835" s="172">
        <f t="shared" si="133"/>
        <v>2.8708133971291794E-2</v>
      </c>
      <c r="AL835" s="87">
        <v>19409</v>
      </c>
      <c r="AM835" s="88">
        <v>27170</v>
      </c>
    </row>
    <row r="836" spans="1:39" s="3" customFormat="1" ht="27.6" customHeight="1" thickBot="1">
      <c r="A836" s="493"/>
      <c r="B836" s="267"/>
      <c r="C836" s="533"/>
      <c r="D836" s="60"/>
      <c r="E836" s="267"/>
      <c r="F836" s="270"/>
      <c r="G836" s="278"/>
      <c r="H836" s="267"/>
      <c r="I836" s="267"/>
      <c r="J836" s="267"/>
      <c r="K836" s="270"/>
      <c r="L836" s="302" t="s">
        <v>3537</v>
      </c>
      <c r="M836" s="272"/>
      <c r="N836" s="273"/>
      <c r="O836" s="274" t="s">
        <v>13</v>
      </c>
      <c r="P836" s="275"/>
      <c r="Q836" s="275"/>
      <c r="R836" s="276"/>
      <c r="S836" s="399" t="s">
        <v>1396</v>
      </c>
      <c r="T836" s="400"/>
      <c r="U836" s="401"/>
      <c r="V836" s="399" t="s">
        <v>12</v>
      </c>
      <c r="W836" s="400"/>
      <c r="X836" s="401"/>
      <c r="Y836" s="418" t="s">
        <v>47</v>
      </c>
      <c r="Z836" s="418"/>
      <c r="AA836" s="418"/>
      <c r="AB836" s="418"/>
      <c r="AC836" s="418"/>
      <c r="AD836" s="223">
        <v>20308</v>
      </c>
      <c r="AE836" s="92">
        <f t="shared" si="131"/>
        <v>29240</v>
      </c>
      <c r="AF836" s="223">
        <v>0</v>
      </c>
      <c r="AG836" s="92">
        <f t="shared" si="132"/>
        <v>0</v>
      </c>
      <c r="AH836" s="189"/>
      <c r="AI836" s="54"/>
      <c r="AJ836" s="54" t="s">
        <v>3967</v>
      </c>
      <c r="AK836" s="172">
        <f t="shared" si="133"/>
        <v>2.8491030601477396E-2</v>
      </c>
      <c r="AL836" s="87">
        <v>20308</v>
      </c>
      <c r="AM836" s="88">
        <v>28430</v>
      </c>
    </row>
    <row r="837" spans="1:39" s="3" customFormat="1" ht="27.6" customHeight="1" thickBot="1">
      <c r="A837" s="493"/>
      <c r="B837" s="267"/>
      <c r="C837" s="533"/>
      <c r="D837" s="60"/>
      <c r="E837" s="267"/>
      <c r="F837" s="270"/>
      <c r="G837" s="278"/>
      <c r="H837" s="267"/>
      <c r="I837" s="267"/>
      <c r="J837" s="267"/>
      <c r="K837" s="270"/>
      <c r="L837" s="446" t="s">
        <v>769</v>
      </c>
      <c r="M837" s="447"/>
      <c r="N837" s="448"/>
      <c r="O837" s="509" t="s">
        <v>14</v>
      </c>
      <c r="P837" s="510"/>
      <c r="Q837" s="510"/>
      <c r="R837" s="511"/>
      <c r="S837" s="450" t="s">
        <v>11</v>
      </c>
      <c r="T837" s="451"/>
      <c r="U837" s="452"/>
      <c r="V837" s="450" t="s">
        <v>12</v>
      </c>
      <c r="W837" s="451"/>
      <c r="X837" s="452"/>
      <c r="Y837" s="456" t="s">
        <v>50</v>
      </c>
      <c r="Z837" s="456"/>
      <c r="AA837" s="456"/>
      <c r="AB837" s="456"/>
      <c r="AC837" s="456"/>
      <c r="AD837" s="223">
        <v>20434</v>
      </c>
      <c r="AE837" s="92">
        <f t="shared" si="131"/>
        <v>29420</v>
      </c>
      <c r="AF837" s="223">
        <v>15326</v>
      </c>
      <c r="AG837" s="92">
        <f t="shared" si="132"/>
        <v>22070</v>
      </c>
      <c r="AH837" s="213" t="s">
        <v>1568</v>
      </c>
      <c r="AI837" s="137">
        <f t="shared" ref="AI837:AI838" si="140">AF837/AD837-1</f>
        <v>-0.24997553097778213</v>
      </c>
      <c r="AJ837" s="54" t="s">
        <v>3967</v>
      </c>
      <c r="AK837" s="172">
        <f t="shared" si="133"/>
        <v>2.8311779098217471E-2</v>
      </c>
      <c r="AL837" s="87">
        <v>20434</v>
      </c>
      <c r="AM837" s="88">
        <v>28610</v>
      </c>
    </row>
    <row r="838" spans="1:39" s="3" customFormat="1" ht="27.6" customHeight="1" thickBot="1">
      <c r="A838" s="493"/>
      <c r="B838" s="267"/>
      <c r="C838" s="533"/>
      <c r="D838" s="60"/>
      <c r="E838" s="267"/>
      <c r="F838" s="270"/>
      <c r="G838" s="278"/>
      <c r="H838" s="267"/>
      <c r="I838" s="267"/>
      <c r="J838" s="267"/>
      <c r="K838" s="270"/>
      <c r="L838" s="446" t="s">
        <v>3146</v>
      </c>
      <c r="M838" s="447"/>
      <c r="N838" s="448"/>
      <c r="O838" s="509" t="s">
        <v>14</v>
      </c>
      <c r="P838" s="510"/>
      <c r="Q838" s="510"/>
      <c r="R838" s="511"/>
      <c r="S838" s="450" t="s">
        <v>15</v>
      </c>
      <c r="T838" s="451"/>
      <c r="U838" s="452"/>
      <c r="V838" s="450" t="s">
        <v>12</v>
      </c>
      <c r="W838" s="451"/>
      <c r="X838" s="452"/>
      <c r="Y838" s="456" t="s">
        <v>50</v>
      </c>
      <c r="Z838" s="456"/>
      <c r="AA838" s="456"/>
      <c r="AB838" s="456"/>
      <c r="AC838" s="456"/>
      <c r="AD838" s="223">
        <v>21254</v>
      </c>
      <c r="AE838" s="92">
        <f t="shared" si="131"/>
        <v>30610</v>
      </c>
      <c r="AF838" s="223">
        <v>19128</v>
      </c>
      <c r="AG838" s="92">
        <f t="shared" si="132"/>
        <v>27540</v>
      </c>
      <c r="AH838" s="213" t="s">
        <v>1568</v>
      </c>
      <c r="AI838" s="137">
        <f t="shared" si="140"/>
        <v>-0.10002822998023897</v>
      </c>
      <c r="AJ838" s="54" t="s">
        <v>3967</v>
      </c>
      <c r="AK838" s="172">
        <f t="shared" si="133"/>
        <v>2.856182795698925E-2</v>
      </c>
      <c r="AL838" s="87">
        <v>21254</v>
      </c>
      <c r="AM838" s="88">
        <v>29760</v>
      </c>
    </row>
    <row r="839" spans="1:39" s="3" customFormat="1" ht="27.6" customHeight="1" thickBot="1">
      <c r="A839" s="493"/>
      <c r="B839" s="267"/>
      <c r="C839" s="533"/>
      <c r="D839" s="60"/>
      <c r="E839" s="267"/>
      <c r="F839" s="270"/>
      <c r="G839" s="278"/>
      <c r="H839" s="267"/>
      <c r="I839" s="267"/>
      <c r="J839" s="267"/>
      <c r="K839" s="270"/>
      <c r="L839" s="446" t="s">
        <v>3538</v>
      </c>
      <c r="M839" s="447"/>
      <c r="N839" s="448"/>
      <c r="O839" s="509" t="s">
        <v>14</v>
      </c>
      <c r="P839" s="510"/>
      <c r="Q839" s="510"/>
      <c r="R839" s="511"/>
      <c r="S839" s="450" t="s">
        <v>1396</v>
      </c>
      <c r="T839" s="451"/>
      <c r="U839" s="452"/>
      <c r="V839" s="450" t="s">
        <v>12</v>
      </c>
      <c r="W839" s="451"/>
      <c r="X839" s="452"/>
      <c r="Y839" s="456" t="s">
        <v>50</v>
      </c>
      <c r="Z839" s="456"/>
      <c r="AA839" s="456"/>
      <c r="AB839" s="456"/>
      <c r="AC839" s="456"/>
      <c r="AD839" s="223">
        <v>23192</v>
      </c>
      <c r="AE839" s="92">
        <f t="shared" si="131"/>
        <v>33400</v>
      </c>
      <c r="AF839" s="223">
        <v>0</v>
      </c>
      <c r="AG839" s="92">
        <f t="shared" si="132"/>
        <v>0</v>
      </c>
      <c r="AH839" s="189"/>
      <c r="AI839" s="54"/>
      <c r="AJ839" s="54" t="s">
        <v>3967</v>
      </c>
      <c r="AK839" s="172">
        <f t="shared" si="133"/>
        <v>2.8641823221435159E-2</v>
      </c>
      <c r="AL839" s="87">
        <v>23192</v>
      </c>
      <c r="AM839" s="88">
        <v>32470</v>
      </c>
    </row>
    <row r="840" spans="1:39" s="3" customFormat="1" ht="27.6" customHeight="1" thickBot="1">
      <c r="A840" s="493"/>
      <c r="B840" s="267"/>
      <c r="C840" s="533"/>
      <c r="D840" s="135"/>
      <c r="E840" s="267"/>
      <c r="F840" s="270"/>
      <c r="G840" s="278"/>
      <c r="H840" s="267"/>
      <c r="I840" s="267"/>
      <c r="J840" s="267"/>
      <c r="K840" s="270"/>
      <c r="L840" s="446" t="s">
        <v>1058</v>
      </c>
      <c r="M840" s="447"/>
      <c r="N840" s="448"/>
      <c r="O840" s="509" t="s">
        <v>627</v>
      </c>
      <c r="P840" s="510"/>
      <c r="Q840" s="510"/>
      <c r="R840" s="511"/>
      <c r="S840" s="450" t="s">
        <v>11</v>
      </c>
      <c r="T840" s="451"/>
      <c r="U840" s="452"/>
      <c r="V840" s="450" t="s">
        <v>12</v>
      </c>
      <c r="W840" s="451"/>
      <c r="X840" s="452"/>
      <c r="Y840" s="456" t="s">
        <v>275</v>
      </c>
      <c r="Z840" s="456"/>
      <c r="AA840" s="456"/>
      <c r="AB840" s="456"/>
      <c r="AC840" s="456"/>
      <c r="AD840" s="223">
        <v>22273</v>
      </c>
      <c r="AE840" s="92">
        <f t="shared" si="131"/>
        <v>32070</v>
      </c>
      <c r="AF840" s="223">
        <v>20045</v>
      </c>
      <c r="AG840" s="92">
        <f t="shared" si="132"/>
        <v>28860</v>
      </c>
      <c r="AH840" s="213" t="s">
        <v>1568</v>
      </c>
      <c r="AI840" s="137">
        <f t="shared" ref="AI840" si="141">AF840/AD840-1</f>
        <v>-0.10003142818659361</v>
      </c>
      <c r="AJ840" s="54" t="s">
        <v>3967</v>
      </c>
      <c r="AK840" s="172">
        <f t="shared" si="133"/>
        <v>2.8543938422065374E-2</v>
      </c>
      <c r="AL840" s="87">
        <v>22273</v>
      </c>
      <c r="AM840" s="88">
        <v>31180</v>
      </c>
    </row>
    <row r="841" spans="1:39" s="3" customFormat="1" ht="27.6" customHeight="1" thickBot="1">
      <c r="A841" s="493"/>
      <c r="B841" s="267"/>
      <c r="C841" s="533"/>
      <c r="D841" s="135"/>
      <c r="E841" s="267"/>
      <c r="F841" s="270"/>
      <c r="G841" s="278"/>
      <c r="H841" s="267"/>
      <c r="I841" s="267"/>
      <c r="J841" s="267"/>
      <c r="K841" s="270"/>
      <c r="L841" s="446" t="s">
        <v>3539</v>
      </c>
      <c r="M841" s="447"/>
      <c r="N841" s="448"/>
      <c r="O841" s="509" t="s">
        <v>627</v>
      </c>
      <c r="P841" s="510"/>
      <c r="Q841" s="510"/>
      <c r="R841" s="511"/>
      <c r="S841" s="450" t="s">
        <v>1396</v>
      </c>
      <c r="T841" s="451"/>
      <c r="U841" s="452"/>
      <c r="V841" s="450" t="s">
        <v>12</v>
      </c>
      <c r="W841" s="451"/>
      <c r="X841" s="452"/>
      <c r="Y841" s="456" t="s">
        <v>275</v>
      </c>
      <c r="Z841" s="456"/>
      <c r="AA841" s="456"/>
      <c r="AB841" s="456"/>
      <c r="AC841" s="456"/>
      <c r="AD841" s="223">
        <v>23032</v>
      </c>
      <c r="AE841" s="92">
        <f t="shared" si="131"/>
        <v>33170</v>
      </c>
      <c r="AF841" s="223">
        <v>0</v>
      </c>
      <c r="AG841" s="92">
        <f t="shared" si="132"/>
        <v>0</v>
      </c>
      <c r="AH841" s="189"/>
      <c r="AI841" s="54"/>
      <c r="AJ841" s="54" t="s">
        <v>3967</v>
      </c>
      <c r="AK841" s="172">
        <f t="shared" si="133"/>
        <v>2.8846153846153744E-2</v>
      </c>
      <c r="AL841" s="87">
        <v>23032</v>
      </c>
      <c r="AM841" s="88">
        <v>32240</v>
      </c>
    </row>
    <row r="842" spans="1:39" s="3" customFormat="1" ht="24.75" customHeight="1" thickBot="1">
      <c r="A842" s="494"/>
      <c r="B842" s="389"/>
      <c r="C842" s="532"/>
      <c r="D842" s="135"/>
      <c r="E842" s="389"/>
      <c r="F842" s="390"/>
      <c r="G842" s="392"/>
      <c r="H842" s="389"/>
      <c r="I842" s="389"/>
      <c r="J842" s="389"/>
      <c r="K842" s="390"/>
      <c r="L842" s="446" t="s">
        <v>1548</v>
      </c>
      <c r="M842" s="447"/>
      <c r="N842" s="448"/>
      <c r="O842" s="509" t="s">
        <v>628</v>
      </c>
      <c r="P842" s="510"/>
      <c r="Q842" s="510"/>
      <c r="R842" s="511"/>
      <c r="S842" s="450" t="s">
        <v>11</v>
      </c>
      <c r="T842" s="451"/>
      <c r="U842" s="452"/>
      <c r="V842" s="450" t="s">
        <v>12</v>
      </c>
      <c r="W842" s="451"/>
      <c r="X842" s="452"/>
      <c r="Y842" s="456" t="s">
        <v>629</v>
      </c>
      <c r="Z842" s="456"/>
      <c r="AA842" s="456"/>
      <c r="AB842" s="456"/>
      <c r="AC842" s="456"/>
      <c r="AD842" s="223">
        <v>23097</v>
      </c>
      <c r="AE842" s="92">
        <f t="shared" si="131"/>
        <v>33260</v>
      </c>
      <c r="AF842" s="223">
        <v>19632</v>
      </c>
      <c r="AG842" s="92">
        <f t="shared" si="132"/>
        <v>28270</v>
      </c>
      <c r="AH842" s="213" t="s">
        <v>1568</v>
      </c>
      <c r="AI842" s="137">
        <f t="shared" ref="AI842:AI877" si="142">AF842/AD842-1</f>
        <v>-0.15001948304974677</v>
      </c>
      <c r="AJ842" s="54" t="s">
        <v>3967</v>
      </c>
      <c r="AK842" s="172">
        <f t="shared" si="133"/>
        <v>2.8447742733457071E-2</v>
      </c>
      <c r="AL842" s="87">
        <v>23097</v>
      </c>
      <c r="AM842" s="88">
        <v>32340</v>
      </c>
    </row>
    <row r="843" spans="1:39" s="3" customFormat="1" ht="15.75" thickBot="1">
      <c r="A843" s="517"/>
      <c r="B843" s="444"/>
      <c r="C843" s="518"/>
      <c r="D843" s="133" t="s">
        <v>772</v>
      </c>
      <c r="E843" s="518"/>
      <c r="F843" s="444"/>
      <c r="G843" s="438" t="s">
        <v>774</v>
      </c>
      <c r="H843" s="444"/>
      <c r="I843" s="444"/>
      <c r="J843" s="444"/>
      <c r="K843" s="445"/>
      <c r="L843" s="302" t="s">
        <v>780</v>
      </c>
      <c r="M843" s="303"/>
      <c r="N843" s="449"/>
      <c r="O843" s="406" t="s">
        <v>796</v>
      </c>
      <c r="P843" s="407"/>
      <c r="Q843" s="407"/>
      <c r="R843" s="408"/>
      <c r="S843" s="458" t="s">
        <v>11</v>
      </c>
      <c r="T843" s="459"/>
      <c r="U843" s="460"/>
      <c r="V843" s="458" t="s">
        <v>12</v>
      </c>
      <c r="W843" s="459"/>
      <c r="X843" s="460"/>
      <c r="Y843" s="406" t="s">
        <v>806</v>
      </c>
      <c r="Z843" s="407"/>
      <c r="AA843" s="407"/>
      <c r="AB843" s="407"/>
      <c r="AC843" s="408"/>
      <c r="AD843" s="223">
        <v>27684</v>
      </c>
      <c r="AE843" s="92">
        <f t="shared" si="131"/>
        <v>39860</v>
      </c>
      <c r="AF843" s="223">
        <v>23531</v>
      </c>
      <c r="AG843" s="92">
        <f t="shared" si="132"/>
        <v>33880</v>
      </c>
      <c r="AH843" s="213" t="s">
        <v>1568</v>
      </c>
      <c r="AI843" s="137">
        <f t="shared" si="142"/>
        <v>-0.15001444877907821</v>
      </c>
      <c r="AJ843" s="54" t="s">
        <v>3967</v>
      </c>
      <c r="AK843" s="172">
        <f t="shared" si="133"/>
        <v>2.8379772961816263E-2</v>
      </c>
      <c r="AL843" s="87">
        <v>27684</v>
      </c>
      <c r="AM843" s="88">
        <v>38760</v>
      </c>
    </row>
    <row r="844" spans="1:39" s="3" customFormat="1" ht="15.75" thickBot="1">
      <c r="A844" s="493"/>
      <c r="B844" s="267"/>
      <c r="C844" s="434"/>
      <c r="D844" s="60"/>
      <c r="E844" s="267"/>
      <c r="F844" s="267"/>
      <c r="G844" s="267"/>
      <c r="H844" s="267"/>
      <c r="I844" s="267"/>
      <c r="J844" s="267"/>
      <c r="K844" s="270"/>
      <c r="L844" s="302" t="s">
        <v>781</v>
      </c>
      <c r="M844" s="303"/>
      <c r="N844" s="449"/>
      <c r="O844" s="274" t="s">
        <v>797</v>
      </c>
      <c r="P844" s="275"/>
      <c r="Q844" s="275"/>
      <c r="R844" s="276"/>
      <c r="S844" s="399" t="s">
        <v>11</v>
      </c>
      <c r="T844" s="400"/>
      <c r="U844" s="401"/>
      <c r="V844" s="399" t="s">
        <v>12</v>
      </c>
      <c r="W844" s="400"/>
      <c r="X844" s="401"/>
      <c r="Y844" s="274" t="s">
        <v>807</v>
      </c>
      <c r="Z844" s="275"/>
      <c r="AA844" s="275"/>
      <c r="AB844" s="275"/>
      <c r="AC844" s="276"/>
      <c r="AD844" s="223">
        <v>27923</v>
      </c>
      <c r="AE844" s="92">
        <f t="shared" si="131"/>
        <v>40210</v>
      </c>
      <c r="AF844" s="223">
        <v>23734</v>
      </c>
      <c r="AG844" s="92">
        <f t="shared" si="132"/>
        <v>34180</v>
      </c>
      <c r="AH844" s="213" t="s">
        <v>1568</v>
      </c>
      <c r="AI844" s="137">
        <f t="shared" si="142"/>
        <v>-0.15001969702395879</v>
      </c>
      <c r="AJ844" s="54" t="s">
        <v>3967</v>
      </c>
      <c r="AK844" s="172">
        <f t="shared" si="133"/>
        <v>2.8651829112305016E-2</v>
      </c>
      <c r="AL844" s="87">
        <v>27923</v>
      </c>
      <c r="AM844" s="88">
        <v>39090</v>
      </c>
    </row>
    <row r="845" spans="1:39" s="3" customFormat="1" ht="15.75" thickBot="1">
      <c r="A845" s="493"/>
      <c r="B845" s="267"/>
      <c r="C845" s="434"/>
      <c r="D845" s="60"/>
      <c r="E845" s="267"/>
      <c r="F845" s="267"/>
      <c r="G845" s="267"/>
      <c r="H845" s="267"/>
      <c r="I845" s="267"/>
      <c r="J845" s="267"/>
      <c r="K845" s="270"/>
      <c r="L845" s="302" t="s">
        <v>3543</v>
      </c>
      <c r="M845" s="303"/>
      <c r="N845" s="449"/>
      <c r="O845" s="274" t="s">
        <v>797</v>
      </c>
      <c r="P845" s="275"/>
      <c r="Q845" s="275"/>
      <c r="R845" s="276"/>
      <c r="S845" s="399" t="s">
        <v>1396</v>
      </c>
      <c r="T845" s="400"/>
      <c r="U845" s="401"/>
      <c r="V845" s="399" t="s">
        <v>12</v>
      </c>
      <c r="W845" s="400"/>
      <c r="X845" s="401"/>
      <c r="Y845" s="274" t="s">
        <v>807</v>
      </c>
      <c r="Z845" s="275"/>
      <c r="AA845" s="275"/>
      <c r="AB845" s="275"/>
      <c r="AC845" s="276"/>
      <c r="AD845" s="223">
        <v>30127</v>
      </c>
      <c r="AE845" s="92">
        <f t="shared" si="131"/>
        <v>43380</v>
      </c>
      <c r="AF845" s="223">
        <v>26790</v>
      </c>
      <c r="AG845" s="92">
        <f t="shared" si="132"/>
        <v>38580</v>
      </c>
      <c r="AH845" s="213" t="s">
        <v>1568</v>
      </c>
      <c r="AI845" s="137">
        <f t="shared" si="142"/>
        <v>-0.11076443057722307</v>
      </c>
      <c r="AJ845" s="54" t="s">
        <v>3967</v>
      </c>
      <c r="AK845" s="172">
        <f t="shared" si="133"/>
        <v>2.8449502133712556E-2</v>
      </c>
      <c r="AL845" s="87">
        <v>30127</v>
      </c>
      <c r="AM845" s="88">
        <v>42180</v>
      </c>
    </row>
    <row r="846" spans="1:39" s="3" customFormat="1" ht="15.75" thickBot="1">
      <c r="A846" s="493"/>
      <c r="B846" s="267"/>
      <c r="C846" s="434"/>
      <c r="D846" s="60"/>
      <c r="E846" s="267"/>
      <c r="F846" s="267"/>
      <c r="G846" s="267"/>
      <c r="H846" s="267"/>
      <c r="I846" s="267"/>
      <c r="J846" s="267"/>
      <c r="K846" s="270"/>
      <c r="L846" s="302" t="s">
        <v>782</v>
      </c>
      <c r="M846" s="303"/>
      <c r="N846" s="449"/>
      <c r="O846" s="404" t="s">
        <v>798</v>
      </c>
      <c r="P846" s="275"/>
      <c r="Q846" s="275"/>
      <c r="R846" s="405"/>
      <c r="S846" s="399" t="s">
        <v>11</v>
      </c>
      <c r="T846" s="400"/>
      <c r="U846" s="401"/>
      <c r="V846" s="399" t="s">
        <v>12</v>
      </c>
      <c r="W846" s="400"/>
      <c r="X846" s="401"/>
      <c r="Y846" s="274" t="s">
        <v>808</v>
      </c>
      <c r="Z846" s="275"/>
      <c r="AA846" s="275"/>
      <c r="AB846" s="275"/>
      <c r="AC846" s="276"/>
      <c r="AD846" s="223">
        <v>29692</v>
      </c>
      <c r="AE846" s="92">
        <f t="shared" si="131"/>
        <v>42760</v>
      </c>
      <c r="AF846" s="223">
        <v>27043</v>
      </c>
      <c r="AG846" s="92">
        <f t="shared" si="132"/>
        <v>38940</v>
      </c>
      <c r="AH846" s="213" t="s">
        <v>1568</v>
      </c>
      <c r="AI846" s="137">
        <f t="shared" si="142"/>
        <v>-8.9215950424356705E-2</v>
      </c>
      <c r="AJ846" s="54" t="s">
        <v>3967</v>
      </c>
      <c r="AK846" s="172">
        <f t="shared" si="133"/>
        <v>2.8626413278806773E-2</v>
      </c>
      <c r="AL846" s="87">
        <v>29692</v>
      </c>
      <c r="AM846" s="88">
        <v>41570</v>
      </c>
    </row>
    <row r="847" spans="1:39" s="3" customFormat="1" ht="15.75" thickBot="1">
      <c r="A847" s="493"/>
      <c r="B847" s="267"/>
      <c r="C847" s="434"/>
      <c r="D847" s="60"/>
      <c r="E847" s="267"/>
      <c r="F847" s="267"/>
      <c r="G847" s="267"/>
      <c r="H847" s="267"/>
      <c r="I847" s="267"/>
      <c r="J847" s="267"/>
      <c r="K847" s="270"/>
      <c r="L847" s="302" t="s">
        <v>3544</v>
      </c>
      <c r="M847" s="303"/>
      <c r="N847" s="449"/>
      <c r="O847" s="404" t="s">
        <v>798</v>
      </c>
      <c r="P847" s="275"/>
      <c r="Q847" s="275"/>
      <c r="R847" s="405"/>
      <c r="S847" s="399" t="s">
        <v>1396</v>
      </c>
      <c r="T847" s="400"/>
      <c r="U847" s="401"/>
      <c r="V847" s="399" t="s">
        <v>12</v>
      </c>
      <c r="W847" s="400"/>
      <c r="X847" s="401"/>
      <c r="Y847" s="274" t="s">
        <v>808</v>
      </c>
      <c r="Z847" s="275"/>
      <c r="AA847" s="275"/>
      <c r="AB847" s="275"/>
      <c r="AC847" s="276"/>
      <c r="AD847" s="223">
        <v>31752</v>
      </c>
      <c r="AE847" s="92">
        <f t="shared" si="131"/>
        <v>45720</v>
      </c>
      <c r="AF847" s="223">
        <v>28335</v>
      </c>
      <c r="AG847" s="92">
        <f t="shared" si="132"/>
        <v>40800</v>
      </c>
      <c r="AH847" s="213" t="s">
        <v>1568</v>
      </c>
      <c r="AI847" s="137">
        <f t="shared" si="142"/>
        <v>-0.10761526832955404</v>
      </c>
      <c r="AJ847" s="54" t="s">
        <v>3967</v>
      </c>
      <c r="AK847" s="172">
        <f t="shared" si="133"/>
        <v>2.857142857142847E-2</v>
      </c>
      <c r="AL847" s="87">
        <v>31752</v>
      </c>
      <c r="AM847" s="88">
        <v>44450</v>
      </c>
    </row>
    <row r="848" spans="1:39" s="3" customFormat="1" ht="15.75" thickBot="1">
      <c r="A848" s="493"/>
      <c r="B848" s="267"/>
      <c r="C848" s="434"/>
      <c r="D848" s="60"/>
      <c r="E848" s="267"/>
      <c r="F848" s="267"/>
      <c r="G848" s="267"/>
      <c r="H848" s="267"/>
      <c r="I848" s="267"/>
      <c r="J848" s="267"/>
      <c r="K848" s="270"/>
      <c r="L848" s="302" t="s">
        <v>783</v>
      </c>
      <c r="M848" s="303"/>
      <c r="N848" s="449"/>
      <c r="O848" s="404" t="s">
        <v>799</v>
      </c>
      <c r="P848" s="275"/>
      <c r="Q848" s="275"/>
      <c r="R848" s="276"/>
      <c r="S848" s="399" t="s">
        <v>11</v>
      </c>
      <c r="T848" s="400"/>
      <c r="U848" s="401"/>
      <c r="V848" s="399" t="s">
        <v>12</v>
      </c>
      <c r="W848" s="400"/>
      <c r="X848" s="401"/>
      <c r="Y848" s="274" t="s">
        <v>809</v>
      </c>
      <c r="Z848" s="275"/>
      <c r="AA848" s="275"/>
      <c r="AB848" s="275"/>
      <c r="AC848" s="276"/>
      <c r="AD848" s="223">
        <v>31212</v>
      </c>
      <c r="AE848" s="92">
        <f t="shared" si="131"/>
        <v>44950</v>
      </c>
      <c r="AF848" s="223">
        <v>29465</v>
      </c>
      <c r="AG848" s="92">
        <f t="shared" si="132"/>
        <v>42430</v>
      </c>
      <c r="AH848" s="213" t="s">
        <v>1568</v>
      </c>
      <c r="AI848" s="137">
        <f t="shared" si="142"/>
        <v>-5.5972062027425329E-2</v>
      </c>
      <c r="AJ848" s="54" t="s">
        <v>3967</v>
      </c>
      <c r="AK848" s="172">
        <f t="shared" si="133"/>
        <v>2.8604118993134975E-2</v>
      </c>
      <c r="AL848" s="87">
        <v>31212</v>
      </c>
      <c r="AM848" s="88">
        <v>43700</v>
      </c>
    </row>
    <row r="849" spans="1:39" s="3" customFormat="1" ht="15.75" thickBot="1">
      <c r="A849" s="493"/>
      <c r="B849" s="267"/>
      <c r="C849" s="434"/>
      <c r="D849" s="60"/>
      <c r="E849" s="267"/>
      <c r="F849" s="267"/>
      <c r="G849" s="267"/>
      <c r="H849" s="267"/>
      <c r="I849" s="267"/>
      <c r="J849" s="267"/>
      <c r="K849" s="270"/>
      <c r="L849" s="302" t="s">
        <v>3545</v>
      </c>
      <c r="M849" s="303"/>
      <c r="N849" s="449"/>
      <c r="O849" s="404" t="s">
        <v>799</v>
      </c>
      <c r="P849" s="275"/>
      <c r="Q849" s="275"/>
      <c r="R849" s="276"/>
      <c r="S849" s="399" t="s">
        <v>1396</v>
      </c>
      <c r="T849" s="400"/>
      <c r="U849" s="401"/>
      <c r="V849" s="399" t="s">
        <v>12</v>
      </c>
      <c r="W849" s="400"/>
      <c r="X849" s="401"/>
      <c r="Y849" s="274" t="s">
        <v>809</v>
      </c>
      <c r="Z849" s="275"/>
      <c r="AA849" s="275"/>
      <c r="AB849" s="275"/>
      <c r="AC849" s="276"/>
      <c r="AD849" s="223">
        <v>32508</v>
      </c>
      <c r="AE849" s="92">
        <f t="shared" si="131"/>
        <v>46810</v>
      </c>
      <c r="AF849" s="223">
        <v>30069</v>
      </c>
      <c r="AG849" s="92">
        <f t="shared" si="132"/>
        <v>43300</v>
      </c>
      <c r="AH849" s="213" t="s">
        <v>1568</v>
      </c>
      <c r="AI849" s="137">
        <f t="shared" si="142"/>
        <v>-7.502768549280181E-2</v>
      </c>
      <c r="AJ849" s="54" t="s">
        <v>3967</v>
      </c>
      <c r="AK849" s="172">
        <f t="shared" si="133"/>
        <v>2.8565150516369986E-2</v>
      </c>
      <c r="AL849" s="87">
        <v>32508</v>
      </c>
      <c r="AM849" s="88">
        <v>45510</v>
      </c>
    </row>
    <row r="850" spans="1:39" s="3" customFormat="1" ht="15.75" thickBot="1">
      <c r="A850" s="493"/>
      <c r="B850" s="267"/>
      <c r="C850" s="434"/>
      <c r="D850" s="60"/>
      <c r="E850" s="267"/>
      <c r="F850" s="267"/>
      <c r="G850" s="267"/>
      <c r="H850" s="267"/>
      <c r="I850" s="267"/>
      <c r="J850" s="267"/>
      <c r="K850" s="270"/>
      <c r="L850" s="302" t="s">
        <v>784</v>
      </c>
      <c r="M850" s="303"/>
      <c r="N850" s="449"/>
      <c r="O850" s="274" t="s">
        <v>800</v>
      </c>
      <c r="P850" s="275"/>
      <c r="Q850" s="275"/>
      <c r="R850" s="276"/>
      <c r="S850" s="399" t="s">
        <v>11</v>
      </c>
      <c r="T850" s="400"/>
      <c r="U850" s="401"/>
      <c r="V850" s="399" t="s">
        <v>12</v>
      </c>
      <c r="W850" s="400"/>
      <c r="X850" s="401"/>
      <c r="Y850" s="274" t="s">
        <v>810</v>
      </c>
      <c r="Z850" s="275"/>
      <c r="AA850" s="275"/>
      <c r="AB850" s="275"/>
      <c r="AC850" s="276"/>
      <c r="AD850" s="223">
        <v>32082</v>
      </c>
      <c r="AE850" s="92">
        <f t="shared" si="131"/>
        <v>46200</v>
      </c>
      <c r="AF850" s="223">
        <v>25227</v>
      </c>
      <c r="AG850" s="92">
        <f t="shared" si="132"/>
        <v>36330</v>
      </c>
      <c r="AH850" s="213" t="s">
        <v>1568</v>
      </c>
      <c r="AI850" s="137">
        <f t="shared" si="142"/>
        <v>-0.21367121750514306</v>
      </c>
      <c r="AJ850" s="54" t="s">
        <v>3967</v>
      </c>
      <c r="AK850" s="172">
        <f t="shared" si="133"/>
        <v>2.8724114896459652E-2</v>
      </c>
      <c r="AL850" s="87">
        <v>32082</v>
      </c>
      <c r="AM850" s="88">
        <v>44910</v>
      </c>
    </row>
    <row r="851" spans="1:39" s="3" customFormat="1" ht="15.75" thickBot="1">
      <c r="A851" s="493"/>
      <c r="B851" s="267"/>
      <c r="C851" s="434"/>
      <c r="D851" s="60"/>
      <c r="E851" s="267"/>
      <c r="F851" s="267"/>
      <c r="G851" s="267"/>
      <c r="H851" s="267"/>
      <c r="I851" s="267"/>
      <c r="J851" s="267"/>
      <c r="K851" s="270"/>
      <c r="L851" s="302" t="s">
        <v>3546</v>
      </c>
      <c r="M851" s="303"/>
      <c r="N851" s="449"/>
      <c r="O851" s="274" t="s">
        <v>800</v>
      </c>
      <c r="P851" s="275"/>
      <c r="Q851" s="275"/>
      <c r="R851" s="276"/>
      <c r="S851" s="399" t="s">
        <v>1396</v>
      </c>
      <c r="T851" s="400"/>
      <c r="U851" s="401"/>
      <c r="V851" s="399" t="s">
        <v>12</v>
      </c>
      <c r="W851" s="400"/>
      <c r="X851" s="401"/>
      <c r="Y851" s="274" t="s">
        <v>810</v>
      </c>
      <c r="Z851" s="275"/>
      <c r="AA851" s="275"/>
      <c r="AB851" s="275"/>
      <c r="AC851" s="276"/>
      <c r="AD851" s="223">
        <v>35392</v>
      </c>
      <c r="AE851" s="92">
        <f t="shared" si="131"/>
        <v>50960</v>
      </c>
      <c r="AF851" s="223">
        <v>32952</v>
      </c>
      <c r="AG851" s="92">
        <f t="shared" si="132"/>
        <v>47450</v>
      </c>
      <c r="AH851" s="213" t="s">
        <v>1568</v>
      </c>
      <c r="AI851" s="137">
        <f t="shared" si="142"/>
        <v>-6.8942133815551587E-2</v>
      </c>
      <c r="AJ851" s="54" t="s">
        <v>3967</v>
      </c>
      <c r="AK851" s="172">
        <f t="shared" si="133"/>
        <v>2.845610494450046E-2</v>
      </c>
      <c r="AL851" s="87">
        <v>35392</v>
      </c>
      <c r="AM851" s="88">
        <v>49550</v>
      </c>
    </row>
    <row r="852" spans="1:39" s="3" customFormat="1" ht="15.75" thickBot="1">
      <c r="A852" s="493"/>
      <c r="B852" s="267"/>
      <c r="C852" s="434"/>
      <c r="D852" s="112"/>
      <c r="E852" s="267"/>
      <c r="F852" s="267"/>
      <c r="G852" s="267"/>
      <c r="H852" s="267"/>
      <c r="I852" s="267"/>
      <c r="J852" s="267"/>
      <c r="K852" s="270"/>
      <c r="L852" s="302" t="s">
        <v>1059</v>
      </c>
      <c r="M852" s="272"/>
      <c r="N852" s="273"/>
      <c r="O852" s="382" t="s">
        <v>1062</v>
      </c>
      <c r="P852" s="382"/>
      <c r="Q852" s="382"/>
      <c r="R852" s="382"/>
      <c r="S852" s="399" t="s">
        <v>11</v>
      </c>
      <c r="T852" s="400"/>
      <c r="U852" s="401"/>
      <c r="V852" s="399" t="s">
        <v>12</v>
      </c>
      <c r="W852" s="400"/>
      <c r="X852" s="401"/>
      <c r="Y852" s="274" t="s">
        <v>894</v>
      </c>
      <c r="Z852" s="275"/>
      <c r="AA852" s="275"/>
      <c r="AB852" s="275"/>
      <c r="AC852" s="276"/>
      <c r="AD852" s="223">
        <v>33921</v>
      </c>
      <c r="AE852" s="92">
        <f t="shared" si="131"/>
        <v>48850</v>
      </c>
      <c r="AF852" s="223">
        <v>29946</v>
      </c>
      <c r="AG852" s="92">
        <f t="shared" si="132"/>
        <v>43120</v>
      </c>
      <c r="AH852" s="213" t="s">
        <v>1568</v>
      </c>
      <c r="AI852" s="137">
        <f t="shared" si="142"/>
        <v>-0.11718404528168391</v>
      </c>
      <c r="AJ852" s="54" t="s">
        <v>3967</v>
      </c>
      <c r="AK852" s="172">
        <f t="shared" si="133"/>
        <v>2.8637607917456398E-2</v>
      </c>
      <c r="AL852" s="87">
        <v>33921</v>
      </c>
      <c r="AM852" s="88">
        <v>47490</v>
      </c>
    </row>
    <row r="853" spans="1:39" s="3" customFormat="1" ht="15.75" thickBot="1">
      <c r="A853" s="493"/>
      <c r="B853" s="267"/>
      <c r="C853" s="434"/>
      <c r="D853" s="112"/>
      <c r="E853" s="267"/>
      <c r="F853" s="267"/>
      <c r="G853" s="267"/>
      <c r="H853" s="267"/>
      <c r="I853" s="267"/>
      <c r="J853" s="267"/>
      <c r="K853" s="270"/>
      <c r="L853" s="302" t="s">
        <v>3547</v>
      </c>
      <c r="M853" s="272"/>
      <c r="N853" s="273"/>
      <c r="O853" s="382" t="s">
        <v>1062</v>
      </c>
      <c r="P853" s="382"/>
      <c r="Q853" s="382"/>
      <c r="R853" s="382"/>
      <c r="S853" s="399" t="s">
        <v>1396</v>
      </c>
      <c r="T853" s="400"/>
      <c r="U853" s="401"/>
      <c r="V853" s="399" t="s">
        <v>12</v>
      </c>
      <c r="W853" s="400"/>
      <c r="X853" s="401"/>
      <c r="Y853" s="274" t="s">
        <v>894</v>
      </c>
      <c r="Z853" s="275"/>
      <c r="AA853" s="275"/>
      <c r="AB853" s="275"/>
      <c r="AC853" s="276"/>
      <c r="AD853" s="223">
        <v>35232</v>
      </c>
      <c r="AE853" s="92">
        <f t="shared" si="131"/>
        <v>50730</v>
      </c>
      <c r="AF853" s="223">
        <v>32792</v>
      </c>
      <c r="AG853" s="92">
        <f t="shared" si="132"/>
        <v>47220</v>
      </c>
      <c r="AH853" s="213" t="s">
        <v>1568</v>
      </c>
      <c r="AI853" s="137">
        <f t="shared" si="142"/>
        <v>-6.9255222524977289E-2</v>
      </c>
      <c r="AJ853" s="54" t="s">
        <v>3967</v>
      </c>
      <c r="AK853" s="172">
        <f t="shared" si="133"/>
        <v>2.8588807785888015E-2</v>
      </c>
      <c r="AL853" s="87">
        <v>35232</v>
      </c>
      <c r="AM853" s="88">
        <v>49320</v>
      </c>
    </row>
    <row r="854" spans="1:39" s="3" customFormat="1" ht="15.75" thickBot="1">
      <c r="A854" s="493"/>
      <c r="B854" s="267"/>
      <c r="C854" s="434"/>
      <c r="D854" s="112"/>
      <c r="E854" s="267"/>
      <c r="F854" s="267"/>
      <c r="G854" s="267"/>
      <c r="H854" s="267"/>
      <c r="I854" s="267"/>
      <c r="J854" s="267"/>
      <c r="K854" s="270"/>
      <c r="L854" s="302" t="s">
        <v>1550</v>
      </c>
      <c r="M854" s="272"/>
      <c r="N854" s="273"/>
      <c r="O854" s="382" t="s">
        <v>1551</v>
      </c>
      <c r="P854" s="382"/>
      <c r="Q854" s="382"/>
      <c r="R854" s="382"/>
      <c r="S854" s="399" t="s">
        <v>11</v>
      </c>
      <c r="T854" s="400"/>
      <c r="U854" s="401"/>
      <c r="V854" s="399" t="s">
        <v>12</v>
      </c>
      <c r="W854" s="400"/>
      <c r="X854" s="401"/>
      <c r="Y854" s="274" t="s">
        <v>1552</v>
      </c>
      <c r="Z854" s="275"/>
      <c r="AA854" s="275"/>
      <c r="AB854" s="275"/>
      <c r="AC854" s="276"/>
      <c r="AD854" s="223">
        <v>34745</v>
      </c>
      <c r="AE854" s="92">
        <f t="shared" si="131"/>
        <v>50030</v>
      </c>
      <c r="AF854" s="223">
        <v>29533</v>
      </c>
      <c r="AG854" s="92">
        <f t="shared" si="132"/>
        <v>42530</v>
      </c>
      <c r="AH854" s="213" t="s">
        <v>1568</v>
      </c>
      <c r="AI854" s="137">
        <f t="shared" si="142"/>
        <v>-0.15000719527989637</v>
      </c>
      <c r="AJ854" s="54" t="s">
        <v>3967</v>
      </c>
      <c r="AK854" s="172">
        <f t="shared" si="133"/>
        <v>2.8577302631578982E-2</v>
      </c>
      <c r="AL854" s="87">
        <v>34745</v>
      </c>
      <c r="AM854" s="88">
        <v>48640</v>
      </c>
    </row>
    <row r="855" spans="1:39" s="3" customFormat="1" ht="15.75" thickBot="1">
      <c r="A855" s="493"/>
      <c r="B855" s="267"/>
      <c r="C855" s="434"/>
      <c r="D855" s="60"/>
      <c r="E855" s="267"/>
      <c r="F855" s="267"/>
      <c r="G855" s="267"/>
      <c r="H855" s="267"/>
      <c r="I855" s="267"/>
      <c r="J855" s="267"/>
      <c r="K855" s="270"/>
      <c r="L855" s="302" t="s">
        <v>785</v>
      </c>
      <c r="M855" s="303"/>
      <c r="N855" s="449"/>
      <c r="O855" s="274" t="s">
        <v>805</v>
      </c>
      <c r="P855" s="275"/>
      <c r="Q855" s="275"/>
      <c r="R855" s="276"/>
      <c r="S855" s="399" t="s">
        <v>11</v>
      </c>
      <c r="T855" s="400"/>
      <c r="U855" s="401"/>
      <c r="V855" s="399" t="s">
        <v>12</v>
      </c>
      <c r="W855" s="400"/>
      <c r="X855" s="401"/>
      <c r="Y855" s="274" t="s">
        <v>811</v>
      </c>
      <c r="Z855" s="275"/>
      <c r="AA855" s="275"/>
      <c r="AB855" s="275"/>
      <c r="AC855" s="276"/>
      <c r="AD855" s="223">
        <v>27964</v>
      </c>
      <c r="AE855" s="92">
        <f t="shared" si="131"/>
        <v>40270</v>
      </c>
      <c r="AF855" s="223">
        <v>24962</v>
      </c>
      <c r="AG855" s="92">
        <f t="shared" si="132"/>
        <v>35950</v>
      </c>
      <c r="AH855" s="213" t="s">
        <v>1568</v>
      </c>
      <c r="AI855" s="137">
        <f t="shared" si="142"/>
        <v>-0.10735231011300239</v>
      </c>
      <c r="AJ855" s="54" t="s">
        <v>3967</v>
      </c>
      <c r="AK855" s="172">
        <f t="shared" si="133"/>
        <v>2.8607918263090726E-2</v>
      </c>
      <c r="AL855" s="87">
        <v>27964</v>
      </c>
      <c r="AM855" s="88">
        <v>39150</v>
      </c>
    </row>
    <row r="856" spans="1:39" s="3" customFormat="1" ht="15.75" thickBot="1">
      <c r="A856" s="493"/>
      <c r="B856" s="267"/>
      <c r="C856" s="267"/>
      <c r="D856" s="112"/>
      <c r="E856" s="267"/>
      <c r="F856" s="267"/>
      <c r="G856" s="267"/>
      <c r="H856" s="267"/>
      <c r="I856" s="267"/>
      <c r="J856" s="267"/>
      <c r="K856" s="270"/>
      <c r="L856" s="302" t="s">
        <v>786</v>
      </c>
      <c r="M856" s="303"/>
      <c r="N856" s="449"/>
      <c r="O856" s="274" t="s">
        <v>801</v>
      </c>
      <c r="P856" s="275"/>
      <c r="Q856" s="275"/>
      <c r="R856" s="276"/>
      <c r="S856" s="399" t="s">
        <v>11</v>
      </c>
      <c r="T856" s="400"/>
      <c r="U856" s="401"/>
      <c r="V856" s="399" t="s">
        <v>12</v>
      </c>
      <c r="W856" s="400"/>
      <c r="X856" s="401"/>
      <c r="Y856" s="274" t="s">
        <v>812</v>
      </c>
      <c r="Z856" s="275"/>
      <c r="AA856" s="275"/>
      <c r="AB856" s="275"/>
      <c r="AC856" s="276"/>
      <c r="AD856" s="223">
        <v>28203</v>
      </c>
      <c r="AE856" s="92">
        <f t="shared" si="131"/>
        <v>40610</v>
      </c>
      <c r="AF856" s="223">
        <v>25165</v>
      </c>
      <c r="AG856" s="92">
        <f t="shared" si="132"/>
        <v>36240</v>
      </c>
      <c r="AH856" s="213" t="s">
        <v>1568</v>
      </c>
      <c r="AI856" s="137">
        <f t="shared" si="142"/>
        <v>-0.10771903698188134</v>
      </c>
      <c r="AJ856" s="54" t="s">
        <v>3967</v>
      </c>
      <c r="AK856" s="172">
        <f t="shared" si="133"/>
        <v>2.8622087132725405E-2</v>
      </c>
      <c r="AL856" s="87">
        <v>28203</v>
      </c>
      <c r="AM856" s="88">
        <v>39480</v>
      </c>
    </row>
    <row r="857" spans="1:39" s="3" customFormat="1" ht="15.75" thickBot="1">
      <c r="A857" s="493"/>
      <c r="B857" s="267"/>
      <c r="C857" s="267"/>
      <c r="D857" s="112"/>
      <c r="E857" s="267"/>
      <c r="F857" s="267"/>
      <c r="G857" s="267"/>
      <c r="H857" s="267"/>
      <c r="I857" s="267"/>
      <c r="J857" s="267"/>
      <c r="K857" s="270"/>
      <c r="L857" s="302" t="s">
        <v>2826</v>
      </c>
      <c r="M857" s="303"/>
      <c r="N857" s="449"/>
      <c r="O857" s="274" t="s">
        <v>801</v>
      </c>
      <c r="P857" s="275"/>
      <c r="Q857" s="275"/>
      <c r="R857" s="276"/>
      <c r="S857" s="399" t="s">
        <v>1396</v>
      </c>
      <c r="T857" s="400"/>
      <c r="U857" s="401"/>
      <c r="V857" s="399" t="s">
        <v>12</v>
      </c>
      <c r="W857" s="400"/>
      <c r="X857" s="401"/>
      <c r="Y857" s="274" t="s">
        <v>812</v>
      </c>
      <c r="Z857" s="275"/>
      <c r="AA857" s="275"/>
      <c r="AB857" s="275"/>
      <c r="AC857" s="276"/>
      <c r="AD857" s="223">
        <v>30050</v>
      </c>
      <c r="AE857" s="92">
        <f t="shared" si="131"/>
        <v>43270</v>
      </c>
      <c r="AF857" s="223">
        <v>27335</v>
      </c>
      <c r="AG857" s="92">
        <f t="shared" si="132"/>
        <v>39360</v>
      </c>
      <c r="AH857" s="213" t="s">
        <v>1568</v>
      </c>
      <c r="AI857" s="137">
        <f t="shared" si="142"/>
        <v>-9.0349417637271223E-2</v>
      </c>
      <c r="AJ857" s="54" t="s">
        <v>3967</v>
      </c>
      <c r="AK857" s="172">
        <f t="shared" si="133"/>
        <v>2.852388875683376E-2</v>
      </c>
      <c r="AL857" s="87">
        <v>30050</v>
      </c>
      <c r="AM857" s="88">
        <v>42070</v>
      </c>
    </row>
    <row r="858" spans="1:39" s="3" customFormat="1" ht="15.75" thickBot="1">
      <c r="A858" s="493"/>
      <c r="B858" s="267"/>
      <c r="C858" s="267"/>
      <c r="D858" s="112"/>
      <c r="E858" s="267"/>
      <c r="F858" s="267"/>
      <c r="G858" s="267"/>
      <c r="H858" s="267"/>
      <c r="I858" s="267"/>
      <c r="J858" s="267"/>
      <c r="K858" s="270"/>
      <c r="L858" s="302" t="s">
        <v>787</v>
      </c>
      <c r="M858" s="303"/>
      <c r="N858" s="449"/>
      <c r="O858" s="435" t="s">
        <v>802</v>
      </c>
      <c r="P858" s="436"/>
      <c r="Q858" s="436"/>
      <c r="R858" s="512"/>
      <c r="S858" s="399" t="s">
        <v>11</v>
      </c>
      <c r="T858" s="400"/>
      <c r="U858" s="401"/>
      <c r="V858" s="399" t="s">
        <v>12</v>
      </c>
      <c r="W858" s="400"/>
      <c r="X858" s="401"/>
      <c r="Y858" s="274" t="s">
        <v>813</v>
      </c>
      <c r="Z858" s="275"/>
      <c r="AA858" s="275"/>
      <c r="AB858" s="275"/>
      <c r="AC858" s="276"/>
      <c r="AD858" s="223">
        <v>29973</v>
      </c>
      <c r="AE858" s="92">
        <f t="shared" si="131"/>
        <v>43160</v>
      </c>
      <c r="AF858" s="223">
        <v>28474</v>
      </c>
      <c r="AG858" s="92">
        <f t="shared" si="132"/>
        <v>41000</v>
      </c>
      <c r="AH858" s="213" t="s">
        <v>1568</v>
      </c>
      <c r="AI858" s="137">
        <f t="shared" si="142"/>
        <v>-5.0011677176125202E-2</v>
      </c>
      <c r="AJ858" s="54" t="s">
        <v>3967</v>
      </c>
      <c r="AK858" s="172">
        <f t="shared" si="133"/>
        <v>2.8598665395614953E-2</v>
      </c>
      <c r="AL858" s="87">
        <v>29973</v>
      </c>
      <c r="AM858" s="88">
        <v>41960</v>
      </c>
    </row>
    <row r="859" spans="1:39" s="3" customFormat="1" ht="15.75" thickBot="1">
      <c r="A859" s="493"/>
      <c r="B859" s="267"/>
      <c r="C859" s="267"/>
      <c r="D859" s="112"/>
      <c r="E859" s="267"/>
      <c r="F859" s="267"/>
      <c r="G859" s="267"/>
      <c r="H859" s="267"/>
      <c r="I859" s="267"/>
      <c r="J859" s="267"/>
      <c r="K859" s="270"/>
      <c r="L859" s="302" t="s">
        <v>788</v>
      </c>
      <c r="M859" s="303"/>
      <c r="N859" s="449"/>
      <c r="O859" s="415" t="s">
        <v>802</v>
      </c>
      <c r="P859" s="432"/>
      <c r="Q859" s="432"/>
      <c r="R859" s="650"/>
      <c r="S859" s="399" t="s">
        <v>15</v>
      </c>
      <c r="T859" s="400"/>
      <c r="U859" s="401"/>
      <c r="V859" s="399" t="s">
        <v>12</v>
      </c>
      <c r="W859" s="400"/>
      <c r="X859" s="401"/>
      <c r="Y859" s="274" t="s">
        <v>813</v>
      </c>
      <c r="Z859" s="275"/>
      <c r="AA859" s="275"/>
      <c r="AB859" s="275"/>
      <c r="AC859" s="276"/>
      <c r="AD859" s="223">
        <v>30238</v>
      </c>
      <c r="AE859" s="92">
        <f t="shared" si="131"/>
        <v>43540</v>
      </c>
      <c r="AF859" s="223">
        <v>24190</v>
      </c>
      <c r="AG859" s="92">
        <f t="shared" si="132"/>
        <v>34830</v>
      </c>
      <c r="AH859" s="213" t="s">
        <v>1568</v>
      </c>
      <c r="AI859" s="137">
        <f t="shared" si="142"/>
        <v>-0.20001322838812086</v>
      </c>
      <c r="AJ859" s="54" t="s">
        <v>3967</v>
      </c>
      <c r="AK859" s="172">
        <f t="shared" si="133"/>
        <v>2.858492794708245E-2</v>
      </c>
      <c r="AL859" s="87">
        <v>30238</v>
      </c>
      <c r="AM859" s="88">
        <v>42330</v>
      </c>
    </row>
    <row r="860" spans="1:39" s="3" customFormat="1" ht="15.75" thickBot="1">
      <c r="A860" s="493"/>
      <c r="B860" s="267"/>
      <c r="C860" s="267"/>
      <c r="D860" s="112"/>
      <c r="E860" s="267"/>
      <c r="F860" s="267"/>
      <c r="G860" s="267"/>
      <c r="H860" s="267"/>
      <c r="I860" s="267"/>
      <c r="J860" s="267"/>
      <c r="K860" s="270"/>
      <c r="L860" s="302" t="s">
        <v>2825</v>
      </c>
      <c r="M860" s="303"/>
      <c r="N860" s="449"/>
      <c r="O860" s="435" t="s">
        <v>802</v>
      </c>
      <c r="P860" s="436"/>
      <c r="Q860" s="436"/>
      <c r="R860" s="512"/>
      <c r="S860" s="399" t="s">
        <v>1396</v>
      </c>
      <c r="T860" s="400"/>
      <c r="U860" s="401"/>
      <c r="V860" s="399" t="s">
        <v>12</v>
      </c>
      <c r="W860" s="400"/>
      <c r="X860" s="401"/>
      <c r="Y860" s="274" t="s">
        <v>813</v>
      </c>
      <c r="Z860" s="275"/>
      <c r="AA860" s="275"/>
      <c r="AB860" s="275"/>
      <c r="AC860" s="276"/>
      <c r="AD860" s="223">
        <v>31675</v>
      </c>
      <c r="AE860" s="92">
        <f t="shared" si="131"/>
        <v>45610</v>
      </c>
      <c r="AF860" s="223">
        <v>28879</v>
      </c>
      <c r="AG860" s="92">
        <f t="shared" si="132"/>
        <v>41590</v>
      </c>
      <c r="AH860" s="213" t="s">
        <v>1568</v>
      </c>
      <c r="AI860" s="137">
        <f t="shared" si="142"/>
        <v>-8.8271507498026813E-2</v>
      </c>
      <c r="AJ860" s="54" t="s">
        <v>3967</v>
      </c>
      <c r="AK860" s="172">
        <f t="shared" si="133"/>
        <v>2.8410372040586163E-2</v>
      </c>
      <c r="AL860" s="87">
        <v>31675</v>
      </c>
      <c r="AM860" s="88">
        <v>44350</v>
      </c>
    </row>
    <row r="861" spans="1:39" s="3" customFormat="1" ht="15.75" thickBot="1">
      <c r="A861" s="493"/>
      <c r="B861" s="267"/>
      <c r="C861" s="267"/>
      <c r="D861" s="112"/>
      <c r="E861" s="267"/>
      <c r="F861" s="267"/>
      <c r="G861" s="267"/>
      <c r="H861" s="267"/>
      <c r="I861" s="267"/>
      <c r="J861" s="267"/>
      <c r="K861" s="270"/>
      <c r="L861" s="302" t="s">
        <v>1549</v>
      </c>
      <c r="M861" s="303"/>
      <c r="N861" s="449"/>
      <c r="O861" s="404" t="s">
        <v>801</v>
      </c>
      <c r="P861" s="275"/>
      <c r="Q861" s="275"/>
      <c r="R861" s="405"/>
      <c r="S861" s="527" t="s">
        <v>15</v>
      </c>
      <c r="T861" s="400"/>
      <c r="U861" s="401"/>
      <c r="V861" s="399" t="s">
        <v>12</v>
      </c>
      <c r="W861" s="400"/>
      <c r="X861" s="401"/>
      <c r="Y861" s="274" t="s">
        <v>812</v>
      </c>
      <c r="Z861" s="275"/>
      <c r="AA861" s="275"/>
      <c r="AB861" s="275"/>
      <c r="AC861" s="276"/>
      <c r="AD861" s="223">
        <v>28021</v>
      </c>
      <c r="AE861" s="92">
        <f t="shared" si="131"/>
        <v>40350</v>
      </c>
      <c r="AF861" s="223">
        <v>23223</v>
      </c>
      <c r="AG861" s="92">
        <f t="shared" si="132"/>
        <v>33440</v>
      </c>
      <c r="AH861" s="213" t="s">
        <v>1568</v>
      </c>
      <c r="AI861" s="137">
        <f t="shared" si="142"/>
        <v>-0.17122872131615574</v>
      </c>
      <c r="AJ861" s="54" t="s">
        <v>3967</v>
      </c>
      <c r="AK861" s="172">
        <f t="shared" si="133"/>
        <v>2.8549579403517766E-2</v>
      </c>
      <c r="AL861" s="87">
        <v>28021</v>
      </c>
      <c r="AM861" s="88">
        <v>39230</v>
      </c>
    </row>
    <row r="862" spans="1:39" s="3" customFormat="1" ht="15.75" thickBot="1">
      <c r="A862" s="493"/>
      <c r="B862" s="267"/>
      <c r="C862" s="267"/>
      <c r="D862" s="112"/>
      <c r="E862" s="267"/>
      <c r="F862" s="267"/>
      <c r="G862" s="267"/>
      <c r="H862" s="267"/>
      <c r="I862" s="267"/>
      <c r="J862" s="267"/>
      <c r="K862" s="270"/>
      <c r="L862" s="302" t="s">
        <v>789</v>
      </c>
      <c r="M862" s="303"/>
      <c r="N862" s="449"/>
      <c r="O862" s="274" t="s">
        <v>803</v>
      </c>
      <c r="P862" s="275"/>
      <c r="Q862" s="275"/>
      <c r="R862" s="276"/>
      <c r="S862" s="399" t="s">
        <v>11</v>
      </c>
      <c r="T862" s="400"/>
      <c r="U862" s="401"/>
      <c r="V862" s="399" t="s">
        <v>12</v>
      </c>
      <c r="W862" s="400"/>
      <c r="X862" s="401"/>
      <c r="Y862" s="274" t="s">
        <v>814</v>
      </c>
      <c r="Z862" s="275"/>
      <c r="AA862" s="275"/>
      <c r="AB862" s="275"/>
      <c r="AC862" s="276"/>
      <c r="AD862" s="223">
        <v>31493</v>
      </c>
      <c r="AE862" s="92">
        <f t="shared" si="131"/>
        <v>45350</v>
      </c>
      <c r="AF862" s="223">
        <v>30896</v>
      </c>
      <c r="AG862" s="92">
        <f t="shared" si="132"/>
        <v>44490</v>
      </c>
      <c r="AH862" s="213" t="s">
        <v>1568</v>
      </c>
      <c r="AI862" s="137">
        <f t="shared" si="142"/>
        <v>-1.89565935287207E-2</v>
      </c>
      <c r="AJ862" s="54" t="s">
        <v>3967</v>
      </c>
      <c r="AK862" s="172">
        <f t="shared" si="133"/>
        <v>2.8577908822862375E-2</v>
      </c>
      <c r="AL862" s="87">
        <v>31493</v>
      </c>
      <c r="AM862" s="88">
        <v>44090</v>
      </c>
    </row>
    <row r="863" spans="1:39" s="3" customFormat="1" ht="15.75" thickBot="1">
      <c r="A863" s="493"/>
      <c r="B863" s="267"/>
      <c r="C863" s="267"/>
      <c r="D863" s="112"/>
      <c r="E863" s="267"/>
      <c r="F863" s="267"/>
      <c r="G863" s="267"/>
      <c r="H863" s="267"/>
      <c r="I863" s="267"/>
      <c r="J863" s="267"/>
      <c r="K863" s="270"/>
      <c r="L863" s="302" t="s">
        <v>3145</v>
      </c>
      <c r="M863" s="303"/>
      <c r="N863" s="449"/>
      <c r="O863" s="274" t="s">
        <v>803</v>
      </c>
      <c r="P863" s="275"/>
      <c r="Q863" s="275"/>
      <c r="R863" s="276"/>
      <c r="S863" s="399" t="s">
        <v>15</v>
      </c>
      <c r="T863" s="400"/>
      <c r="U863" s="401"/>
      <c r="V863" s="399" t="s">
        <v>12</v>
      </c>
      <c r="W863" s="400"/>
      <c r="X863" s="401"/>
      <c r="Y863" s="274" t="s">
        <v>814</v>
      </c>
      <c r="Z863" s="275"/>
      <c r="AA863" s="275"/>
      <c r="AB863" s="275"/>
      <c r="AC863" s="276"/>
      <c r="AD863" s="223">
        <v>31318</v>
      </c>
      <c r="AE863" s="92">
        <f t="shared" si="131"/>
        <v>45100</v>
      </c>
      <c r="AF863" s="223">
        <v>26995</v>
      </c>
      <c r="AG863" s="92">
        <f t="shared" si="132"/>
        <v>38870</v>
      </c>
      <c r="AH863" s="213" t="s">
        <v>1568</v>
      </c>
      <c r="AI863" s="137">
        <f t="shared" si="142"/>
        <v>-0.13803563445941636</v>
      </c>
      <c r="AJ863" s="54" t="s">
        <v>3967</v>
      </c>
      <c r="AK863" s="172">
        <f t="shared" si="133"/>
        <v>2.8506271379703518E-2</v>
      </c>
      <c r="AL863" s="87">
        <v>31318</v>
      </c>
      <c r="AM863" s="88">
        <v>43850</v>
      </c>
    </row>
    <row r="864" spans="1:39" s="3" customFormat="1" ht="15.75" thickBot="1">
      <c r="A864" s="493"/>
      <c r="B864" s="267"/>
      <c r="C864" s="267"/>
      <c r="D864" s="112"/>
      <c r="E864" s="267"/>
      <c r="F864" s="267"/>
      <c r="G864" s="267"/>
      <c r="H864" s="267"/>
      <c r="I864" s="267"/>
      <c r="J864" s="267"/>
      <c r="K864" s="270"/>
      <c r="L864" s="302" t="s">
        <v>3540</v>
      </c>
      <c r="M864" s="303"/>
      <c r="N864" s="449"/>
      <c r="O864" s="274" t="s">
        <v>803</v>
      </c>
      <c r="P864" s="275"/>
      <c r="Q864" s="275"/>
      <c r="R864" s="276"/>
      <c r="S864" s="399" t="s">
        <v>1396</v>
      </c>
      <c r="T864" s="400"/>
      <c r="U864" s="401"/>
      <c r="V864" s="399" t="s">
        <v>12</v>
      </c>
      <c r="W864" s="400"/>
      <c r="X864" s="401"/>
      <c r="Y864" s="274" t="s">
        <v>814</v>
      </c>
      <c r="Z864" s="275"/>
      <c r="AA864" s="275"/>
      <c r="AB864" s="275"/>
      <c r="AC864" s="276"/>
      <c r="AD864" s="223">
        <v>32432</v>
      </c>
      <c r="AE864" s="92">
        <f t="shared" si="131"/>
        <v>46700</v>
      </c>
      <c r="AF864" s="223">
        <v>30613</v>
      </c>
      <c r="AG864" s="92">
        <f t="shared" si="132"/>
        <v>44080</v>
      </c>
      <c r="AH864" s="213" t="s">
        <v>1568</v>
      </c>
      <c r="AI864" s="137">
        <f t="shared" si="142"/>
        <v>-5.6086581154415338E-2</v>
      </c>
      <c r="AJ864" s="54" t="s">
        <v>3967</v>
      </c>
      <c r="AK864" s="172">
        <f t="shared" si="133"/>
        <v>2.8634361233480066E-2</v>
      </c>
      <c r="AL864" s="87">
        <v>32432</v>
      </c>
      <c r="AM864" s="88">
        <v>45400</v>
      </c>
    </row>
    <row r="865" spans="1:39" s="3" customFormat="1" ht="15.75" thickBot="1">
      <c r="A865" s="493"/>
      <c r="B865" s="267"/>
      <c r="C865" s="267"/>
      <c r="D865" s="112"/>
      <c r="E865" s="267"/>
      <c r="F865" s="267"/>
      <c r="G865" s="267"/>
      <c r="H865" s="267"/>
      <c r="I865" s="267"/>
      <c r="J865" s="267"/>
      <c r="K865" s="270"/>
      <c r="L865" s="302" t="s">
        <v>790</v>
      </c>
      <c r="M865" s="303"/>
      <c r="N865" s="449"/>
      <c r="O865" s="274" t="s">
        <v>804</v>
      </c>
      <c r="P865" s="275"/>
      <c r="Q865" s="275"/>
      <c r="R865" s="276"/>
      <c r="S865" s="399" t="s">
        <v>11</v>
      </c>
      <c r="T865" s="400"/>
      <c r="U865" s="401"/>
      <c r="V865" s="399" t="s">
        <v>12</v>
      </c>
      <c r="W865" s="400"/>
      <c r="X865" s="401"/>
      <c r="Y865" s="274" t="s">
        <v>815</v>
      </c>
      <c r="Z865" s="275"/>
      <c r="AA865" s="275"/>
      <c r="AB865" s="275"/>
      <c r="AC865" s="276"/>
      <c r="AD865" s="223">
        <v>32363</v>
      </c>
      <c r="AE865" s="92">
        <f t="shared" si="131"/>
        <v>46600</v>
      </c>
      <c r="AF865" s="223">
        <v>26658</v>
      </c>
      <c r="AG865" s="92">
        <f t="shared" si="132"/>
        <v>38390</v>
      </c>
      <c r="AH865" s="213" t="s">
        <v>1568</v>
      </c>
      <c r="AI865" s="137">
        <f t="shared" si="142"/>
        <v>-0.17628155609801321</v>
      </c>
      <c r="AJ865" s="54" t="s">
        <v>3967</v>
      </c>
      <c r="AK865" s="172">
        <f t="shared" si="133"/>
        <v>2.8470536305451377E-2</v>
      </c>
      <c r="AL865" s="87">
        <v>32363</v>
      </c>
      <c r="AM865" s="88">
        <v>45310</v>
      </c>
    </row>
    <row r="866" spans="1:39" s="3" customFormat="1" ht="15.75" thickBot="1">
      <c r="A866" s="493"/>
      <c r="B866" s="267"/>
      <c r="C866" s="267"/>
      <c r="D866" s="112"/>
      <c r="E866" s="267"/>
      <c r="F866" s="267"/>
      <c r="G866" s="267"/>
      <c r="H866" s="267"/>
      <c r="I866" s="267"/>
      <c r="J866" s="267"/>
      <c r="K866" s="270"/>
      <c r="L866" s="302" t="s">
        <v>3147</v>
      </c>
      <c r="M866" s="303"/>
      <c r="N866" s="449"/>
      <c r="O866" s="274" t="s">
        <v>804</v>
      </c>
      <c r="P866" s="275"/>
      <c r="Q866" s="275"/>
      <c r="R866" s="276"/>
      <c r="S866" s="399" t="s">
        <v>15</v>
      </c>
      <c r="T866" s="400"/>
      <c r="U866" s="401"/>
      <c r="V866" s="399" t="s">
        <v>12</v>
      </c>
      <c r="W866" s="400"/>
      <c r="X866" s="401"/>
      <c r="Y866" s="274" t="s">
        <v>815</v>
      </c>
      <c r="Z866" s="275"/>
      <c r="AA866" s="275"/>
      <c r="AB866" s="275"/>
      <c r="AC866" s="276"/>
      <c r="AD866" s="223">
        <v>33163</v>
      </c>
      <c r="AE866" s="92">
        <f t="shared" si="131"/>
        <v>47750</v>
      </c>
      <c r="AF866" s="223">
        <v>28656</v>
      </c>
      <c r="AG866" s="92">
        <f t="shared" si="132"/>
        <v>41260</v>
      </c>
      <c r="AH866" s="213" t="s">
        <v>1568</v>
      </c>
      <c r="AI866" s="137">
        <f t="shared" si="142"/>
        <v>-0.13590447185115939</v>
      </c>
      <c r="AJ866" s="54" t="s">
        <v>3967</v>
      </c>
      <c r="AK866" s="172">
        <f t="shared" si="133"/>
        <v>2.842989446478561E-2</v>
      </c>
      <c r="AL866" s="87">
        <v>33163</v>
      </c>
      <c r="AM866" s="88">
        <v>46430</v>
      </c>
    </row>
    <row r="867" spans="1:39" s="3" customFormat="1" ht="15.75" thickBot="1">
      <c r="A867" s="493"/>
      <c r="B867" s="267"/>
      <c r="C867" s="267"/>
      <c r="D867" s="112"/>
      <c r="E867" s="267"/>
      <c r="F867" s="267"/>
      <c r="G867" s="267"/>
      <c r="H867" s="267"/>
      <c r="I867" s="267"/>
      <c r="J867" s="267"/>
      <c r="K867" s="270"/>
      <c r="L867" s="302" t="s">
        <v>3541</v>
      </c>
      <c r="M867" s="303"/>
      <c r="N867" s="449"/>
      <c r="O867" s="274" t="s">
        <v>804</v>
      </c>
      <c r="P867" s="275"/>
      <c r="Q867" s="275"/>
      <c r="R867" s="276"/>
      <c r="S867" s="399" t="s">
        <v>1396</v>
      </c>
      <c r="T867" s="400"/>
      <c r="U867" s="401"/>
      <c r="V867" s="399" t="s">
        <v>12</v>
      </c>
      <c r="W867" s="400"/>
      <c r="X867" s="401"/>
      <c r="Y867" s="274" t="s">
        <v>815</v>
      </c>
      <c r="Z867" s="275"/>
      <c r="AA867" s="275"/>
      <c r="AB867" s="275"/>
      <c r="AC867" s="276"/>
      <c r="AD867" s="223">
        <v>35315</v>
      </c>
      <c r="AE867" s="92">
        <f t="shared" si="131"/>
        <v>50850</v>
      </c>
      <c r="AF867" s="223">
        <v>33497</v>
      </c>
      <c r="AG867" s="92">
        <f t="shared" si="132"/>
        <v>48240</v>
      </c>
      <c r="AH867" s="213" t="s">
        <v>1568</v>
      </c>
      <c r="AI867" s="137">
        <f t="shared" si="142"/>
        <v>-5.1479541271414408E-2</v>
      </c>
      <c r="AJ867" s="54" t="s">
        <v>3967</v>
      </c>
      <c r="AK867" s="172">
        <f t="shared" si="133"/>
        <v>2.851941747572817E-2</v>
      </c>
      <c r="AL867" s="87">
        <v>35315</v>
      </c>
      <c r="AM867" s="88">
        <v>49440</v>
      </c>
    </row>
    <row r="868" spans="1:39" s="3" customFormat="1" ht="15.75" thickBot="1">
      <c r="A868" s="493"/>
      <c r="B868" s="267"/>
      <c r="C868" s="267"/>
      <c r="D868" s="112"/>
      <c r="E868" s="267"/>
      <c r="F868" s="267"/>
      <c r="G868" s="267"/>
      <c r="H868" s="267"/>
      <c r="I868" s="267"/>
      <c r="J868" s="267"/>
      <c r="K868" s="270"/>
      <c r="L868" s="302" t="s">
        <v>1060</v>
      </c>
      <c r="M868" s="303"/>
      <c r="N868" s="449"/>
      <c r="O868" s="274" t="s">
        <v>1063</v>
      </c>
      <c r="P868" s="275"/>
      <c r="Q868" s="275"/>
      <c r="R868" s="276"/>
      <c r="S868" s="399" t="s">
        <v>11</v>
      </c>
      <c r="T868" s="400"/>
      <c r="U868" s="401"/>
      <c r="V868" s="399" t="s">
        <v>12</v>
      </c>
      <c r="W868" s="400"/>
      <c r="X868" s="401"/>
      <c r="Y868" s="274" t="s">
        <v>895</v>
      </c>
      <c r="Z868" s="275"/>
      <c r="AA868" s="275"/>
      <c r="AB868" s="275"/>
      <c r="AC868" s="276"/>
      <c r="AD868" s="223">
        <v>34202</v>
      </c>
      <c r="AE868" s="92">
        <f t="shared" si="131"/>
        <v>49250</v>
      </c>
      <c r="AF868" s="223">
        <v>31377</v>
      </c>
      <c r="AG868" s="92">
        <f t="shared" si="132"/>
        <v>45180</v>
      </c>
      <c r="AH868" s="213" t="s">
        <v>1568</v>
      </c>
      <c r="AI868" s="137">
        <f t="shared" si="142"/>
        <v>-8.2597508917607199E-2</v>
      </c>
      <c r="AJ868" s="54" t="s">
        <v>3967</v>
      </c>
      <c r="AK868" s="172">
        <f t="shared" si="133"/>
        <v>2.8613199665831202E-2</v>
      </c>
      <c r="AL868" s="87">
        <v>34202</v>
      </c>
      <c r="AM868" s="88">
        <v>47880</v>
      </c>
    </row>
    <row r="869" spans="1:39" s="3" customFormat="1" ht="15.75" thickBot="1">
      <c r="A869" s="493"/>
      <c r="B869" s="267"/>
      <c r="C869" s="267"/>
      <c r="D869" s="112"/>
      <c r="E869" s="267"/>
      <c r="F869" s="267"/>
      <c r="G869" s="267"/>
      <c r="H869" s="267"/>
      <c r="I869" s="267"/>
      <c r="J869" s="267"/>
      <c r="K869" s="270"/>
      <c r="L869" s="302" t="s">
        <v>3542</v>
      </c>
      <c r="M869" s="303"/>
      <c r="N869" s="449"/>
      <c r="O869" s="274" t="s">
        <v>1063</v>
      </c>
      <c r="P869" s="275"/>
      <c r="Q869" s="275"/>
      <c r="R869" s="276"/>
      <c r="S869" s="399" t="s">
        <v>1396</v>
      </c>
      <c r="T869" s="400"/>
      <c r="U869" s="401"/>
      <c r="V869" s="399" t="s">
        <v>12</v>
      </c>
      <c r="W869" s="400"/>
      <c r="X869" s="401"/>
      <c r="Y869" s="274" t="s">
        <v>895</v>
      </c>
      <c r="Z869" s="275"/>
      <c r="AA869" s="275"/>
      <c r="AB869" s="275"/>
      <c r="AC869" s="276"/>
      <c r="AD869" s="223">
        <v>35155</v>
      </c>
      <c r="AE869" s="92">
        <f t="shared" si="131"/>
        <v>50620</v>
      </c>
      <c r="AF869" s="223">
        <v>33337</v>
      </c>
      <c r="AG869" s="92">
        <f t="shared" si="132"/>
        <v>48010</v>
      </c>
      <c r="AH869" s="213" t="s">
        <v>1568</v>
      </c>
      <c r="AI869" s="137">
        <f t="shared" si="142"/>
        <v>-5.1713838714265381E-2</v>
      </c>
      <c r="AJ869" s="54" t="s">
        <v>3967</v>
      </c>
      <c r="AK869" s="172">
        <f t="shared" si="133"/>
        <v>2.8443722064201538E-2</v>
      </c>
      <c r="AL869" s="87">
        <v>35155</v>
      </c>
      <c r="AM869" s="88">
        <v>49220</v>
      </c>
    </row>
    <row r="870" spans="1:39" s="3" customFormat="1" ht="15.75" thickBot="1">
      <c r="A870" s="493"/>
      <c r="B870" s="267"/>
      <c r="C870" s="267"/>
      <c r="D870" s="112"/>
      <c r="E870" s="267"/>
      <c r="F870" s="267"/>
      <c r="G870" s="267"/>
      <c r="H870" s="267"/>
      <c r="I870" s="267"/>
      <c r="J870" s="267"/>
      <c r="K870" s="270"/>
      <c r="L870" s="302" t="s">
        <v>1553</v>
      </c>
      <c r="M870" s="272"/>
      <c r="N870" s="273"/>
      <c r="O870" s="274" t="s">
        <v>1554</v>
      </c>
      <c r="P870" s="275"/>
      <c r="Q870" s="275"/>
      <c r="R870" s="276"/>
      <c r="S870" s="399" t="s">
        <v>11</v>
      </c>
      <c r="T870" s="400"/>
      <c r="U870" s="401"/>
      <c r="V870" s="399" t="s">
        <v>12</v>
      </c>
      <c r="W870" s="400"/>
      <c r="X870" s="401"/>
      <c r="Y870" s="274" t="s">
        <v>1555</v>
      </c>
      <c r="Z870" s="275"/>
      <c r="AA870" s="275"/>
      <c r="AB870" s="275"/>
      <c r="AC870" s="276"/>
      <c r="AD870" s="223">
        <v>35026</v>
      </c>
      <c r="AE870" s="92">
        <f t="shared" ref="AE870:AE935" si="143">ROUND(AD870*1.44/10,0)*10</f>
        <v>50440</v>
      </c>
      <c r="AF870" s="223">
        <v>30964</v>
      </c>
      <c r="AG870" s="92">
        <f t="shared" ref="AG870:AG935" si="144">ROUND(AF870*1.44/10,0)*10</f>
        <v>44590</v>
      </c>
      <c r="AH870" s="213" t="s">
        <v>1568</v>
      </c>
      <c r="AI870" s="137">
        <f t="shared" si="142"/>
        <v>-0.11597099297664593</v>
      </c>
      <c r="AJ870" s="54" t="s">
        <v>3967</v>
      </c>
      <c r="AK870" s="172">
        <f t="shared" ref="AK870:AK940" si="145">AE870/AM870-1</f>
        <v>2.8548123980424167E-2</v>
      </c>
      <c r="AL870" s="87">
        <v>35026</v>
      </c>
      <c r="AM870" s="88">
        <v>49040</v>
      </c>
    </row>
    <row r="871" spans="1:39" s="3" customFormat="1" ht="15.75" thickBot="1">
      <c r="A871" s="493"/>
      <c r="B871" s="267"/>
      <c r="C871" s="267"/>
      <c r="D871" s="112"/>
      <c r="E871" s="267"/>
      <c r="F871" s="267"/>
      <c r="G871" s="267"/>
      <c r="H871" s="267"/>
      <c r="I871" s="267"/>
      <c r="J871" s="267"/>
      <c r="K871" s="270"/>
      <c r="L871" s="302" t="s">
        <v>775</v>
      </c>
      <c r="M871" s="272"/>
      <c r="N871" s="273"/>
      <c r="O871" s="274" t="s">
        <v>791</v>
      </c>
      <c r="P871" s="275"/>
      <c r="Q871" s="275"/>
      <c r="R871" s="276"/>
      <c r="S871" s="399" t="s">
        <v>11</v>
      </c>
      <c r="T871" s="400"/>
      <c r="U871" s="401"/>
      <c r="V871" s="399" t="s">
        <v>12</v>
      </c>
      <c r="W871" s="400"/>
      <c r="X871" s="401"/>
      <c r="Y871" s="274" t="s">
        <v>816</v>
      </c>
      <c r="Z871" s="275"/>
      <c r="AA871" s="275"/>
      <c r="AB871" s="275"/>
      <c r="AC871" s="276"/>
      <c r="AD871" s="223">
        <v>29361</v>
      </c>
      <c r="AE871" s="92">
        <f t="shared" si="143"/>
        <v>42280</v>
      </c>
      <c r="AF871" s="223">
        <v>26289</v>
      </c>
      <c r="AG871" s="92">
        <f t="shared" si="144"/>
        <v>37860</v>
      </c>
      <c r="AH871" s="213" t="s">
        <v>1568</v>
      </c>
      <c r="AI871" s="137">
        <f t="shared" si="142"/>
        <v>-0.10462858894451821</v>
      </c>
      <c r="AJ871" s="54" t="s">
        <v>3967</v>
      </c>
      <c r="AK871" s="172">
        <f t="shared" si="145"/>
        <v>2.8460228654828557E-2</v>
      </c>
      <c r="AL871" s="87">
        <v>29361</v>
      </c>
      <c r="AM871" s="88">
        <v>41110</v>
      </c>
    </row>
    <row r="872" spans="1:39" s="3" customFormat="1" ht="15.75" thickBot="1">
      <c r="A872" s="493"/>
      <c r="B872" s="267"/>
      <c r="C872" s="267"/>
      <c r="D872" s="112"/>
      <c r="E872" s="267"/>
      <c r="F872" s="267"/>
      <c r="G872" s="267"/>
      <c r="H872" s="267"/>
      <c r="I872" s="267"/>
      <c r="J872" s="267"/>
      <c r="K872" s="270"/>
      <c r="L872" s="302" t="s">
        <v>776</v>
      </c>
      <c r="M872" s="272"/>
      <c r="N872" s="273"/>
      <c r="O872" s="274" t="s">
        <v>792</v>
      </c>
      <c r="P872" s="275"/>
      <c r="Q872" s="275"/>
      <c r="R872" s="276"/>
      <c r="S872" s="399" t="s">
        <v>11</v>
      </c>
      <c r="T872" s="400"/>
      <c r="U872" s="401"/>
      <c r="V872" s="399" t="s">
        <v>12</v>
      </c>
      <c r="W872" s="400"/>
      <c r="X872" s="401"/>
      <c r="Y872" s="274" t="s">
        <v>817</v>
      </c>
      <c r="Z872" s="275"/>
      <c r="AA872" s="275"/>
      <c r="AB872" s="275"/>
      <c r="AC872" s="276"/>
      <c r="AD872" s="223">
        <v>29599</v>
      </c>
      <c r="AE872" s="92">
        <f t="shared" si="143"/>
        <v>42620</v>
      </c>
      <c r="AF872" s="223">
        <v>26492</v>
      </c>
      <c r="AG872" s="92">
        <f t="shared" si="144"/>
        <v>38150</v>
      </c>
      <c r="AH872" s="213" t="s">
        <v>1568</v>
      </c>
      <c r="AI872" s="137">
        <f t="shared" si="142"/>
        <v>-0.10496976249197609</v>
      </c>
      <c r="AJ872" s="54" t="s">
        <v>3967</v>
      </c>
      <c r="AK872" s="172">
        <f t="shared" si="145"/>
        <v>2.8474903474903446E-2</v>
      </c>
      <c r="AL872" s="87">
        <v>29599</v>
      </c>
      <c r="AM872" s="88">
        <v>41440</v>
      </c>
    </row>
    <row r="873" spans="1:39" s="3" customFormat="1" ht="15.75" thickBot="1">
      <c r="A873" s="493"/>
      <c r="B873" s="267"/>
      <c r="C873" s="267"/>
      <c r="D873" s="112"/>
      <c r="E873" s="267"/>
      <c r="F873" s="267"/>
      <c r="G873" s="267"/>
      <c r="H873" s="267"/>
      <c r="I873" s="267"/>
      <c r="J873" s="267"/>
      <c r="K873" s="270"/>
      <c r="L873" s="302" t="s">
        <v>777</v>
      </c>
      <c r="M873" s="272"/>
      <c r="N873" s="273"/>
      <c r="O873" s="382" t="s">
        <v>793</v>
      </c>
      <c r="P873" s="382"/>
      <c r="Q873" s="382"/>
      <c r="R873" s="382"/>
      <c r="S873" s="399" t="s">
        <v>11</v>
      </c>
      <c r="T873" s="400"/>
      <c r="U873" s="401"/>
      <c r="V873" s="399" t="s">
        <v>12</v>
      </c>
      <c r="W873" s="400"/>
      <c r="X873" s="401"/>
      <c r="Y873" s="274" t="s">
        <v>818</v>
      </c>
      <c r="Z873" s="275"/>
      <c r="AA873" s="275"/>
      <c r="AB873" s="275"/>
      <c r="AC873" s="276"/>
      <c r="AD873" s="223">
        <v>31369</v>
      </c>
      <c r="AE873" s="92">
        <f t="shared" si="143"/>
        <v>45170</v>
      </c>
      <c r="AF873" s="223">
        <v>29801</v>
      </c>
      <c r="AG873" s="92">
        <f t="shared" si="144"/>
        <v>42910</v>
      </c>
      <c r="AH873" s="213" t="s">
        <v>1568</v>
      </c>
      <c r="AI873" s="137">
        <f t="shared" si="142"/>
        <v>-4.9985654627179743E-2</v>
      </c>
      <c r="AJ873" s="54" t="s">
        <v>3967</v>
      </c>
      <c r="AK873" s="172">
        <f t="shared" si="145"/>
        <v>2.8460837887067436E-2</v>
      </c>
      <c r="AL873" s="87">
        <v>31369</v>
      </c>
      <c r="AM873" s="88">
        <v>43920</v>
      </c>
    </row>
    <row r="874" spans="1:39" s="3" customFormat="1" ht="15.75" thickBot="1">
      <c r="A874" s="493"/>
      <c r="B874" s="267"/>
      <c r="C874" s="267"/>
      <c r="D874" s="112"/>
      <c r="E874" s="267"/>
      <c r="F874" s="267"/>
      <c r="G874" s="267"/>
      <c r="H874" s="267"/>
      <c r="I874" s="267"/>
      <c r="J874" s="267"/>
      <c r="K874" s="270"/>
      <c r="L874" s="302" t="s">
        <v>778</v>
      </c>
      <c r="M874" s="272"/>
      <c r="N874" s="273"/>
      <c r="O874" s="274" t="s">
        <v>794</v>
      </c>
      <c r="P874" s="275"/>
      <c r="Q874" s="275"/>
      <c r="R874" s="276"/>
      <c r="S874" s="399" t="s">
        <v>11</v>
      </c>
      <c r="T874" s="400"/>
      <c r="U874" s="401"/>
      <c r="V874" s="399" t="s">
        <v>12</v>
      </c>
      <c r="W874" s="400"/>
      <c r="X874" s="401"/>
      <c r="Y874" s="274" t="s">
        <v>819</v>
      </c>
      <c r="Z874" s="275"/>
      <c r="AA874" s="275"/>
      <c r="AB874" s="275"/>
      <c r="AC874" s="276"/>
      <c r="AD874" s="223">
        <v>32889</v>
      </c>
      <c r="AE874" s="92">
        <f t="shared" si="143"/>
        <v>47360</v>
      </c>
      <c r="AF874" s="223">
        <v>32223</v>
      </c>
      <c r="AG874" s="92">
        <f t="shared" si="144"/>
        <v>46400</v>
      </c>
      <c r="AH874" s="213" t="s">
        <v>1568</v>
      </c>
      <c r="AI874" s="137">
        <f t="shared" si="142"/>
        <v>-2.0249931588068981E-2</v>
      </c>
      <c r="AJ874" s="54" t="s">
        <v>3967</v>
      </c>
      <c r="AK874" s="172">
        <f t="shared" si="145"/>
        <v>2.8670721112076469E-2</v>
      </c>
      <c r="AL874" s="87">
        <v>32889</v>
      </c>
      <c r="AM874" s="88">
        <v>46040</v>
      </c>
    </row>
    <row r="875" spans="1:39" s="3" customFormat="1" ht="15.75" thickBot="1">
      <c r="A875" s="493"/>
      <c r="B875" s="267"/>
      <c r="C875" s="267"/>
      <c r="D875" s="112"/>
      <c r="E875" s="267"/>
      <c r="F875" s="267"/>
      <c r="G875" s="267"/>
      <c r="H875" s="267"/>
      <c r="I875" s="267"/>
      <c r="J875" s="267"/>
      <c r="K875" s="270"/>
      <c r="L875" s="446" t="s">
        <v>779</v>
      </c>
      <c r="M875" s="447"/>
      <c r="N875" s="448"/>
      <c r="O875" s="509" t="s">
        <v>795</v>
      </c>
      <c r="P875" s="510"/>
      <c r="Q875" s="510"/>
      <c r="R875" s="511"/>
      <c r="S875" s="450" t="s">
        <v>11</v>
      </c>
      <c r="T875" s="451"/>
      <c r="U875" s="452"/>
      <c r="V875" s="450" t="s">
        <v>12</v>
      </c>
      <c r="W875" s="451"/>
      <c r="X875" s="452"/>
      <c r="Y875" s="509" t="s">
        <v>820</v>
      </c>
      <c r="Z875" s="510"/>
      <c r="AA875" s="510"/>
      <c r="AB875" s="510"/>
      <c r="AC875" s="511"/>
      <c r="AD875" s="223">
        <v>33759</v>
      </c>
      <c r="AE875" s="92">
        <f t="shared" si="143"/>
        <v>48610</v>
      </c>
      <c r="AF875" s="223">
        <v>27985</v>
      </c>
      <c r="AG875" s="92">
        <f t="shared" si="144"/>
        <v>40300</v>
      </c>
      <c r="AH875" s="213" t="s">
        <v>1568</v>
      </c>
      <c r="AI875" s="137">
        <f t="shared" si="142"/>
        <v>-0.17103587191563729</v>
      </c>
      <c r="AJ875" s="54" t="s">
        <v>3967</v>
      </c>
      <c r="AK875" s="172">
        <f t="shared" si="145"/>
        <v>2.8565382987727483E-2</v>
      </c>
      <c r="AL875" s="87">
        <v>33759</v>
      </c>
      <c r="AM875" s="88">
        <v>47260</v>
      </c>
    </row>
    <row r="876" spans="1:39" s="3" customFormat="1" ht="15.75" thickBot="1">
      <c r="A876" s="493"/>
      <c r="B876" s="267"/>
      <c r="C876" s="267"/>
      <c r="D876" s="132"/>
      <c r="E876" s="267"/>
      <c r="F876" s="267"/>
      <c r="G876" s="267"/>
      <c r="H876" s="267"/>
      <c r="I876" s="267"/>
      <c r="J876" s="267"/>
      <c r="K876" s="270"/>
      <c r="L876" s="446" t="s">
        <v>1061</v>
      </c>
      <c r="M876" s="447"/>
      <c r="N876" s="448"/>
      <c r="O876" s="509" t="s">
        <v>1064</v>
      </c>
      <c r="P876" s="510"/>
      <c r="Q876" s="510"/>
      <c r="R876" s="511"/>
      <c r="S876" s="450" t="s">
        <v>11</v>
      </c>
      <c r="T876" s="451"/>
      <c r="U876" s="452"/>
      <c r="V876" s="450" t="s">
        <v>12</v>
      </c>
      <c r="W876" s="451"/>
      <c r="X876" s="452"/>
      <c r="Y876" s="274" t="s">
        <v>1065</v>
      </c>
      <c r="Z876" s="275"/>
      <c r="AA876" s="275"/>
      <c r="AB876" s="275"/>
      <c r="AC876" s="276"/>
      <c r="AD876" s="223">
        <v>35598</v>
      </c>
      <c r="AE876" s="92">
        <f t="shared" si="143"/>
        <v>51260</v>
      </c>
      <c r="AF876" s="223">
        <v>32704</v>
      </c>
      <c r="AG876" s="92">
        <f t="shared" si="144"/>
        <v>47090</v>
      </c>
      <c r="AH876" s="213" t="s">
        <v>1568</v>
      </c>
      <c r="AI876" s="137">
        <f t="shared" si="142"/>
        <v>-8.1296702061913639E-2</v>
      </c>
      <c r="AJ876" s="54" t="s">
        <v>3967</v>
      </c>
      <c r="AK876" s="172">
        <f t="shared" si="145"/>
        <v>2.8491171749598809E-2</v>
      </c>
      <c r="AL876" s="87">
        <v>35598</v>
      </c>
      <c r="AM876" s="88">
        <v>49840</v>
      </c>
    </row>
    <row r="877" spans="1:39" s="3" customFormat="1" ht="15.75" thickBot="1">
      <c r="A877" s="494"/>
      <c r="B877" s="389"/>
      <c r="C877" s="389"/>
      <c r="D877" s="132"/>
      <c r="E877" s="389"/>
      <c r="F877" s="389"/>
      <c r="G877" s="389"/>
      <c r="H877" s="389"/>
      <c r="I877" s="389"/>
      <c r="J877" s="389"/>
      <c r="K877" s="390"/>
      <c r="L877" s="446" t="s">
        <v>1556</v>
      </c>
      <c r="M877" s="447"/>
      <c r="N877" s="448"/>
      <c r="O877" s="509" t="s">
        <v>1557</v>
      </c>
      <c r="P877" s="510"/>
      <c r="Q877" s="510"/>
      <c r="R877" s="511"/>
      <c r="S877" s="450" t="s">
        <v>11</v>
      </c>
      <c r="T877" s="451"/>
      <c r="U877" s="452"/>
      <c r="V877" s="450" t="s">
        <v>12</v>
      </c>
      <c r="W877" s="451"/>
      <c r="X877" s="452"/>
      <c r="Y877" s="274" t="s">
        <v>1558</v>
      </c>
      <c r="Z877" s="275"/>
      <c r="AA877" s="275"/>
      <c r="AB877" s="275"/>
      <c r="AC877" s="276"/>
      <c r="AD877" s="223">
        <v>36422</v>
      </c>
      <c r="AE877" s="92">
        <f t="shared" si="143"/>
        <v>52450</v>
      </c>
      <c r="AF877" s="223">
        <v>32291</v>
      </c>
      <c r="AG877" s="92">
        <f t="shared" si="144"/>
        <v>46500</v>
      </c>
      <c r="AH877" s="213" t="s">
        <v>1568</v>
      </c>
      <c r="AI877" s="137">
        <f t="shared" si="142"/>
        <v>-0.11342046016144092</v>
      </c>
      <c r="AJ877" s="54" t="s">
        <v>3967</v>
      </c>
      <c r="AK877" s="172">
        <f t="shared" si="145"/>
        <v>2.8633065306922889E-2</v>
      </c>
      <c r="AL877" s="87">
        <v>36422</v>
      </c>
      <c r="AM877" s="88">
        <v>50990</v>
      </c>
    </row>
    <row r="878" spans="1:39" s="3" customFormat="1" ht="14.1" customHeight="1" thickBot="1">
      <c r="A878" s="46"/>
      <c r="B878" s="70"/>
      <c r="C878" s="71" t="s">
        <v>821</v>
      </c>
      <c r="D878" s="71"/>
      <c r="E878" s="71"/>
      <c r="F878" s="71"/>
      <c r="G878" s="70"/>
      <c r="H878" s="70"/>
      <c r="I878" s="70"/>
      <c r="J878" s="70"/>
      <c r="K878" s="70"/>
      <c r="L878" s="70"/>
      <c r="M878" s="70"/>
      <c r="N878" s="70"/>
      <c r="O878" s="72"/>
      <c r="P878" s="72"/>
      <c r="Q878" s="72"/>
      <c r="R878" s="72"/>
      <c r="S878" s="72"/>
      <c r="T878" s="72"/>
      <c r="U878" s="72"/>
      <c r="V878" s="72"/>
      <c r="W878" s="72"/>
      <c r="X878" s="72"/>
      <c r="Y878" s="72"/>
      <c r="Z878" s="72"/>
      <c r="AA878" s="72"/>
      <c r="AB878" s="72"/>
      <c r="AC878" s="72"/>
      <c r="AD878" s="5"/>
      <c r="AE878" s="92">
        <f t="shared" si="143"/>
        <v>0</v>
      </c>
      <c r="AF878" s="223"/>
      <c r="AG878" s="92">
        <f t="shared" si="144"/>
        <v>0</v>
      </c>
      <c r="AH878" s="189"/>
      <c r="AI878" s="54"/>
      <c r="AJ878" s="54"/>
      <c r="AK878" s="172"/>
      <c r="AL878" s="70"/>
      <c r="AM878" s="70"/>
    </row>
    <row r="879" spans="1:39" s="3" customFormat="1" ht="58.5" customHeight="1" thickBot="1">
      <c r="A879" s="517"/>
      <c r="B879" s="518"/>
      <c r="C879" s="551"/>
      <c r="D879" s="552" t="s">
        <v>824</v>
      </c>
      <c r="E879" s="552"/>
      <c r="F879" s="552"/>
      <c r="G879" s="531" t="s">
        <v>1057</v>
      </c>
      <c r="H879" s="531"/>
      <c r="I879" s="531"/>
      <c r="J879" s="531"/>
      <c r="K879" s="531"/>
      <c r="L879" s="502" t="s">
        <v>822</v>
      </c>
      <c r="M879" s="471"/>
      <c r="N879" s="472"/>
      <c r="O879" s="458" t="s">
        <v>760</v>
      </c>
      <c r="P879" s="459"/>
      <c r="Q879" s="459"/>
      <c r="R879" s="460"/>
      <c r="S879" s="458" t="s">
        <v>11</v>
      </c>
      <c r="T879" s="459"/>
      <c r="U879" s="460"/>
      <c r="V879" s="458" t="s">
        <v>12</v>
      </c>
      <c r="W879" s="459"/>
      <c r="X879" s="460"/>
      <c r="Y879" s="487" t="s">
        <v>826</v>
      </c>
      <c r="Z879" s="487"/>
      <c r="AA879" s="487"/>
      <c r="AB879" s="487"/>
      <c r="AC879" s="487"/>
      <c r="AD879" s="223">
        <v>27448</v>
      </c>
      <c r="AE879" s="92">
        <f t="shared" si="143"/>
        <v>39530</v>
      </c>
      <c r="AF879" s="223">
        <v>26076</v>
      </c>
      <c r="AG879" s="92">
        <f t="shared" si="144"/>
        <v>37550</v>
      </c>
      <c r="AH879" s="213" t="s">
        <v>1568</v>
      </c>
      <c r="AI879" s="137">
        <f t="shared" ref="AI879:AI880" si="146">AF879/AD879-1</f>
        <v>-4.9985426989215931E-2</v>
      </c>
      <c r="AJ879" s="54" t="s">
        <v>3967</v>
      </c>
      <c r="AK879" s="172">
        <f t="shared" si="145"/>
        <v>2.8623471246422172E-2</v>
      </c>
      <c r="AL879" s="87">
        <v>27448</v>
      </c>
      <c r="AM879" s="88">
        <v>38430</v>
      </c>
    </row>
    <row r="880" spans="1:39" s="3" customFormat="1" ht="58.5" customHeight="1" thickBot="1">
      <c r="A880" s="528"/>
      <c r="B880" s="434"/>
      <c r="C880" s="533"/>
      <c r="D880" s="434"/>
      <c r="E880" s="434"/>
      <c r="F880" s="462"/>
      <c r="G880" s="387"/>
      <c r="H880" s="388"/>
      <c r="I880" s="388"/>
      <c r="J880" s="388"/>
      <c r="K880" s="388"/>
      <c r="L880" s="499" t="s">
        <v>823</v>
      </c>
      <c r="M880" s="500"/>
      <c r="N880" s="501"/>
      <c r="O880" s="450" t="s">
        <v>760</v>
      </c>
      <c r="P880" s="451"/>
      <c r="Q880" s="451"/>
      <c r="R880" s="452"/>
      <c r="S880" s="450" t="s">
        <v>15</v>
      </c>
      <c r="T880" s="451"/>
      <c r="U880" s="452"/>
      <c r="V880" s="450" t="s">
        <v>12</v>
      </c>
      <c r="W880" s="451"/>
      <c r="X880" s="452"/>
      <c r="Y880" s="456" t="s">
        <v>826</v>
      </c>
      <c r="Z880" s="456"/>
      <c r="AA880" s="456"/>
      <c r="AB880" s="456"/>
      <c r="AC880" s="456"/>
      <c r="AD880" s="223">
        <v>27847</v>
      </c>
      <c r="AE880" s="92">
        <f t="shared" si="143"/>
        <v>40100</v>
      </c>
      <c r="AF880" s="223">
        <v>26455</v>
      </c>
      <c r="AG880" s="92">
        <f t="shared" si="144"/>
        <v>38100</v>
      </c>
      <c r="AH880" s="213" t="s">
        <v>1568</v>
      </c>
      <c r="AI880" s="137">
        <f t="shared" si="146"/>
        <v>-4.9987431321147691E-2</v>
      </c>
      <c r="AJ880" s="54" t="s">
        <v>3967</v>
      </c>
      <c r="AK880" s="172">
        <f t="shared" si="145"/>
        <v>2.8468838163631771E-2</v>
      </c>
      <c r="AL880" s="87">
        <v>27847</v>
      </c>
      <c r="AM880" s="88">
        <v>38990</v>
      </c>
    </row>
    <row r="881" spans="1:39" s="3" customFormat="1" ht="58.5" customHeight="1" thickBot="1">
      <c r="A881" s="528"/>
      <c r="B881" s="434"/>
      <c r="C881" s="533"/>
      <c r="D881" s="434"/>
      <c r="E881" s="434"/>
      <c r="F881" s="462"/>
      <c r="G881" s="387"/>
      <c r="H881" s="388"/>
      <c r="I881" s="388"/>
      <c r="J881" s="388"/>
      <c r="K881" s="388"/>
      <c r="L881" s="499" t="s">
        <v>3742</v>
      </c>
      <c r="M881" s="500"/>
      <c r="N881" s="501"/>
      <c r="O881" s="450" t="s">
        <v>760</v>
      </c>
      <c r="P881" s="451"/>
      <c r="Q881" s="451"/>
      <c r="R881" s="452"/>
      <c r="S881" s="450" t="s">
        <v>1396</v>
      </c>
      <c r="T881" s="451"/>
      <c r="U881" s="452"/>
      <c r="V881" s="450" t="s">
        <v>12</v>
      </c>
      <c r="W881" s="451"/>
      <c r="X881" s="452"/>
      <c r="Y881" s="456" t="s">
        <v>826</v>
      </c>
      <c r="Z881" s="456"/>
      <c r="AA881" s="456"/>
      <c r="AB881" s="456"/>
      <c r="AC881" s="456"/>
      <c r="AD881" s="223">
        <v>27777</v>
      </c>
      <c r="AE881" s="92">
        <f t="shared" si="143"/>
        <v>40000</v>
      </c>
      <c r="AF881" s="223">
        <v>0</v>
      </c>
      <c r="AG881" s="92">
        <f t="shared" si="144"/>
        <v>0</v>
      </c>
      <c r="AH881" s="189"/>
      <c r="AI881" s="54"/>
      <c r="AJ881" s="54" t="s">
        <v>3967</v>
      </c>
      <c r="AK881" s="172">
        <f t="shared" si="145"/>
        <v>2.8542041655952755E-2</v>
      </c>
      <c r="AL881" s="87">
        <v>27777</v>
      </c>
      <c r="AM881" s="88">
        <v>38890</v>
      </c>
    </row>
    <row r="882" spans="1:39" s="3" customFormat="1" ht="58.5" customHeight="1" thickBot="1">
      <c r="A882" s="528"/>
      <c r="B882" s="434"/>
      <c r="C882" s="533"/>
      <c r="D882" s="434"/>
      <c r="E882" s="434"/>
      <c r="F882" s="462"/>
      <c r="G882" s="387"/>
      <c r="H882" s="388"/>
      <c r="I882" s="388"/>
      <c r="J882" s="388"/>
      <c r="K882" s="388"/>
      <c r="L882" s="502" t="s">
        <v>1055</v>
      </c>
      <c r="M882" s="471"/>
      <c r="N882" s="472"/>
      <c r="O882" s="458" t="s">
        <v>761</v>
      </c>
      <c r="P882" s="459"/>
      <c r="Q882" s="459"/>
      <c r="R882" s="460"/>
      <c r="S882" s="458" t="s">
        <v>11</v>
      </c>
      <c r="T882" s="459"/>
      <c r="U882" s="460"/>
      <c r="V882" s="458" t="s">
        <v>12</v>
      </c>
      <c r="W882" s="459"/>
      <c r="X882" s="460"/>
      <c r="Y882" s="487" t="s">
        <v>816</v>
      </c>
      <c r="Z882" s="487"/>
      <c r="AA882" s="487"/>
      <c r="AB882" s="487"/>
      <c r="AC882" s="487"/>
      <c r="AD882" s="223">
        <v>28676</v>
      </c>
      <c r="AE882" s="92">
        <f t="shared" si="143"/>
        <v>41290</v>
      </c>
      <c r="AF882" s="223">
        <v>27242</v>
      </c>
      <c r="AG882" s="92">
        <f t="shared" si="144"/>
        <v>39230</v>
      </c>
      <c r="AH882" s="213" t="s">
        <v>1568</v>
      </c>
      <c r="AI882" s="137">
        <f t="shared" ref="AI882:AI884" si="147">AF882/AD882-1</f>
        <v>-5.0006974473427279E-2</v>
      </c>
      <c r="AJ882" s="54" t="s">
        <v>3967</v>
      </c>
      <c r="AK882" s="172">
        <f t="shared" si="145"/>
        <v>2.8393524283935268E-2</v>
      </c>
      <c r="AL882" s="87">
        <v>28676</v>
      </c>
      <c r="AM882" s="88">
        <v>40150</v>
      </c>
    </row>
    <row r="883" spans="1:39" s="3" customFormat="1" ht="58.5" customHeight="1" thickBot="1">
      <c r="A883" s="528"/>
      <c r="B883" s="434"/>
      <c r="C883" s="533"/>
      <c r="D883" s="434"/>
      <c r="E883" s="434"/>
      <c r="F883" s="462"/>
      <c r="G883" s="387"/>
      <c r="H883" s="388"/>
      <c r="I883" s="388"/>
      <c r="J883" s="388"/>
      <c r="K883" s="388"/>
      <c r="L883" s="499" t="s">
        <v>1056</v>
      </c>
      <c r="M883" s="500"/>
      <c r="N883" s="501"/>
      <c r="O883" s="458" t="s">
        <v>761</v>
      </c>
      <c r="P883" s="459"/>
      <c r="Q883" s="459"/>
      <c r="R883" s="460"/>
      <c r="S883" s="450" t="s">
        <v>15</v>
      </c>
      <c r="T883" s="451"/>
      <c r="U883" s="452"/>
      <c r="V883" s="450" t="s">
        <v>12</v>
      </c>
      <c r="W883" s="451"/>
      <c r="X883" s="452"/>
      <c r="Y883" s="487" t="s">
        <v>816</v>
      </c>
      <c r="Z883" s="487"/>
      <c r="AA883" s="487"/>
      <c r="AB883" s="487"/>
      <c r="AC883" s="487"/>
      <c r="AD883" s="223">
        <v>28893</v>
      </c>
      <c r="AE883" s="92">
        <f t="shared" si="143"/>
        <v>41610</v>
      </c>
      <c r="AF883" s="223">
        <v>27448</v>
      </c>
      <c r="AG883" s="92">
        <f t="shared" si="144"/>
        <v>39530</v>
      </c>
      <c r="AH883" s="213" t="s">
        <v>1568</v>
      </c>
      <c r="AI883" s="137">
        <f t="shared" si="147"/>
        <v>-5.0012113660748314E-2</v>
      </c>
      <c r="AJ883" s="54" t="s">
        <v>3967</v>
      </c>
      <c r="AK883" s="172">
        <f t="shared" si="145"/>
        <v>2.8677379480840592E-2</v>
      </c>
      <c r="AL883" s="87">
        <v>28893</v>
      </c>
      <c r="AM883" s="88">
        <v>40450</v>
      </c>
    </row>
    <row r="884" spans="1:39" s="3" customFormat="1" ht="58.5" customHeight="1" thickBot="1">
      <c r="A884" s="529"/>
      <c r="B884" s="530"/>
      <c r="C884" s="532"/>
      <c r="D884" s="530"/>
      <c r="E884" s="530"/>
      <c r="F884" s="561"/>
      <c r="G884" s="532"/>
      <c r="H884" s="530"/>
      <c r="I884" s="530"/>
      <c r="J884" s="530"/>
      <c r="K884" s="530"/>
      <c r="L884" s="499" t="s">
        <v>3743</v>
      </c>
      <c r="M884" s="500"/>
      <c r="N884" s="501"/>
      <c r="O884" s="458" t="s">
        <v>761</v>
      </c>
      <c r="P884" s="459"/>
      <c r="Q884" s="459"/>
      <c r="R884" s="460"/>
      <c r="S884" s="450" t="s">
        <v>1396</v>
      </c>
      <c r="T884" s="451"/>
      <c r="U884" s="452"/>
      <c r="V884" s="450" t="s">
        <v>12</v>
      </c>
      <c r="W884" s="451"/>
      <c r="X884" s="452"/>
      <c r="Y884" s="487" t="s">
        <v>816</v>
      </c>
      <c r="Z884" s="487"/>
      <c r="AA884" s="487"/>
      <c r="AB884" s="487"/>
      <c r="AC884" s="487"/>
      <c r="AD884" s="223">
        <v>27517</v>
      </c>
      <c r="AE884" s="92">
        <f t="shared" si="143"/>
        <v>39620</v>
      </c>
      <c r="AF884" s="223">
        <v>24765</v>
      </c>
      <c r="AG884" s="92">
        <f t="shared" si="144"/>
        <v>35660</v>
      </c>
      <c r="AH884" s="213" t="s">
        <v>1568</v>
      </c>
      <c r="AI884" s="137">
        <f t="shared" si="147"/>
        <v>-0.10001090235127374</v>
      </c>
      <c r="AJ884" s="54" t="s">
        <v>3967</v>
      </c>
      <c r="AK884" s="172">
        <f t="shared" si="145"/>
        <v>2.8556593977154821E-2</v>
      </c>
      <c r="AL884" s="87">
        <v>27517</v>
      </c>
      <c r="AM884" s="88">
        <v>38520</v>
      </c>
    </row>
    <row r="885" spans="1:39" s="3" customFormat="1" ht="14.1" customHeight="1" thickBot="1">
      <c r="A885" s="46"/>
      <c r="B885" s="70"/>
      <c r="C885" s="71" t="s">
        <v>828</v>
      </c>
      <c r="D885" s="71"/>
      <c r="E885" s="71"/>
      <c r="F885" s="71"/>
      <c r="G885" s="70"/>
      <c r="H885" s="70"/>
      <c r="I885" s="70"/>
      <c r="J885" s="70"/>
      <c r="K885" s="70"/>
      <c r="L885" s="70"/>
      <c r="M885" s="70"/>
      <c r="N885" s="70"/>
      <c r="O885" s="72"/>
      <c r="P885" s="72"/>
      <c r="Q885" s="72"/>
      <c r="R885" s="72"/>
      <c r="S885" s="72"/>
      <c r="T885" s="72"/>
      <c r="U885" s="72"/>
      <c r="V885" s="72"/>
      <c r="W885" s="72"/>
      <c r="X885" s="72"/>
      <c r="Y885" s="72"/>
      <c r="Z885" s="72"/>
      <c r="AA885" s="72"/>
      <c r="AB885" s="72"/>
      <c r="AC885" s="72"/>
      <c r="AD885" s="38"/>
      <c r="AE885" s="255">
        <f t="shared" si="143"/>
        <v>0</v>
      </c>
      <c r="AF885" s="256"/>
      <c r="AG885" s="255">
        <f t="shared" si="144"/>
        <v>0</v>
      </c>
      <c r="AH885" s="189"/>
      <c r="AI885" s="54"/>
      <c r="AJ885" s="54"/>
      <c r="AK885" s="172"/>
      <c r="AL885" s="70"/>
      <c r="AM885" s="70"/>
    </row>
    <row r="886" spans="1:39" s="3" customFormat="1" ht="106.5" customHeight="1" thickBot="1">
      <c r="A886" s="391"/>
      <c r="B886" s="267"/>
      <c r="C886" s="173"/>
      <c r="D886" s="173"/>
      <c r="E886" s="378" t="s">
        <v>5434</v>
      </c>
      <c r="F886" s="270"/>
      <c r="G886" s="385" t="s">
        <v>5440</v>
      </c>
      <c r="H886" s="385"/>
      <c r="I886" s="385"/>
      <c r="J886" s="385"/>
      <c r="K886" s="386"/>
      <c r="L886" s="398" t="s">
        <v>5432</v>
      </c>
      <c r="M886" s="398"/>
      <c r="N886" s="398"/>
      <c r="O886" s="382" t="s">
        <v>1238</v>
      </c>
      <c r="P886" s="382"/>
      <c r="Q886" s="382"/>
      <c r="R886" s="382"/>
      <c r="S886" s="382" t="s">
        <v>11</v>
      </c>
      <c r="T886" s="382"/>
      <c r="U886" s="382"/>
      <c r="V886" s="382" t="s">
        <v>12</v>
      </c>
      <c r="W886" s="382"/>
      <c r="X886" s="382"/>
      <c r="Y886" s="382" t="s">
        <v>64</v>
      </c>
      <c r="Z886" s="382"/>
      <c r="AA886" s="382"/>
      <c r="AB886" s="382"/>
      <c r="AC886" s="382"/>
      <c r="AD886" s="223">
        <v>17540</v>
      </c>
      <c r="AE886" s="260">
        <f t="shared" ref="AE886:AE887" si="148">ROUND(AD886*1.44/10,0)*10</f>
        <v>25260</v>
      </c>
      <c r="AF886" s="259"/>
      <c r="AG886" s="260">
        <f t="shared" ref="AG886:AG887" si="149">ROUND(AF886*1.44/10,0)*10</f>
        <v>0</v>
      </c>
      <c r="AH886" s="189" t="s">
        <v>3988</v>
      </c>
      <c r="AI886" s="54"/>
      <c r="AJ886" s="54"/>
      <c r="AK886" s="172"/>
      <c r="AL886" s="123"/>
      <c r="AM886" s="123"/>
    </row>
    <row r="887" spans="1:39" s="3" customFormat="1" ht="106.5" customHeight="1" thickBot="1">
      <c r="A887" s="392"/>
      <c r="B887" s="389"/>
      <c r="C887" s="254"/>
      <c r="D887" s="173"/>
      <c r="E887" s="389"/>
      <c r="F887" s="390"/>
      <c r="G887" s="387"/>
      <c r="H887" s="388"/>
      <c r="I887" s="388"/>
      <c r="J887" s="388"/>
      <c r="K887" s="388"/>
      <c r="L887" s="383" t="s">
        <v>5433</v>
      </c>
      <c r="M887" s="383"/>
      <c r="N887" s="383"/>
      <c r="O887" s="384" t="s">
        <v>1788</v>
      </c>
      <c r="P887" s="384"/>
      <c r="Q887" s="384"/>
      <c r="R887" s="384"/>
      <c r="S887" s="384" t="s">
        <v>15</v>
      </c>
      <c r="T887" s="384"/>
      <c r="U887" s="384"/>
      <c r="V887" s="384" t="s">
        <v>12</v>
      </c>
      <c r="W887" s="384"/>
      <c r="X887" s="384"/>
      <c r="Y887" s="384" t="s">
        <v>134</v>
      </c>
      <c r="Z887" s="384"/>
      <c r="AA887" s="384"/>
      <c r="AB887" s="384"/>
      <c r="AC887" s="384"/>
      <c r="AD887" s="223">
        <v>18015</v>
      </c>
      <c r="AE887" s="264">
        <f t="shared" si="148"/>
        <v>25940</v>
      </c>
      <c r="AF887" s="263"/>
      <c r="AG887" s="264">
        <f t="shared" si="149"/>
        <v>0</v>
      </c>
      <c r="AH887" s="189" t="s">
        <v>3988</v>
      </c>
      <c r="AI887" s="54"/>
      <c r="AJ887" s="54"/>
      <c r="AK887" s="172"/>
      <c r="AL887" s="123"/>
      <c r="AM887" s="123"/>
    </row>
    <row r="888" spans="1:39" s="3" customFormat="1" ht="106.5" customHeight="1" thickBot="1">
      <c r="A888" s="391"/>
      <c r="B888" s="267"/>
      <c r="C888" s="173"/>
      <c r="D888" s="173"/>
      <c r="E888" s="378" t="s">
        <v>5439</v>
      </c>
      <c r="F888" s="267"/>
      <c r="G888" s="393" t="s">
        <v>5441</v>
      </c>
      <c r="H888" s="297"/>
      <c r="I888" s="297"/>
      <c r="J888" s="297"/>
      <c r="K888" s="394"/>
      <c r="L888" s="396" t="s">
        <v>5435</v>
      </c>
      <c r="M888" s="396"/>
      <c r="N888" s="396"/>
      <c r="O888" s="397" t="s">
        <v>5438</v>
      </c>
      <c r="P888" s="397"/>
      <c r="Q888" s="397"/>
      <c r="R888" s="397"/>
      <c r="S888" s="397" t="s">
        <v>11</v>
      </c>
      <c r="T888" s="397"/>
      <c r="U888" s="397"/>
      <c r="V888" s="397" t="s">
        <v>12</v>
      </c>
      <c r="W888" s="397"/>
      <c r="X888" s="397"/>
      <c r="Y888" s="397" t="s">
        <v>389</v>
      </c>
      <c r="Z888" s="397"/>
      <c r="AA888" s="397"/>
      <c r="AB888" s="397"/>
      <c r="AC888" s="397"/>
      <c r="AD888" s="223">
        <v>25345</v>
      </c>
      <c r="AE888" s="262">
        <f t="shared" ref="AE888:AE889" si="150">ROUND(AD888*1.44/10,0)*10</f>
        <v>36500</v>
      </c>
      <c r="AF888" s="261"/>
      <c r="AG888" s="262">
        <f t="shared" ref="AG888:AG889" si="151">ROUND(AF888*1.44/10,0)*10</f>
        <v>0</v>
      </c>
      <c r="AH888" s="189" t="s">
        <v>3988</v>
      </c>
      <c r="AI888" s="54"/>
      <c r="AJ888" s="54"/>
      <c r="AK888" s="172"/>
      <c r="AL888" s="123"/>
      <c r="AM888" s="123"/>
    </row>
    <row r="889" spans="1:39" s="3" customFormat="1" ht="106.5" customHeight="1">
      <c r="A889" s="278"/>
      <c r="B889" s="267"/>
      <c r="C889" s="173"/>
      <c r="D889" s="173"/>
      <c r="E889" s="267"/>
      <c r="F889" s="267"/>
      <c r="G889" s="299"/>
      <c r="H889" s="299"/>
      <c r="I889" s="299"/>
      <c r="J889" s="299"/>
      <c r="K889" s="395"/>
      <c r="L889" s="398" t="s">
        <v>5436</v>
      </c>
      <c r="M889" s="398"/>
      <c r="N889" s="398"/>
      <c r="O889" s="382" t="s">
        <v>5437</v>
      </c>
      <c r="P889" s="382"/>
      <c r="Q889" s="382"/>
      <c r="R889" s="382"/>
      <c r="S889" s="382" t="s">
        <v>15</v>
      </c>
      <c r="T889" s="382"/>
      <c r="U889" s="382"/>
      <c r="V889" s="382" t="s">
        <v>12</v>
      </c>
      <c r="W889" s="382"/>
      <c r="X889" s="382"/>
      <c r="Y889" s="382" t="s">
        <v>140</v>
      </c>
      <c r="Z889" s="382"/>
      <c r="AA889" s="382"/>
      <c r="AB889" s="382"/>
      <c r="AC889" s="382"/>
      <c r="AD889" s="223">
        <v>25820</v>
      </c>
      <c r="AE889" s="260">
        <f t="shared" si="150"/>
        <v>37180</v>
      </c>
      <c r="AF889" s="259"/>
      <c r="AG889" s="260">
        <f t="shared" si="151"/>
        <v>0</v>
      </c>
      <c r="AH889" s="189" t="s">
        <v>3988</v>
      </c>
      <c r="AI889" s="54"/>
      <c r="AJ889" s="54"/>
      <c r="AK889" s="172"/>
      <c r="AL889" s="123"/>
      <c r="AM889" s="123"/>
    </row>
    <row r="890" spans="1:39" s="3" customFormat="1" ht="14.1" customHeight="1" thickBot="1">
      <c r="A890" s="46"/>
      <c r="B890" s="70"/>
      <c r="C890" s="71"/>
      <c r="D890" s="71"/>
      <c r="E890" s="71"/>
      <c r="F890" s="71"/>
      <c r="G890" s="70"/>
      <c r="H890" s="70"/>
      <c r="I890" s="70"/>
      <c r="J890" s="70"/>
      <c r="K890" s="70"/>
      <c r="L890" s="70"/>
      <c r="M890" s="70"/>
      <c r="N890" s="70"/>
      <c r="O890" s="72"/>
      <c r="P890" s="72"/>
      <c r="Q890" s="72"/>
      <c r="R890" s="72"/>
      <c r="S890" s="72"/>
      <c r="T890" s="72"/>
      <c r="U890" s="72"/>
      <c r="V890" s="72"/>
      <c r="W890" s="72"/>
      <c r="X890" s="72"/>
      <c r="Y890" s="72"/>
      <c r="Z890" s="72"/>
      <c r="AA890" s="72"/>
      <c r="AB890" s="72"/>
      <c r="AC890" s="72"/>
      <c r="AD890" s="70"/>
      <c r="AE890" s="257"/>
      <c r="AF890" s="258"/>
      <c r="AG890" s="257"/>
      <c r="AH890" s="189"/>
      <c r="AI890" s="54"/>
      <c r="AJ890" s="54"/>
      <c r="AK890" s="172"/>
      <c r="AL890" s="70"/>
      <c r="AM890" s="70"/>
    </row>
    <row r="891" spans="1:39" s="3" customFormat="1" ht="14.1" customHeight="1" thickBot="1">
      <c r="A891" s="46"/>
      <c r="B891" s="70"/>
      <c r="C891" s="71"/>
      <c r="D891" s="71"/>
      <c r="E891" s="71"/>
      <c r="F891" s="71"/>
      <c r="G891" s="70"/>
      <c r="H891" s="70"/>
      <c r="I891" s="70"/>
      <c r="J891" s="70"/>
      <c r="K891" s="70"/>
      <c r="L891" s="70"/>
      <c r="M891" s="70"/>
      <c r="N891" s="70"/>
      <c r="O891" s="72"/>
      <c r="P891" s="72"/>
      <c r="Q891" s="72"/>
      <c r="R891" s="72"/>
      <c r="S891" s="72"/>
      <c r="T891" s="72"/>
      <c r="U891" s="72"/>
      <c r="V891" s="72"/>
      <c r="W891" s="72"/>
      <c r="X891" s="72"/>
      <c r="Y891" s="72"/>
      <c r="Z891" s="72"/>
      <c r="AA891" s="72"/>
      <c r="AB891" s="72"/>
      <c r="AC891" s="72"/>
      <c r="AD891" s="70"/>
      <c r="AE891" s="92"/>
      <c r="AF891" s="223"/>
      <c r="AG891" s="92"/>
      <c r="AH891" s="189"/>
      <c r="AI891" s="54"/>
      <c r="AJ891" s="54"/>
      <c r="AK891" s="172"/>
      <c r="AL891" s="70"/>
      <c r="AM891" s="70"/>
    </row>
    <row r="892" spans="1:39" s="3" customFormat="1" ht="14.1" customHeight="1" thickBot="1">
      <c r="A892" s="46"/>
      <c r="B892" s="70"/>
      <c r="C892" s="71"/>
      <c r="D892" s="71"/>
      <c r="E892" s="71"/>
      <c r="F892" s="71"/>
      <c r="G892" s="70"/>
      <c r="H892" s="70"/>
      <c r="I892" s="70"/>
      <c r="J892" s="70"/>
      <c r="K892" s="70"/>
      <c r="L892" s="70"/>
      <c r="M892" s="70"/>
      <c r="N892" s="70"/>
      <c r="O892" s="72"/>
      <c r="P892" s="72"/>
      <c r="Q892" s="72"/>
      <c r="R892" s="72"/>
      <c r="S892" s="72"/>
      <c r="T892" s="72"/>
      <c r="U892" s="72"/>
      <c r="V892" s="72"/>
      <c r="W892" s="72"/>
      <c r="X892" s="72"/>
      <c r="Y892" s="72"/>
      <c r="Z892" s="72"/>
      <c r="AA892" s="72"/>
      <c r="AB892" s="72"/>
      <c r="AC892" s="72"/>
      <c r="AD892" s="70"/>
      <c r="AE892" s="92"/>
      <c r="AF892" s="223"/>
      <c r="AG892" s="92"/>
      <c r="AH892" s="189"/>
      <c r="AI892" s="54"/>
      <c r="AJ892" s="54"/>
      <c r="AK892" s="172"/>
      <c r="AL892" s="70"/>
      <c r="AM892" s="70"/>
    </row>
    <row r="893" spans="1:39" s="3" customFormat="1" ht="16.149999999999999" customHeight="1" thickBot="1">
      <c r="A893" s="425"/>
      <c r="B893" s="425"/>
      <c r="C893" s="305"/>
      <c r="D893" s="424" t="s">
        <v>1264</v>
      </c>
      <c r="E893" s="424"/>
      <c r="F893" s="424"/>
      <c r="G893" s="385" t="s">
        <v>1246</v>
      </c>
      <c r="H893" s="385"/>
      <c r="I893" s="385"/>
      <c r="J893" s="385"/>
      <c r="K893" s="385"/>
      <c r="L893" s="425" t="s">
        <v>1248</v>
      </c>
      <c r="M893" s="425"/>
      <c r="N893" s="425"/>
      <c r="O893" s="418" t="s">
        <v>1233</v>
      </c>
      <c r="P893" s="418"/>
      <c r="Q893" s="418"/>
      <c r="R893" s="418"/>
      <c r="S893" s="418" t="s">
        <v>11</v>
      </c>
      <c r="T893" s="418"/>
      <c r="U893" s="418"/>
      <c r="V893" s="418" t="s">
        <v>12</v>
      </c>
      <c r="W893" s="418"/>
      <c r="X893" s="418"/>
      <c r="Y893" s="418" t="s">
        <v>1241</v>
      </c>
      <c r="Z893" s="418"/>
      <c r="AA893" s="418"/>
      <c r="AB893" s="418"/>
      <c r="AC893" s="418"/>
      <c r="AD893" s="223">
        <v>13282</v>
      </c>
      <c r="AE893" s="92">
        <f t="shared" si="143"/>
        <v>19130</v>
      </c>
      <c r="AF893" s="223">
        <v>11954</v>
      </c>
      <c r="AG893" s="92">
        <f t="shared" si="144"/>
        <v>17210</v>
      </c>
      <c r="AH893" s="213" t="s">
        <v>1568</v>
      </c>
      <c r="AI893" s="137">
        <f t="shared" ref="AI893:AI894" si="152">AF893/AD893-1</f>
        <v>-9.9984942026803192E-2</v>
      </c>
      <c r="AJ893" s="54" t="s">
        <v>3967</v>
      </c>
      <c r="AK893" s="172">
        <f t="shared" si="145"/>
        <v>2.9047875201721363E-2</v>
      </c>
      <c r="AL893" s="87">
        <v>13282</v>
      </c>
      <c r="AM893" s="88">
        <v>18590</v>
      </c>
    </row>
    <row r="894" spans="1:39" s="3" customFormat="1" ht="16.149999999999999" customHeight="1" thickBot="1">
      <c r="A894" s="533"/>
      <c r="B894" s="434"/>
      <c r="C894" s="533"/>
      <c r="D894" s="434"/>
      <c r="E894" s="434"/>
      <c r="F894" s="462"/>
      <c r="G894" s="387"/>
      <c r="H894" s="388"/>
      <c r="I894" s="388"/>
      <c r="J894" s="388"/>
      <c r="K894" s="388"/>
      <c r="L894" s="425" t="s">
        <v>1646</v>
      </c>
      <c r="M894" s="425"/>
      <c r="N894" s="425"/>
      <c r="O894" s="418" t="s">
        <v>1233</v>
      </c>
      <c r="P894" s="418"/>
      <c r="Q894" s="418"/>
      <c r="R894" s="418"/>
      <c r="S894" s="418" t="s">
        <v>15</v>
      </c>
      <c r="T894" s="418"/>
      <c r="U894" s="418"/>
      <c r="V894" s="418" t="s">
        <v>12</v>
      </c>
      <c r="W894" s="418"/>
      <c r="X894" s="418"/>
      <c r="Y894" s="418" t="s">
        <v>1241</v>
      </c>
      <c r="Z894" s="418"/>
      <c r="AA894" s="418"/>
      <c r="AB894" s="418"/>
      <c r="AC894" s="418"/>
      <c r="AD894" s="223">
        <v>13311</v>
      </c>
      <c r="AE894" s="92">
        <f t="shared" si="143"/>
        <v>19170</v>
      </c>
      <c r="AF894" s="223">
        <v>12646</v>
      </c>
      <c r="AG894" s="92">
        <f t="shared" si="144"/>
        <v>18210</v>
      </c>
      <c r="AH894" s="213" t="s">
        <v>1568</v>
      </c>
      <c r="AI894" s="137">
        <f t="shared" si="152"/>
        <v>-4.9958680790323839E-2</v>
      </c>
      <c r="AJ894" s="54" t="s">
        <v>3967</v>
      </c>
      <c r="AK894" s="172">
        <f t="shared" si="145"/>
        <v>2.8433476394849722E-2</v>
      </c>
      <c r="AL894" s="87">
        <v>13311</v>
      </c>
      <c r="AM894" s="88">
        <v>18640</v>
      </c>
    </row>
    <row r="895" spans="1:39" s="3" customFormat="1" ht="16.149999999999999" customHeight="1" thickBot="1">
      <c r="A895" s="533"/>
      <c r="B895" s="434"/>
      <c r="C895" s="533"/>
      <c r="D895" s="434"/>
      <c r="E895" s="434"/>
      <c r="F895" s="462"/>
      <c r="G895" s="533"/>
      <c r="H895" s="434"/>
      <c r="I895" s="434"/>
      <c r="J895" s="434"/>
      <c r="K895" s="434"/>
      <c r="L895" s="425" t="s">
        <v>1249</v>
      </c>
      <c r="M895" s="425"/>
      <c r="N895" s="425"/>
      <c r="O895" s="418" t="s">
        <v>1233</v>
      </c>
      <c r="P895" s="418"/>
      <c r="Q895" s="418"/>
      <c r="R895" s="418"/>
      <c r="S895" s="477" t="s">
        <v>11</v>
      </c>
      <c r="T895" s="477"/>
      <c r="U895" s="477"/>
      <c r="V895" s="450" t="s">
        <v>827</v>
      </c>
      <c r="W895" s="451"/>
      <c r="X895" s="452"/>
      <c r="Y895" s="418" t="s">
        <v>1241</v>
      </c>
      <c r="Z895" s="418"/>
      <c r="AA895" s="418"/>
      <c r="AB895" s="418"/>
      <c r="AC895" s="418"/>
      <c r="AD895" s="223">
        <v>12914</v>
      </c>
      <c r="AE895" s="92">
        <f t="shared" si="143"/>
        <v>18600</v>
      </c>
      <c r="AF895" s="223">
        <v>0</v>
      </c>
      <c r="AG895" s="92">
        <f t="shared" si="144"/>
        <v>0</v>
      </c>
      <c r="AH895" s="189"/>
      <c r="AI895" s="54"/>
      <c r="AJ895" s="54" t="s">
        <v>3967</v>
      </c>
      <c r="AK895" s="172">
        <f t="shared" si="145"/>
        <v>2.8761061946902755E-2</v>
      </c>
      <c r="AL895" s="87">
        <v>12914</v>
      </c>
      <c r="AM895" s="88">
        <v>18080</v>
      </c>
    </row>
    <row r="896" spans="1:39" s="3" customFormat="1" ht="16.149999999999999" customHeight="1" thickBot="1">
      <c r="A896" s="533"/>
      <c r="B896" s="434"/>
      <c r="C896" s="533"/>
      <c r="D896" s="434"/>
      <c r="E896" s="434"/>
      <c r="F896" s="462"/>
      <c r="G896" s="533"/>
      <c r="H896" s="434"/>
      <c r="I896" s="434"/>
      <c r="J896" s="434"/>
      <c r="K896" s="434"/>
      <c r="L896" s="425" t="s">
        <v>2812</v>
      </c>
      <c r="M896" s="425"/>
      <c r="N896" s="425"/>
      <c r="O896" s="418" t="s">
        <v>1233</v>
      </c>
      <c r="P896" s="418"/>
      <c r="Q896" s="418"/>
      <c r="R896" s="418"/>
      <c r="S896" s="418" t="s">
        <v>1863</v>
      </c>
      <c r="T896" s="418"/>
      <c r="U896" s="418"/>
      <c r="V896" s="418" t="s">
        <v>12</v>
      </c>
      <c r="W896" s="418"/>
      <c r="X896" s="418"/>
      <c r="Y896" s="418" t="s">
        <v>1241</v>
      </c>
      <c r="Z896" s="418"/>
      <c r="AA896" s="418"/>
      <c r="AB896" s="418"/>
      <c r="AC896" s="418"/>
      <c r="AD896" s="223">
        <v>14262</v>
      </c>
      <c r="AE896" s="92">
        <f t="shared" si="143"/>
        <v>20540</v>
      </c>
      <c r="AF896" s="223">
        <v>13549</v>
      </c>
      <c r="AG896" s="92">
        <f t="shared" si="144"/>
        <v>19510</v>
      </c>
      <c r="AH896" s="213" t="s">
        <v>1568</v>
      </c>
      <c r="AI896" s="137">
        <f t="shared" ref="AI896:AI900" si="153">AF896/AD896-1</f>
        <v>-4.9992988360678781E-2</v>
      </c>
      <c r="AJ896" s="54" t="s">
        <v>3967</v>
      </c>
      <c r="AK896" s="172">
        <f t="shared" si="145"/>
        <v>2.854281422133198E-2</v>
      </c>
      <c r="AL896" s="87">
        <v>14262</v>
      </c>
      <c r="AM896" s="88">
        <v>19970</v>
      </c>
    </row>
    <row r="897" spans="1:39" s="3" customFormat="1" ht="16.149999999999999" customHeight="1" thickBot="1">
      <c r="A897" s="533"/>
      <c r="B897" s="434"/>
      <c r="C897" s="533"/>
      <c r="D897" s="434"/>
      <c r="E897" s="434"/>
      <c r="F897" s="462"/>
      <c r="G897" s="533"/>
      <c r="H897" s="434"/>
      <c r="I897" s="434"/>
      <c r="J897" s="434"/>
      <c r="K897" s="434"/>
      <c r="L897" s="425" t="s">
        <v>2813</v>
      </c>
      <c r="M897" s="425"/>
      <c r="N897" s="425"/>
      <c r="O897" s="418" t="s">
        <v>1233</v>
      </c>
      <c r="P897" s="418"/>
      <c r="Q897" s="418"/>
      <c r="R897" s="418"/>
      <c r="S897" s="399" t="s">
        <v>1396</v>
      </c>
      <c r="T897" s="400"/>
      <c r="U897" s="401"/>
      <c r="V897" s="418" t="s">
        <v>12</v>
      </c>
      <c r="W897" s="418"/>
      <c r="X897" s="418"/>
      <c r="Y897" s="418" t="s">
        <v>1241</v>
      </c>
      <c r="Z897" s="418"/>
      <c r="AA897" s="418"/>
      <c r="AB897" s="418"/>
      <c r="AC897" s="418"/>
      <c r="AD897" s="223">
        <v>13003</v>
      </c>
      <c r="AE897" s="92">
        <f t="shared" si="143"/>
        <v>18720</v>
      </c>
      <c r="AF897" s="223">
        <v>12353</v>
      </c>
      <c r="AG897" s="92">
        <f t="shared" si="144"/>
        <v>17790</v>
      </c>
      <c r="AH897" s="213" t="s">
        <v>1568</v>
      </c>
      <c r="AI897" s="137">
        <f t="shared" si="153"/>
        <v>-4.9988464200569127E-2</v>
      </c>
      <c r="AJ897" s="54" t="s">
        <v>3967</v>
      </c>
      <c r="AK897" s="172">
        <f t="shared" si="145"/>
        <v>2.857142857142847E-2</v>
      </c>
      <c r="AL897" s="87">
        <v>13003</v>
      </c>
      <c r="AM897" s="88">
        <v>18200</v>
      </c>
    </row>
    <row r="898" spans="1:39" s="3" customFormat="1" ht="30" customHeight="1" thickBot="1">
      <c r="A898" s="533"/>
      <c r="B898" s="434"/>
      <c r="C898" s="533"/>
      <c r="D898" s="434"/>
      <c r="E898" s="434"/>
      <c r="F898" s="462"/>
      <c r="G898" s="533"/>
      <c r="H898" s="434"/>
      <c r="I898" s="434"/>
      <c r="J898" s="434"/>
      <c r="K898" s="462"/>
      <c r="L898" s="425" t="s">
        <v>1250</v>
      </c>
      <c r="M898" s="425"/>
      <c r="N898" s="425"/>
      <c r="O898" s="418" t="s">
        <v>1234</v>
      </c>
      <c r="P898" s="418"/>
      <c r="Q898" s="418"/>
      <c r="R898" s="418"/>
      <c r="S898" s="483" t="s">
        <v>11</v>
      </c>
      <c r="T898" s="483"/>
      <c r="U898" s="483"/>
      <c r="V898" s="418" t="s">
        <v>12</v>
      </c>
      <c r="W898" s="418"/>
      <c r="X898" s="418"/>
      <c r="Y898" s="483" t="s">
        <v>1242</v>
      </c>
      <c r="Z898" s="483"/>
      <c r="AA898" s="483"/>
      <c r="AB898" s="483"/>
      <c r="AC898" s="483"/>
      <c r="AD898" s="223">
        <v>13509</v>
      </c>
      <c r="AE898" s="92">
        <f t="shared" si="143"/>
        <v>19450</v>
      </c>
      <c r="AF898" s="223">
        <v>12158</v>
      </c>
      <c r="AG898" s="92">
        <f t="shared" si="144"/>
        <v>17510</v>
      </c>
      <c r="AH898" s="213" t="s">
        <v>1568</v>
      </c>
      <c r="AI898" s="137">
        <f t="shared" si="153"/>
        <v>-0.10000740247242579</v>
      </c>
      <c r="AJ898" s="54" t="s">
        <v>3967</v>
      </c>
      <c r="AK898" s="172">
        <f t="shared" si="145"/>
        <v>2.8556319407720743E-2</v>
      </c>
      <c r="AL898" s="87">
        <v>13509</v>
      </c>
      <c r="AM898" s="88">
        <v>18910</v>
      </c>
    </row>
    <row r="899" spans="1:39" s="3" customFormat="1" ht="15.75" customHeight="1" thickBot="1">
      <c r="A899" s="533"/>
      <c r="B899" s="434"/>
      <c r="C899" s="533"/>
      <c r="D899" s="434"/>
      <c r="E899" s="434"/>
      <c r="F899" s="462"/>
      <c r="G899" s="533"/>
      <c r="H899" s="434"/>
      <c r="I899" s="434"/>
      <c r="J899" s="434"/>
      <c r="K899" s="462"/>
      <c r="L899" s="425" t="s">
        <v>1251</v>
      </c>
      <c r="M899" s="425"/>
      <c r="N899" s="425"/>
      <c r="O899" s="418" t="s">
        <v>1234</v>
      </c>
      <c r="P899" s="418"/>
      <c r="Q899" s="418"/>
      <c r="R899" s="418"/>
      <c r="S899" s="418" t="s">
        <v>11</v>
      </c>
      <c r="T899" s="418"/>
      <c r="U899" s="418"/>
      <c r="V899" s="450" t="s">
        <v>827</v>
      </c>
      <c r="W899" s="451"/>
      <c r="X899" s="452"/>
      <c r="Y899" s="483" t="s">
        <v>1242</v>
      </c>
      <c r="Z899" s="483"/>
      <c r="AA899" s="483"/>
      <c r="AB899" s="483"/>
      <c r="AC899" s="483"/>
      <c r="AD899" s="223">
        <v>14184</v>
      </c>
      <c r="AE899" s="92">
        <f t="shared" si="143"/>
        <v>20420</v>
      </c>
      <c r="AF899" s="223">
        <v>13475</v>
      </c>
      <c r="AG899" s="92">
        <f t="shared" si="144"/>
        <v>19400</v>
      </c>
      <c r="AH899" s="213" t="s">
        <v>1568</v>
      </c>
      <c r="AI899" s="137">
        <f t="shared" si="153"/>
        <v>-4.9985899605188955E-2</v>
      </c>
      <c r="AJ899" s="54" t="s">
        <v>3967</v>
      </c>
      <c r="AK899" s="172">
        <f t="shared" si="145"/>
        <v>2.8197381671701827E-2</v>
      </c>
      <c r="AL899" s="87">
        <v>14184</v>
      </c>
      <c r="AM899" s="88">
        <v>19860</v>
      </c>
    </row>
    <row r="900" spans="1:39" s="3" customFormat="1" ht="15.75" customHeight="1" thickBot="1">
      <c r="A900" s="533"/>
      <c r="B900" s="434"/>
      <c r="C900" s="533"/>
      <c r="D900" s="434"/>
      <c r="E900" s="434"/>
      <c r="F900" s="462"/>
      <c r="G900" s="533"/>
      <c r="H900" s="434"/>
      <c r="I900" s="434"/>
      <c r="J900" s="434"/>
      <c r="K900" s="462"/>
      <c r="L900" s="425" t="s">
        <v>1252</v>
      </c>
      <c r="M900" s="425"/>
      <c r="N900" s="425"/>
      <c r="O900" s="418" t="s">
        <v>1235</v>
      </c>
      <c r="P900" s="418"/>
      <c r="Q900" s="418"/>
      <c r="R900" s="418"/>
      <c r="S900" s="418" t="s">
        <v>11</v>
      </c>
      <c r="T900" s="418"/>
      <c r="U900" s="418"/>
      <c r="V900" s="418" t="s">
        <v>12</v>
      </c>
      <c r="W900" s="418"/>
      <c r="X900" s="418"/>
      <c r="Y900" s="453" t="s">
        <v>1243</v>
      </c>
      <c r="Z900" s="453"/>
      <c r="AA900" s="453"/>
      <c r="AB900" s="453"/>
      <c r="AC900" s="453"/>
      <c r="AD900" s="223">
        <v>14490</v>
      </c>
      <c r="AE900" s="92">
        <f t="shared" si="143"/>
        <v>20870</v>
      </c>
      <c r="AF900" s="223">
        <v>13041</v>
      </c>
      <c r="AG900" s="92">
        <f t="shared" si="144"/>
        <v>18780</v>
      </c>
      <c r="AH900" s="213" t="s">
        <v>1568</v>
      </c>
      <c r="AI900" s="137">
        <f t="shared" si="153"/>
        <v>-9.9999999999999978E-2</v>
      </c>
      <c r="AJ900" s="54" t="s">
        <v>3967</v>
      </c>
      <c r="AK900" s="172">
        <f t="shared" si="145"/>
        <v>2.8585510103499301E-2</v>
      </c>
      <c r="AL900" s="87">
        <v>14490</v>
      </c>
      <c r="AM900" s="88">
        <v>20290</v>
      </c>
    </row>
    <row r="901" spans="1:39" s="3" customFormat="1" ht="15.75" customHeight="1" thickBot="1">
      <c r="A901" s="533"/>
      <c r="B901" s="434"/>
      <c r="C901" s="533"/>
      <c r="D901" s="434"/>
      <c r="E901" s="434"/>
      <c r="F901" s="462"/>
      <c r="G901" s="533"/>
      <c r="H901" s="434"/>
      <c r="I901" s="434"/>
      <c r="J901" s="434"/>
      <c r="K901" s="462"/>
      <c r="L901" s="425" t="s">
        <v>1647</v>
      </c>
      <c r="M901" s="425"/>
      <c r="N901" s="425"/>
      <c r="O901" s="418" t="s">
        <v>1235</v>
      </c>
      <c r="P901" s="418"/>
      <c r="Q901" s="418"/>
      <c r="R901" s="418"/>
      <c r="S901" s="418" t="s">
        <v>15</v>
      </c>
      <c r="T901" s="418"/>
      <c r="U901" s="418"/>
      <c r="V901" s="418" t="s">
        <v>12</v>
      </c>
      <c r="W901" s="418"/>
      <c r="X901" s="418"/>
      <c r="Y901" s="453" t="s">
        <v>1243</v>
      </c>
      <c r="Z901" s="453"/>
      <c r="AA901" s="453"/>
      <c r="AB901" s="453"/>
      <c r="AC901" s="453"/>
      <c r="AD901" s="223">
        <v>15018</v>
      </c>
      <c r="AE901" s="92">
        <f t="shared" si="143"/>
        <v>21630</v>
      </c>
      <c r="AF901" s="223">
        <v>0</v>
      </c>
      <c r="AG901" s="92">
        <f t="shared" si="144"/>
        <v>0</v>
      </c>
      <c r="AH901" s="189"/>
      <c r="AI901" s="54"/>
      <c r="AJ901" s="54" t="s">
        <v>3967</v>
      </c>
      <c r="AK901" s="172">
        <f t="shared" si="145"/>
        <v>2.853067047075597E-2</v>
      </c>
      <c r="AL901" s="87">
        <v>15018</v>
      </c>
      <c r="AM901" s="88">
        <v>21030</v>
      </c>
    </row>
    <row r="902" spans="1:39" s="3" customFormat="1" ht="15.75" customHeight="1" thickBot="1">
      <c r="A902" s="533"/>
      <c r="B902" s="434"/>
      <c r="C902" s="533"/>
      <c r="D902" s="434"/>
      <c r="E902" s="434"/>
      <c r="F902" s="462"/>
      <c r="G902" s="533"/>
      <c r="H902" s="434"/>
      <c r="I902" s="434"/>
      <c r="J902" s="434"/>
      <c r="K902" s="462"/>
      <c r="L902" s="425" t="s">
        <v>1253</v>
      </c>
      <c r="M902" s="425"/>
      <c r="N902" s="425"/>
      <c r="O902" s="418" t="s">
        <v>1235</v>
      </c>
      <c r="P902" s="418"/>
      <c r="Q902" s="418"/>
      <c r="R902" s="418"/>
      <c r="S902" s="418" t="s">
        <v>11</v>
      </c>
      <c r="T902" s="418"/>
      <c r="U902" s="418"/>
      <c r="V902" s="450" t="s">
        <v>827</v>
      </c>
      <c r="W902" s="451"/>
      <c r="X902" s="452"/>
      <c r="Y902" s="453" t="s">
        <v>1243</v>
      </c>
      <c r="Z902" s="453"/>
      <c r="AA902" s="453"/>
      <c r="AB902" s="453"/>
      <c r="AC902" s="453"/>
      <c r="AD902" s="223">
        <v>13831</v>
      </c>
      <c r="AE902" s="92">
        <f t="shared" si="143"/>
        <v>19920</v>
      </c>
      <c r="AF902" s="223">
        <v>0</v>
      </c>
      <c r="AG902" s="92">
        <f t="shared" si="144"/>
        <v>0</v>
      </c>
      <c r="AH902" s="189"/>
      <c r="AI902" s="54"/>
      <c r="AJ902" s="54" t="s">
        <v>3967</v>
      </c>
      <c r="AK902" s="172">
        <f t="shared" si="145"/>
        <v>2.8925619834710758E-2</v>
      </c>
      <c r="AL902" s="87">
        <v>13831</v>
      </c>
      <c r="AM902" s="88">
        <v>19360</v>
      </c>
    </row>
    <row r="903" spans="1:39" s="3" customFormat="1" ht="15.75" customHeight="1" thickBot="1">
      <c r="A903" s="533"/>
      <c r="B903" s="434"/>
      <c r="C903" s="533"/>
      <c r="D903" s="434"/>
      <c r="E903" s="434"/>
      <c r="F903" s="462"/>
      <c r="G903" s="533"/>
      <c r="H903" s="434"/>
      <c r="I903" s="434"/>
      <c r="J903" s="434"/>
      <c r="K903" s="434"/>
      <c r="L903" s="425" t="s">
        <v>2814</v>
      </c>
      <c r="M903" s="425"/>
      <c r="N903" s="425"/>
      <c r="O903" s="418" t="s">
        <v>1235</v>
      </c>
      <c r="P903" s="418"/>
      <c r="Q903" s="418"/>
      <c r="R903" s="418"/>
      <c r="S903" s="418" t="s">
        <v>1863</v>
      </c>
      <c r="T903" s="418"/>
      <c r="U903" s="418"/>
      <c r="V903" s="418" t="s">
        <v>12</v>
      </c>
      <c r="W903" s="418"/>
      <c r="X903" s="418"/>
      <c r="Y903" s="453" t="s">
        <v>1243</v>
      </c>
      <c r="Z903" s="453"/>
      <c r="AA903" s="453"/>
      <c r="AB903" s="453"/>
      <c r="AC903" s="453"/>
      <c r="AD903" s="223">
        <v>14374</v>
      </c>
      <c r="AE903" s="92">
        <f t="shared" si="143"/>
        <v>20700</v>
      </c>
      <c r="AF903" s="223">
        <v>13655</v>
      </c>
      <c r="AG903" s="92">
        <f t="shared" si="144"/>
        <v>19660</v>
      </c>
      <c r="AH903" s="213" t="s">
        <v>1568</v>
      </c>
      <c r="AI903" s="137">
        <f t="shared" ref="AI903" si="154">AF903/AD903-1</f>
        <v>-5.0020871017114277E-2</v>
      </c>
      <c r="AJ903" s="54" t="s">
        <v>3967</v>
      </c>
      <c r="AK903" s="172">
        <f t="shared" si="145"/>
        <v>2.8827037773359931E-2</v>
      </c>
      <c r="AL903" s="87">
        <v>14374</v>
      </c>
      <c r="AM903" s="88">
        <v>20120</v>
      </c>
    </row>
    <row r="904" spans="1:39" s="3" customFormat="1" ht="15.75" customHeight="1" thickBot="1">
      <c r="A904" s="533"/>
      <c r="B904" s="434"/>
      <c r="C904" s="533"/>
      <c r="D904" s="434"/>
      <c r="E904" s="434"/>
      <c r="F904" s="462"/>
      <c r="G904" s="533"/>
      <c r="H904" s="434"/>
      <c r="I904" s="434"/>
      <c r="J904" s="434"/>
      <c r="K904" s="434"/>
      <c r="L904" s="425" t="s">
        <v>2815</v>
      </c>
      <c r="M904" s="425"/>
      <c r="N904" s="425"/>
      <c r="O904" s="418" t="s">
        <v>1235</v>
      </c>
      <c r="P904" s="418"/>
      <c r="Q904" s="418"/>
      <c r="R904" s="418"/>
      <c r="S904" s="399" t="s">
        <v>1396</v>
      </c>
      <c r="T904" s="400"/>
      <c r="U904" s="401"/>
      <c r="V904" s="418" t="s">
        <v>12</v>
      </c>
      <c r="W904" s="418"/>
      <c r="X904" s="418"/>
      <c r="Y904" s="453" t="s">
        <v>1243</v>
      </c>
      <c r="Z904" s="453"/>
      <c r="AA904" s="453"/>
      <c r="AB904" s="453"/>
      <c r="AC904" s="453"/>
      <c r="AD904" s="223">
        <v>13758</v>
      </c>
      <c r="AE904" s="92">
        <f t="shared" si="143"/>
        <v>19810</v>
      </c>
      <c r="AF904" s="223">
        <v>0</v>
      </c>
      <c r="AG904" s="92">
        <f t="shared" si="144"/>
        <v>0</v>
      </c>
      <c r="AH904" s="189"/>
      <c r="AI904" s="54"/>
      <c r="AJ904" s="54" t="s">
        <v>3967</v>
      </c>
      <c r="AK904" s="172">
        <f t="shared" si="145"/>
        <v>2.8556593977154821E-2</v>
      </c>
      <c r="AL904" s="87">
        <v>13758</v>
      </c>
      <c r="AM904" s="88">
        <v>19260</v>
      </c>
    </row>
    <row r="905" spans="1:39" s="3" customFormat="1" ht="33" customHeight="1" thickBot="1">
      <c r="A905" s="533"/>
      <c r="B905" s="434"/>
      <c r="C905" s="533"/>
      <c r="D905" s="434"/>
      <c r="E905" s="434"/>
      <c r="F905" s="462"/>
      <c r="G905" s="533"/>
      <c r="H905" s="434"/>
      <c r="I905" s="434"/>
      <c r="J905" s="434"/>
      <c r="K905" s="434"/>
      <c r="L905" s="425" t="s">
        <v>1254</v>
      </c>
      <c r="M905" s="425"/>
      <c r="N905" s="425"/>
      <c r="O905" s="418" t="s">
        <v>1236</v>
      </c>
      <c r="P905" s="418"/>
      <c r="Q905" s="418"/>
      <c r="R905" s="418"/>
      <c r="S905" s="481" t="s">
        <v>11</v>
      </c>
      <c r="T905" s="481"/>
      <c r="U905" s="481"/>
      <c r="V905" s="418" t="s">
        <v>12</v>
      </c>
      <c r="W905" s="418"/>
      <c r="X905" s="418"/>
      <c r="Y905" s="481" t="s">
        <v>1244</v>
      </c>
      <c r="Z905" s="481"/>
      <c r="AA905" s="481"/>
      <c r="AB905" s="481"/>
      <c r="AC905" s="481"/>
      <c r="AD905" s="223">
        <v>12483</v>
      </c>
      <c r="AE905" s="92">
        <f t="shared" si="143"/>
        <v>17980</v>
      </c>
      <c r="AF905" s="223">
        <v>0</v>
      </c>
      <c r="AG905" s="92">
        <f t="shared" si="144"/>
        <v>0</v>
      </c>
      <c r="AH905" s="189"/>
      <c r="AI905" s="54"/>
      <c r="AJ905" s="54" t="s">
        <v>3967</v>
      </c>
      <c r="AK905" s="172">
        <f t="shared" si="145"/>
        <v>2.8604118993134975E-2</v>
      </c>
      <c r="AL905" s="87">
        <v>12483</v>
      </c>
      <c r="AM905" s="88">
        <v>17480</v>
      </c>
    </row>
    <row r="906" spans="1:39" s="3" customFormat="1" ht="34.5" customHeight="1" thickBot="1">
      <c r="A906" s="533"/>
      <c r="B906" s="434"/>
      <c r="C906" s="533"/>
      <c r="D906" s="434"/>
      <c r="E906" s="434"/>
      <c r="F906" s="462"/>
      <c r="G906" s="533"/>
      <c r="H906" s="434"/>
      <c r="I906" s="434"/>
      <c r="J906" s="434"/>
      <c r="K906" s="434"/>
      <c r="L906" s="425" t="s">
        <v>1255</v>
      </c>
      <c r="M906" s="425"/>
      <c r="N906" s="425"/>
      <c r="O906" s="418" t="s">
        <v>1236</v>
      </c>
      <c r="P906" s="418"/>
      <c r="Q906" s="418"/>
      <c r="R906" s="418"/>
      <c r="S906" s="477" t="s">
        <v>11</v>
      </c>
      <c r="T906" s="477"/>
      <c r="U906" s="477"/>
      <c r="V906" s="450" t="s">
        <v>827</v>
      </c>
      <c r="W906" s="451"/>
      <c r="X906" s="452"/>
      <c r="Y906" s="481" t="s">
        <v>1244</v>
      </c>
      <c r="Z906" s="481"/>
      <c r="AA906" s="481"/>
      <c r="AB906" s="481"/>
      <c r="AC906" s="481"/>
      <c r="AD906" s="223">
        <v>12483</v>
      </c>
      <c r="AE906" s="92">
        <f t="shared" si="143"/>
        <v>17980</v>
      </c>
      <c r="AF906" s="223">
        <v>0</v>
      </c>
      <c r="AG906" s="92">
        <f t="shared" si="144"/>
        <v>0</v>
      </c>
      <c r="AH906" s="189"/>
      <c r="AI906" s="54"/>
      <c r="AJ906" s="54" t="s">
        <v>3967</v>
      </c>
      <c r="AK906" s="172">
        <f t="shared" si="145"/>
        <v>2.8604118993134975E-2</v>
      </c>
      <c r="AL906" s="87">
        <v>12483</v>
      </c>
      <c r="AM906" s="88">
        <v>17480</v>
      </c>
    </row>
    <row r="907" spans="1:39" s="3" customFormat="1" ht="16.149999999999999" customHeight="1" thickBot="1">
      <c r="A907" s="533"/>
      <c r="B907" s="434"/>
      <c r="C907" s="533"/>
      <c r="D907" s="434"/>
      <c r="E907" s="434"/>
      <c r="F907" s="462"/>
      <c r="G907" s="533"/>
      <c r="H907" s="434"/>
      <c r="I907" s="434"/>
      <c r="J907" s="434"/>
      <c r="K907" s="434"/>
      <c r="L907" s="425" t="s">
        <v>1256</v>
      </c>
      <c r="M907" s="425"/>
      <c r="N907" s="425"/>
      <c r="O907" s="477" t="s">
        <v>1237</v>
      </c>
      <c r="P907" s="477"/>
      <c r="Q907" s="477"/>
      <c r="R907" s="477"/>
      <c r="S907" s="477" t="s">
        <v>11</v>
      </c>
      <c r="T907" s="477"/>
      <c r="U907" s="477"/>
      <c r="V907" s="418" t="s">
        <v>12</v>
      </c>
      <c r="W907" s="418"/>
      <c r="X907" s="418"/>
      <c r="Y907" s="477" t="s">
        <v>60</v>
      </c>
      <c r="Z907" s="477"/>
      <c r="AA907" s="477"/>
      <c r="AB907" s="477"/>
      <c r="AC907" s="477"/>
      <c r="AD907" s="223">
        <v>14846</v>
      </c>
      <c r="AE907" s="92">
        <f t="shared" si="143"/>
        <v>21380</v>
      </c>
      <c r="AF907" s="223">
        <v>13064</v>
      </c>
      <c r="AG907" s="92">
        <f t="shared" si="144"/>
        <v>18810</v>
      </c>
      <c r="AH907" s="213" t="s">
        <v>1568</v>
      </c>
      <c r="AI907" s="137">
        <f t="shared" ref="AI907:AI921" si="155">AF907/AD907-1</f>
        <v>-0.12003233194126361</v>
      </c>
      <c r="AJ907" s="54" t="s">
        <v>3967</v>
      </c>
      <c r="AK907" s="172">
        <f t="shared" si="145"/>
        <v>2.887391722810384E-2</v>
      </c>
      <c r="AL907" s="87">
        <v>14846</v>
      </c>
      <c r="AM907" s="88">
        <v>20780</v>
      </c>
    </row>
    <row r="908" spans="1:39" s="3" customFormat="1" ht="16.149999999999999" customHeight="1" thickBot="1">
      <c r="A908" s="533"/>
      <c r="B908" s="434"/>
      <c r="C908" s="533"/>
      <c r="D908" s="434"/>
      <c r="E908" s="434"/>
      <c r="F908" s="462"/>
      <c r="G908" s="533"/>
      <c r="H908" s="434"/>
      <c r="I908" s="434"/>
      <c r="J908" s="434"/>
      <c r="K908" s="434"/>
      <c r="L908" s="425" t="s">
        <v>1648</v>
      </c>
      <c r="M908" s="425"/>
      <c r="N908" s="425"/>
      <c r="O908" s="477" t="s">
        <v>1237</v>
      </c>
      <c r="P908" s="477"/>
      <c r="Q908" s="477"/>
      <c r="R908" s="477"/>
      <c r="S908" s="477" t="s">
        <v>15</v>
      </c>
      <c r="T908" s="477"/>
      <c r="U908" s="477"/>
      <c r="V908" s="418" t="s">
        <v>12</v>
      </c>
      <c r="W908" s="418"/>
      <c r="X908" s="418"/>
      <c r="Y908" s="477" t="s">
        <v>60</v>
      </c>
      <c r="Z908" s="477"/>
      <c r="AA908" s="477"/>
      <c r="AB908" s="477"/>
      <c r="AC908" s="477"/>
      <c r="AD908" s="223">
        <v>15467</v>
      </c>
      <c r="AE908" s="92">
        <f t="shared" si="143"/>
        <v>22270</v>
      </c>
      <c r="AF908" s="223">
        <v>13921</v>
      </c>
      <c r="AG908" s="92">
        <f t="shared" si="144"/>
        <v>20050</v>
      </c>
      <c r="AH908" s="213" t="s">
        <v>1568</v>
      </c>
      <c r="AI908" s="137">
        <f t="shared" si="155"/>
        <v>-9.9954742354690596E-2</v>
      </c>
      <c r="AJ908" s="54" t="s">
        <v>3967</v>
      </c>
      <c r="AK908" s="172">
        <f t="shared" si="145"/>
        <v>2.8637413394919209E-2</v>
      </c>
      <c r="AL908" s="87">
        <v>15467</v>
      </c>
      <c r="AM908" s="88">
        <v>21650</v>
      </c>
    </row>
    <row r="909" spans="1:39" s="3" customFormat="1" ht="16.149999999999999" customHeight="1" thickBot="1">
      <c r="A909" s="533"/>
      <c r="B909" s="434"/>
      <c r="C909" s="533"/>
      <c r="D909" s="434"/>
      <c r="E909" s="434"/>
      <c r="F909" s="462"/>
      <c r="G909" s="533"/>
      <c r="H909" s="434"/>
      <c r="I909" s="434"/>
      <c r="J909" s="434"/>
      <c r="K909" s="434"/>
      <c r="L909" s="425" t="s">
        <v>1257</v>
      </c>
      <c r="M909" s="425"/>
      <c r="N909" s="425"/>
      <c r="O909" s="464" t="s">
        <v>1237</v>
      </c>
      <c r="P909" s="464"/>
      <c r="Q909" s="464"/>
      <c r="R909" s="464"/>
      <c r="S909" s="399" t="s">
        <v>11</v>
      </c>
      <c r="T909" s="400"/>
      <c r="U909" s="401"/>
      <c r="V909" s="450" t="s">
        <v>827</v>
      </c>
      <c r="W909" s="451"/>
      <c r="X909" s="452"/>
      <c r="Y909" s="477" t="s">
        <v>60</v>
      </c>
      <c r="Z909" s="477"/>
      <c r="AA909" s="477"/>
      <c r="AB909" s="477"/>
      <c r="AC909" s="477"/>
      <c r="AD909" s="223">
        <v>15514</v>
      </c>
      <c r="AE909" s="92">
        <f t="shared" si="143"/>
        <v>22340</v>
      </c>
      <c r="AF909" s="223">
        <v>13963</v>
      </c>
      <c r="AG909" s="92">
        <f t="shared" si="144"/>
        <v>20110</v>
      </c>
      <c r="AH909" s="213" t="s">
        <v>1568</v>
      </c>
      <c r="AI909" s="137">
        <f t="shared" si="155"/>
        <v>-9.9974216836405838E-2</v>
      </c>
      <c r="AJ909" s="54" t="s">
        <v>3967</v>
      </c>
      <c r="AK909" s="172">
        <f t="shared" si="145"/>
        <v>2.8545119705340793E-2</v>
      </c>
      <c r="AL909" s="87">
        <v>15514</v>
      </c>
      <c r="AM909" s="88">
        <v>21720</v>
      </c>
    </row>
    <row r="910" spans="1:39" s="3" customFormat="1" ht="16.149999999999999" customHeight="1" thickBot="1">
      <c r="A910" s="533"/>
      <c r="B910" s="434"/>
      <c r="C910" s="533"/>
      <c r="D910" s="434"/>
      <c r="E910" s="434"/>
      <c r="F910" s="462"/>
      <c r="G910" s="533"/>
      <c r="H910" s="434"/>
      <c r="I910" s="434"/>
      <c r="J910" s="434"/>
      <c r="K910" s="434"/>
      <c r="L910" s="425" t="s">
        <v>2816</v>
      </c>
      <c r="M910" s="425"/>
      <c r="N910" s="425"/>
      <c r="O910" s="477" t="s">
        <v>1237</v>
      </c>
      <c r="P910" s="477"/>
      <c r="Q910" s="477"/>
      <c r="R910" s="477"/>
      <c r="S910" s="418" t="s">
        <v>1863</v>
      </c>
      <c r="T910" s="418"/>
      <c r="U910" s="418"/>
      <c r="V910" s="418" t="s">
        <v>12</v>
      </c>
      <c r="W910" s="418"/>
      <c r="X910" s="418"/>
      <c r="Y910" s="477" t="s">
        <v>60</v>
      </c>
      <c r="Z910" s="477"/>
      <c r="AA910" s="477"/>
      <c r="AB910" s="477"/>
      <c r="AC910" s="477"/>
      <c r="AD910" s="223">
        <v>15262</v>
      </c>
      <c r="AE910" s="92">
        <f t="shared" si="143"/>
        <v>21980</v>
      </c>
      <c r="AF910" s="223">
        <v>14194</v>
      </c>
      <c r="AG910" s="92">
        <f t="shared" si="144"/>
        <v>20440</v>
      </c>
      <c r="AH910" s="213" t="s">
        <v>1568</v>
      </c>
      <c r="AI910" s="137">
        <f t="shared" si="155"/>
        <v>-6.9977722447909896E-2</v>
      </c>
      <c r="AJ910" s="54" t="s">
        <v>3967</v>
      </c>
      <c r="AK910" s="172">
        <f t="shared" si="145"/>
        <v>2.8544688816097397E-2</v>
      </c>
      <c r="AL910" s="87">
        <v>15262</v>
      </c>
      <c r="AM910" s="88">
        <v>21370</v>
      </c>
    </row>
    <row r="911" spans="1:39" s="3" customFormat="1" ht="16.149999999999999" customHeight="1" thickBot="1">
      <c r="A911" s="533"/>
      <c r="B911" s="434"/>
      <c r="C911" s="533"/>
      <c r="D911" s="434"/>
      <c r="E911" s="434"/>
      <c r="F911" s="462"/>
      <c r="G911" s="533"/>
      <c r="H911" s="434"/>
      <c r="I911" s="434"/>
      <c r="J911" s="434"/>
      <c r="K911" s="434"/>
      <c r="L911" s="425" t="s">
        <v>2817</v>
      </c>
      <c r="M911" s="425"/>
      <c r="N911" s="425"/>
      <c r="O911" s="477" t="s">
        <v>1237</v>
      </c>
      <c r="P911" s="477"/>
      <c r="Q911" s="477"/>
      <c r="R911" s="477"/>
      <c r="S911" s="399" t="s">
        <v>1396</v>
      </c>
      <c r="T911" s="400"/>
      <c r="U911" s="401"/>
      <c r="V911" s="418" t="s">
        <v>12</v>
      </c>
      <c r="W911" s="418"/>
      <c r="X911" s="418"/>
      <c r="Y911" s="477" t="s">
        <v>60</v>
      </c>
      <c r="Z911" s="477"/>
      <c r="AA911" s="477"/>
      <c r="AB911" s="477"/>
      <c r="AC911" s="477"/>
      <c r="AD911" s="223">
        <v>15167</v>
      </c>
      <c r="AE911" s="92">
        <f t="shared" si="143"/>
        <v>21840</v>
      </c>
      <c r="AF911" s="223">
        <v>14410</v>
      </c>
      <c r="AG911" s="92">
        <f t="shared" si="144"/>
        <v>20750</v>
      </c>
      <c r="AH911" s="213" t="s">
        <v>1568</v>
      </c>
      <c r="AI911" s="137">
        <f t="shared" si="155"/>
        <v>-4.9910990967231506E-2</v>
      </c>
      <c r="AJ911" s="54" t="s">
        <v>3967</v>
      </c>
      <c r="AK911" s="172">
        <f t="shared" si="145"/>
        <v>2.8732925105982021E-2</v>
      </c>
      <c r="AL911" s="87">
        <v>15167</v>
      </c>
      <c r="AM911" s="88">
        <v>21230</v>
      </c>
    </row>
    <row r="912" spans="1:39" s="3" customFormat="1" ht="16.149999999999999" customHeight="1" thickBot="1">
      <c r="A912" s="533"/>
      <c r="B912" s="434"/>
      <c r="C912" s="533"/>
      <c r="D912" s="434"/>
      <c r="E912" s="434"/>
      <c r="F912" s="462"/>
      <c r="G912" s="533"/>
      <c r="H912" s="434"/>
      <c r="I912" s="434"/>
      <c r="J912" s="434"/>
      <c r="K912" s="434"/>
      <c r="L912" s="425" t="s">
        <v>1258</v>
      </c>
      <c r="M912" s="425"/>
      <c r="N912" s="425"/>
      <c r="O912" s="464" t="s">
        <v>1239</v>
      </c>
      <c r="P912" s="464"/>
      <c r="Q912" s="464"/>
      <c r="R912" s="464"/>
      <c r="S912" s="464" t="s">
        <v>11</v>
      </c>
      <c r="T912" s="464"/>
      <c r="U912" s="464"/>
      <c r="V912" s="418" t="s">
        <v>12</v>
      </c>
      <c r="W912" s="418"/>
      <c r="X912" s="418"/>
      <c r="Y912" s="464" t="s">
        <v>1245</v>
      </c>
      <c r="Z912" s="464"/>
      <c r="AA912" s="464"/>
      <c r="AB912" s="464"/>
      <c r="AC912" s="464"/>
      <c r="AD912" s="223">
        <v>16109</v>
      </c>
      <c r="AE912" s="92">
        <f t="shared" si="143"/>
        <v>23200</v>
      </c>
      <c r="AF912" s="223">
        <v>15303</v>
      </c>
      <c r="AG912" s="92">
        <f t="shared" si="144"/>
        <v>22040</v>
      </c>
      <c r="AH912" s="213" t="s">
        <v>1568</v>
      </c>
      <c r="AI912" s="137">
        <f t="shared" si="155"/>
        <v>-5.003414240486681E-2</v>
      </c>
      <c r="AJ912" s="54" t="s">
        <v>3967</v>
      </c>
      <c r="AK912" s="172">
        <f t="shared" si="145"/>
        <v>2.8824833702882469E-2</v>
      </c>
      <c r="AL912" s="87">
        <v>16109</v>
      </c>
      <c r="AM912" s="88">
        <v>22550</v>
      </c>
    </row>
    <row r="913" spans="1:39" s="3" customFormat="1" ht="16.149999999999999" customHeight="1" thickBot="1">
      <c r="A913" s="533"/>
      <c r="B913" s="434"/>
      <c r="C913" s="533"/>
      <c r="D913" s="434"/>
      <c r="E913" s="434"/>
      <c r="F913" s="462"/>
      <c r="G913" s="533"/>
      <c r="H913" s="434"/>
      <c r="I913" s="434"/>
      <c r="J913" s="434"/>
      <c r="K913" s="434"/>
      <c r="L913" s="425" t="s">
        <v>1259</v>
      </c>
      <c r="M913" s="425"/>
      <c r="N913" s="425"/>
      <c r="O913" s="464" t="s">
        <v>1239</v>
      </c>
      <c r="P913" s="464"/>
      <c r="Q913" s="464"/>
      <c r="R913" s="464"/>
      <c r="S913" s="457" t="s">
        <v>11</v>
      </c>
      <c r="T913" s="457"/>
      <c r="U913" s="457"/>
      <c r="V913" s="450" t="s">
        <v>827</v>
      </c>
      <c r="W913" s="451"/>
      <c r="X913" s="452"/>
      <c r="Y913" s="464" t="s">
        <v>1245</v>
      </c>
      <c r="Z913" s="464"/>
      <c r="AA913" s="464"/>
      <c r="AB913" s="464"/>
      <c r="AC913" s="464"/>
      <c r="AD913" s="223">
        <v>15597</v>
      </c>
      <c r="AE913" s="92">
        <f t="shared" si="143"/>
        <v>22460</v>
      </c>
      <c r="AF913" s="223">
        <v>14817</v>
      </c>
      <c r="AG913" s="92">
        <f t="shared" si="144"/>
        <v>21340</v>
      </c>
      <c r="AH913" s="213" t="s">
        <v>1568</v>
      </c>
      <c r="AI913" s="137">
        <f t="shared" si="155"/>
        <v>-5.0009617234083481E-2</v>
      </c>
      <c r="AJ913" s="54" t="s">
        <v>3967</v>
      </c>
      <c r="AK913" s="172">
        <f t="shared" si="145"/>
        <v>2.8388278388278287E-2</v>
      </c>
      <c r="AL913" s="87">
        <v>15597</v>
      </c>
      <c r="AM913" s="88">
        <v>21840</v>
      </c>
    </row>
    <row r="914" spans="1:39" s="3" customFormat="1" ht="16.149999999999999" customHeight="1" thickBot="1">
      <c r="A914" s="533"/>
      <c r="B914" s="434"/>
      <c r="C914" s="533"/>
      <c r="D914" s="434"/>
      <c r="E914" s="434"/>
      <c r="F914" s="462"/>
      <c r="G914" s="533"/>
      <c r="H914" s="434"/>
      <c r="I914" s="434"/>
      <c r="J914" s="434"/>
      <c r="K914" s="434"/>
      <c r="L914" s="425" t="s">
        <v>5321</v>
      </c>
      <c r="M914" s="425"/>
      <c r="N914" s="425"/>
      <c r="O914" s="464" t="s">
        <v>1239</v>
      </c>
      <c r="P914" s="464"/>
      <c r="Q914" s="464"/>
      <c r="R914" s="464"/>
      <c r="S914" s="464" t="s">
        <v>15</v>
      </c>
      <c r="T914" s="464"/>
      <c r="U914" s="464"/>
      <c r="V914" s="418" t="s">
        <v>12</v>
      </c>
      <c r="W914" s="418"/>
      <c r="X914" s="418"/>
      <c r="Y914" s="464" t="s">
        <v>1245</v>
      </c>
      <c r="Z914" s="464"/>
      <c r="AA914" s="464"/>
      <c r="AB914" s="464"/>
      <c r="AC914" s="464"/>
      <c r="AD914" s="223">
        <v>16100</v>
      </c>
      <c r="AE914" s="92">
        <f t="shared" si="143"/>
        <v>23180</v>
      </c>
      <c r="AF914" s="223">
        <v>0</v>
      </c>
      <c r="AG914" s="92">
        <f t="shared" si="144"/>
        <v>0</v>
      </c>
      <c r="AH914" s="189"/>
      <c r="AI914" s="54"/>
      <c r="AJ914" s="54" t="s">
        <v>3967</v>
      </c>
      <c r="AK914" s="172">
        <f t="shared" si="145"/>
        <v>2.8393966282165062E-2</v>
      </c>
      <c r="AL914" s="87">
        <v>16100</v>
      </c>
      <c r="AM914" s="88">
        <v>22540</v>
      </c>
    </row>
    <row r="915" spans="1:39" s="3" customFormat="1" ht="16.149999999999999" customHeight="1" thickBot="1">
      <c r="A915" s="533"/>
      <c r="B915" s="434"/>
      <c r="C915" s="533"/>
      <c r="D915" s="434"/>
      <c r="E915" s="434"/>
      <c r="F915" s="462"/>
      <c r="G915" s="533"/>
      <c r="H915" s="434"/>
      <c r="I915" s="434"/>
      <c r="J915" s="434"/>
      <c r="K915" s="434"/>
      <c r="L915" s="425" t="s">
        <v>5334</v>
      </c>
      <c r="M915" s="425"/>
      <c r="N915" s="425"/>
      <c r="O915" s="464" t="s">
        <v>1239</v>
      </c>
      <c r="P915" s="464"/>
      <c r="Q915" s="464"/>
      <c r="R915" s="464"/>
      <c r="S915" s="464" t="s">
        <v>1863</v>
      </c>
      <c r="T915" s="464"/>
      <c r="U915" s="464"/>
      <c r="V915" s="418" t="s">
        <v>12</v>
      </c>
      <c r="W915" s="418"/>
      <c r="X915" s="418"/>
      <c r="Y915" s="464" t="s">
        <v>1245</v>
      </c>
      <c r="Z915" s="464"/>
      <c r="AA915" s="464"/>
      <c r="AB915" s="464"/>
      <c r="AC915" s="464"/>
      <c r="AD915" s="223">
        <v>15690</v>
      </c>
      <c r="AE915" s="92">
        <f t="shared" si="143"/>
        <v>22590</v>
      </c>
      <c r="AF915" s="223">
        <v>0</v>
      </c>
      <c r="AG915" s="92">
        <f t="shared" si="144"/>
        <v>0</v>
      </c>
      <c r="AH915" s="189"/>
      <c r="AI915" s="54"/>
      <c r="AJ915" s="54" t="s">
        <v>3967</v>
      </c>
      <c r="AK915" s="172">
        <f t="shared" si="145"/>
        <v>2.8220300409649512E-2</v>
      </c>
      <c r="AL915" s="87">
        <v>15690</v>
      </c>
      <c r="AM915" s="88">
        <v>21970</v>
      </c>
    </row>
    <row r="916" spans="1:39" s="3" customFormat="1" ht="16.149999999999999" customHeight="1" thickBot="1">
      <c r="A916" s="533"/>
      <c r="B916" s="434"/>
      <c r="C916" s="533"/>
      <c r="D916" s="434"/>
      <c r="E916" s="434"/>
      <c r="F916" s="462"/>
      <c r="G916" s="533"/>
      <c r="H916" s="434"/>
      <c r="I916" s="434"/>
      <c r="J916" s="434"/>
      <c r="K916" s="434"/>
      <c r="L916" s="425" t="s">
        <v>5322</v>
      </c>
      <c r="M916" s="425"/>
      <c r="N916" s="425"/>
      <c r="O916" s="464" t="s">
        <v>1239</v>
      </c>
      <c r="P916" s="464"/>
      <c r="Q916" s="464"/>
      <c r="R916" s="464"/>
      <c r="S916" s="464" t="s">
        <v>1396</v>
      </c>
      <c r="T916" s="464"/>
      <c r="U916" s="464"/>
      <c r="V916" s="418" t="s">
        <v>12</v>
      </c>
      <c r="W916" s="418"/>
      <c r="X916" s="418"/>
      <c r="Y916" s="464" t="s">
        <v>1245</v>
      </c>
      <c r="Z916" s="464"/>
      <c r="AA916" s="464"/>
      <c r="AB916" s="464"/>
      <c r="AC916" s="464"/>
      <c r="AD916" s="223">
        <v>15260</v>
      </c>
      <c r="AE916" s="92">
        <f t="shared" si="143"/>
        <v>21970</v>
      </c>
      <c r="AF916" s="223">
        <v>0</v>
      </c>
      <c r="AG916" s="92">
        <f t="shared" si="144"/>
        <v>0</v>
      </c>
      <c r="AH916" s="189"/>
      <c r="AI916" s="54"/>
      <c r="AJ916" s="54" t="s">
        <v>3967</v>
      </c>
      <c r="AK916" s="172">
        <f t="shared" si="145"/>
        <v>2.855805243445686E-2</v>
      </c>
      <c r="AL916" s="87">
        <v>15260</v>
      </c>
      <c r="AM916" s="88">
        <v>21360</v>
      </c>
    </row>
    <row r="917" spans="1:39" s="3" customFormat="1" ht="16.149999999999999" customHeight="1" thickBot="1">
      <c r="A917" s="533"/>
      <c r="B917" s="434"/>
      <c r="C917" s="533"/>
      <c r="D917" s="434"/>
      <c r="E917" s="434"/>
      <c r="F917" s="462"/>
      <c r="G917" s="533"/>
      <c r="H917" s="434"/>
      <c r="I917" s="434"/>
      <c r="J917" s="434"/>
      <c r="K917" s="434"/>
      <c r="L917" s="425" t="s">
        <v>1260</v>
      </c>
      <c r="M917" s="425"/>
      <c r="N917" s="425"/>
      <c r="O917" s="464" t="s">
        <v>1238</v>
      </c>
      <c r="P917" s="464"/>
      <c r="Q917" s="464"/>
      <c r="R917" s="464"/>
      <c r="S917" s="464" t="s">
        <v>11</v>
      </c>
      <c r="T917" s="464"/>
      <c r="U917" s="464"/>
      <c r="V917" s="418" t="s">
        <v>12</v>
      </c>
      <c r="W917" s="418"/>
      <c r="X917" s="418"/>
      <c r="Y917" s="464" t="s">
        <v>64</v>
      </c>
      <c r="Z917" s="464"/>
      <c r="AA917" s="464"/>
      <c r="AB917" s="464"/>
      <c r="AC917" s="464"/>
      <c r="AD917" s="223">
        <v>15709</v>
      </c>
      <c r="AE917" s="92">
        <f t="shared" si="143"/>
        <v>22620</v>
      </c>
      <c r="AF917" s="223">
        <v>14138</v>
      </c>
      <c r="AG917" s="92">
        <f t="shared" si="144"/>
        <v>20360</v>
      </c>
      <c r="AH917" s="213" t="s">
        <v>1568</v>
      </c>
      <c r="AI917" s="137">
        <f t="shared" si="155"/>
        <v>-0.10000636577757971</v>
      </c>
      <c r="AJ917" s="54" t="s">
        <v>3967</v>
      </c>
      <c r="AK917" s="172">
        <f t="shared" si="145"/>
        <v>2.8649386084584005E-2</v>
      </c>
      <c r="AL917" s="87">
        <v>15709</v>
      </c>
      <c r="AM917" s="88">
        <v>21990</v>
      </c>
    </row>
    <row r="918" spans="1:39" s="3" customFormat="1" ht="15.75" thickBot="1">
      <c r="A918" s="533"/>
      <c r="B918" s="434"/>
      <c r="C918" s="533"/>
      <c r="D918" s="434"/>
      <c r="E918" s="434"/>
      <c r="F918" s="462"/>
      <c r="G918" s="533"/>
      <c r="H918" s="434"/>
      <c r="I918" s="434"/>
      <c r="J918" s="434"/>
      <c r="K918" s="434"/>
      <c r="L918" s="425" t="s">
        <v>1649</v>
      </c>
      <c r="M918" s="425"/>
      <c r="N918" s="425"/>
      <c r="O918" s="464" t="s">
        <v>1238</v>
      </c>
      <c r="P918" s="464"/>
      <c r="Q918" s="464"/>
      <c r="R918" s="464"/>
      <c r="S918" s="464" t="s">
        <v>15</v>
      </c>
      <c r="T918" s="464"/>
      <c r="U918" s="464"/>
      <c r="V918" s="418" t="s">
        <v>12</v>
      </c>
      <c r="W918" s="418"/>
      <c r="X918" s="418"/>
      <c r="Y918" s="464" t="s">
        <v>64</v>
      </c>
      <c r="Z918" s="464"/>
      <c r="AA918" s="464"/>
      <c r="AB918" s="464"/>
      <c r="AC918" s="464"/>
      <c r="AD918" s="223">
        <v>16273</v>
      </c>
      <c r="AE918" s="92">
        <f t="shared" si="143"/>
        <v>23430</v>
      </c>
      <c r="AF918" s="223">
        <v>14646</v>
      </c>
      <c r="AG918" s="92">
        <f t="shared" si="144"/>
        <v>21090</v>
      </c>
      <c r="AH918" s="213" t="s">
        <v>1568</v>
      </c>
      <c r="AI918" s="137">
        <f t="shared" si="155"/>
        <v>-9.9981564554784019E-2</v>
      </c>
      <c r="AJ918" s="54" t="s">
        <v>3967</v>
      </c>
      <c r="AK918" s="172">
        <f t="shared" si="145"/>
        <v>2.8533801580333584E-2</v>
      </c>
      <c r="AL918" s="87">
        <v>16273</v>
      </c>
      <c r="AM918" s="88">
        <v>22780</v>
      </c>
    </row>
    <row r="919" spans="1:39" s="3" customFormat="1" ht="16.149999999999999" customHeight="1" thickBot="1">
      <c r="A919" s="533"/>
      <c r="B919" s="434"/>
      <c r="C919" s="533"/>
      <c r="D919" s="434"/>
      <c r="E919" s="434"/>
      <c r="F919" s="462"/>
      <c r="G919" s="533"/>
      <c r="H919" s="434"/>
      <c r="I919" s="434"/>
      <c r="J919" s="434"/>
      <c r="K919" s="434"/>
      <c r="L919" s="425" t="s">
        <v>1261</v>
      </c>
      <c r="M919" s="425"/>
      <c r="N919" s="425"/>
      <c r="O919" s="464" t="s">
        <v>1238</v>
      </c>
      <c r="P919" s="464"/>
      <c r="Q919" s="464"/>
      <c r="R919" s="464"/>
      <c r="S919" s="457" t="s">
        <v>11</v>
      </c>
      <c r="T919" s="457"/>
      <c r="U919" s="457"/>
      <c r="V919" s="450" t="s">
        <v>827</v>
      </c>
      <c r="W919" s="451"/>
      <c r="X919" s="452"/>
      <c r="Y919" s="457" t="s">
        <v>64</v>
      </c>
      <c r="Z919" s="457"/>
      <c r="AA919" s="457"/>
      <c r="AB919" s="457"/>
      <c r="AC919" s="457"/>
      <c r="AD919" s="223">
        <v>16118</v>
      </c>
      <c r="AE919" s="92">
        <f t="shared" si="143"/>
        <v>23210</v>
      </c>
      <c r="AF919" s="223">
        <v>14506</v>
      </c>
      <c r="AG919" s="92">
        <f t="shared" si="144"/>
        <v>20890</v>
      </c>
      <c r="AH919" s="213" t="s">
        <v>1568</v>
      </c>
      <c r="AI919" s="137">
        <f t="shared" si="155"/>
        <v>-0.10001240848740534</v>
      </c>
      <c r="AJ919" s="54" t="s">
        <v>3967</v>
      </c>
      <c r="AK919" s="172">
        <f t="shared" si="145"/>
        <v>2.8356225077536656E-2</v>
      </c>
      <c r="AL919" s="87">
        <v>16118</v>
      </c>
      <c r="AM919" s="88">
        <v>22570</v>
      </c>
    </row>
    <row r="920" spans="1:39" s="3" customFormat="1" ht="16.149999999999999" customHeight="1" thickBot="1">
      <c r="A920" s="533"/>
      <c r="B920" s="434"/>
      <c r="C920" s="533"/>
      <c r="D920" s="434"/>
      <c r="E920" s="434"/>
      <c r="F920" s="462"/>
      <c r="G920" s="533"/>
      <c r="H920" s="434"/>
      <c r="I920" s="434"/>
      <c r="J920" s="434"/>
      <c r="K920" s="434"/>
      <c r="L920" s="425" t="s">
        <v>2818</v>
      </c>
      <c r="M920" s="425"/>
      <c r="N920" s="425"/>
      <c r="O920" s="464" t="s">
        <v>1238</v>
      </c>
      <c r="P920" s="464"/>
      <c r="Q920" s="464"/>
      <c r="R920" s="464"/>
      <c r="S920" s="418" t="s">
        <v>1863</v>
      </c>
      <c r="T920" s="418"/>
      <c r="U920" s="418"/>
      <c r="V920" s="418" t="s">
        <v>12</v>
      </c>
      <c r="W920" s="418"/>
      <c r="X920" s="418"/>
      <c r="Y920" s="464" t="s">
        <v>64</v>
      </c>
      <c r="Z920" s="464"/>
      <c r="AA920" s="464"/>
      <c r="AB920" s="464"/>
      <c r="AC920" s="464"/>
      <c r="AD920" s="223">
        <v>16048</v>
      </c>
      <c r="AE920" s="92">
        <f t="shared" si="143"/>
        <v>23110</v>
      </c>
      <c r="AF920" s="223">
        <v>14443</v>
      </c>
      <c r="AG920" s="92">
        <f t="shared" si="144"/>
        <v>20800</v>
      </c>
      <c r="AH920" s="213" t="s">
        <v>1568</v>
      </c>
      <c r="AI920" s="137">
        <f t="shared" si="155"/>
        <v>-0.10001246261216346</v>
      </c>
      <c r="AJ920" s="54" t="s">
        <v>3967</v>
      </c>
      <c r="AK920" s="172">
        <f t="shared" si="145"/>
        <v>2.8482421005785463E-2</v>
      </c>
      <c r="AL920" s="87">
        <v>16048</v>
      </c>
      <c r="AM920" s="88">
        <v>22470</v>
      </c>
    </row>
    <row r="921" spans="1:39" s="3" customFormat="1" ht="16.149999999999999" customHeight="1" thickBot="1">
      <c r="A921" s="533"/>
      <c r="B921" s="434"/>
      <c r="C921" s="533"/>
      <c r="D921" s="434"/>
      <c r="E921" s="434"/>
      <c r="F921" s="462"/>
      <c r="G921" s="533"/>
      <c r="H921" s="434"/>
      <c r="I921" s="434"/>
      <c r="J921" s="434"/>
      <c r="K921" s="434"/>
      <c r="L921" s="425" t="s">
        <v>2819</v>
      </c>
      <c r="M921" s="425"/>
      <c r="N921" s="425"/>
      <c r="O921" s="464" t="s">
        <v>1238</v>
      </c>
      <c r="P921" s="464"/>
      <c r="Q921" s="464"/>
      <c r="R921" s="464"/>
      <c r="S921" s="399" t="s">
        <v>1396</v>
      </c>
      <c r="T921" s="400"/>
      <c r="U921" s="401"/>
      <c r="V921" s="418" t="s">
        <v>12</v>
      </c>
      <c r="W921" s="418"/>
      <c r="X921" s="418"/>
      <c r="Y921" s="464" t="s">
        <v>64</v>
      </c>
      <c r="Z921" s="464"/>
      <c r="AA921" s="464"/>
      <c r="AB921" s="464"/>
      <c r="AC921" s="464"/>
      <c r="AD921" s="223">
        <v>15257</v>
      </c>
      <c r="AE921" s="92">
        <f t="shared" si="143"/>
        <v>21970</v>
      </c>
      <c r="AF921" s="223">
        <v>14494</v>
      </c>
      <c r="AG921" s="92">
        <f t="shared" si="144"/>
        <v>20870</v>
      </c>
      <c r="AH921" s="213" t="s">
        <v>1568</v>
      </c>
      <c r="AI921" s="137">
        <f t="shared" si="155"/>
        <v>-5.0009831552729866E-2</v>
      </c>
      <c r="AJ921" s="54" t="s">
        <v>3967</v>
      </c>
      <c r="AK921" s="172">
        <f t="shared" si="145"/>
        <v>2.855805243445686E-2</v>
      </c>
      <c r="AL921" s="87">
        <v>15257</v>
      </c>
      <c r="AM921" s="88">
        <v>21360</v>
      </c>
    </row>
    <row r="922" spans="1:39" s="3" customFormat="1" ht="16.149999999999999" customHeight="1" thickBot="1">
      <c r="A922" s="533"/>
      <c r="B922" s="434"/>
      <c r="C922" s="533"/>
      <c r="D922" s="434"/>
      <c r="E922" s="434"/>
      <c r="F922" s="462"/>
      <c r="G922" s="533"/>
      <c r="H922" s="434"/>
      <c r="I922" s="434"/>
      <c r="J922" s="434"/>
      <c r="K922" s="434"/>
      <c r="L922" s="425" t="s">
        <v>1262</v>
      </c>
      <c r="M922" s="425"/>
      <c r="N922" s="425"/>
      <c r="O922" s="464" t="s">
        <v>1240</v>
      </c>
      <c r="P922" s="464"/>
      <c r="Q922" s="464"/>
      <c r="R922" s="464"/>
      <c r="S922" s="464" t="s">
        <v>11</v>
      </c>
      <c r="T922" s="464"/>
      <c r="U922" s="464"/>
      <c r="V922" s="418" t="s">
        <v>12</v>
      </c>
      <c r="W922" s="418"/>
      <c r="X922" s="418"/>
      <c r="Y922" s="464" t="s">
        <v>1247</v>
      </c>
      <c r="Z922" s="464"/>
      <c r="AA922" s="464"/>
      <c r="AB922" s="464"/>
      <c r="AC922" s="464"/>
      <c r="AD922" s="223">
        <v>17645</v>
      </c>
      <c r="AE922" s="92">
        <f t="shared" si="143"/>
        <v>25410</v>
      </c>
      <c r="AF922" s="223">
        <v>0</v>
      </c>
      <c r="AG922" s="92">
        <f t="shared" si="144"/>
        <v>0</v>
      </c>
      <c r="AH922" s="189"/>
      <c r="AI922" s="54"/>
      <c r="AJ922" s="54" t="s">
        <v>3967</v>
      </c>
      <c r="AK922" s="172">
        <f t="shared" si="145"/>
        <v>2.8744939271255099E-2</v>
      </c>
      <c r="AL922" s="87">
        <v>17645</v>
      </c>
      <c r="AM922" s="88">
        <v>24700</v>
      </c>
    </row>
    <row r="923" spans="1:39" s="3" customFormat="1" ht="16.149999999999999" customHeight="1" thickBot="1">
      <c r="A923" s="533"/>
      <c r="B923" s="434"/>
      <c r="C923" s="533"/>
      <c r="D923" s="434"/>
      <c r="E923" s="434"/>
      <c r="F923" s="462"/>
      <c r="G923" s="533"/>
      <c r="H923" s="434"/>
      <c r="I923" s="434"/>
      <c r="J923" s="434"/>
      <c r="K923" s="434"/>
      <c r="L923" s="425" t="s">
        <v>1263</v>
      </c>
      <c r="M923" s="425"/>
      <c r="N923" s="425"/>
      <c r="O923" s="457" t="s">
        <v>1240</v>
      </c>
      <c r="P923" s="457"/>
      <c r="Q923" s="457"/>
      <c r="R923" s="457"/>
      <c r="S923" s="457" t="s">
        <v>11</v>
      </c>
      <c r="T923" s="457"/>
      <c r="U923" s="457"/>
      <c r="V923" s="450" t="s">
        <v>827</v>
      </c>
      <c r="W923" s="451"/>
      <c r="X923" s="452"/>
      <c r="Y923" s="457" t="s">
        <v>1247</v>
      </c>
      <c r="Z923" s="457"/>
      <c r="AA923" s="457"/>
      <c r="AB923" s="457"/>
      <c r="AC923" s="457"/>
      <c r="AD923" s="223">
        <v>17164</v>
      </c>
      <c r="AE923" s="92">
        <f t="shared" si="143"/>
        <v>24720</v>
      </c>
      <c r="AF923" s="223">
        <v>0</v>
      </c>
      <c r="AG923" s="92">
        <f t="shared" si="144"/>
        <v>0</v>
      </c>
      <c r="AH923" s="189"/>
      <c r="AI923" s="54"/>
      <c r="AJ923" s="54" t="s">
        <v>3967</v>
      </c>
      <c r="AK923" s="172">
        <f t="shared" si="145"/>
        <v>2.8714107365792829E-2</v>
      </c>
      <c r="AL923" s="87">
        <v>17164</v>
      </c>
      <c r="AM923" s="88">
        <v>24030</v>
      </c>
    </row>
    <row r="924" spans="1:39" s="3" customFormat="1" ht="16.149999999999999" customHeight="1" thickBot="1">
      <c r="A924" s="533"/>
      <c r="B924" s="434"/>
      <c r="C924" s="533"/>
      <c r="D924" s="434"/>
      <c r="E924" s="434"/>
      <c r="F924" s="462"/>
      <c r="G924" s="533"/>
      <c r="H924" s="434"/>
      <c r="I924" s="434"/>
      <c r="J924" s="434"/>
      <c r="K924" s="434"/>
      <c r="L924" s="425" t="s">
        <v>4052</v>
      </c>
      <c r="M924" s="425"/>
      <c r="N924" s="425"/>
      <c r="O924" s="464" t="s">
        <v>1788</v>
      </c>
      <c r="P924" s="464"/>
      <c r="Q924" s="464"/>
      <c r="R924" s="464"/>
      <c r="S924" s="464" t="s">
        <v>11</v>
      </c>
      <c r="T924" s="464"/>
      <c r="U924" s="464"/>
      <c r="V924" s="418" t="s">
        <v>12</v>
      </c>
      <c r="W924" s="418"/>
      <c r="X924" s="418"/>
      <c r="Y924" s="464" t="s">
        <v>4020</v>
      </c>
      <c r="Z924" s="464"/>
      <c r="AA924" s="464"/>
      <c r="AB924" s="464"/>
      <c r="AC924" s="464"/>
      <c r="AD924" s="223">
        <v>16106</v>
      </c>
      <c r="AE924" s="92">
        <f t="shared" si="143"/>
        <v>23190</v>
      </c>
      <c r="AF924" s="223">
        <v>14495</v>
      </c>
      <c r="AG924" s="92">
        <f t="shared" si="144"/>
        <v>20870</v>
      </c>
      <c r="AH924" s="213" t="s">
        <v>1568</v>
      </c>
      <c r="AI924" s="137">
        <f t="shared" ref="AI924" si="156">AF924/AD924-1</f>
        <v>-0.10002483546504404</v>
      </c>
      <c r="AJ924" s="54" t="s">
        <v>3967</v>
      </c>
      <c r="AK924" s="172">
        <f t="shared" si="145"/>
        <v>2.8381374722838082E-2</v>
      </c>
      <c r="AL924" s="87">
        <v>16106</v>
      </c>
      <c r="AM924" s="88">
        <v>22550</v>
      </c>
    </row>
    <row r="925" spans="1:39" s="3" customFormat="1" ht="16.149999999999999" customHeight="1" thickBot="1">
      <c r="A925" s="533"/>
      <c r="B925" s="434"/>
      <c r="C925" s="533"/>
      <c r="D925" s="434"/>
      <c r="E925" s="434"/>
      <c r="F925" s="462"/>
      <c r="G925" s="533"/>
      <c r="H925" s="434"/>
      <c r="I925" s="434"/>
      <c r="J925" s="434"/>
      <c r="K925" s="434"/>
      <c r="L925" s="425" t="s">
        <v>4140</v>
      </c>
      <c r="M925" s="425"/>
      <c r="N925" s="425"/>
      <c r="O925" s="464" t="s">
        <v>1788</v>
      </c>
      <c r="P925" s="464"/>
      <c r="Q925" s="464"/>
      <c r="R925" s="464"/>
      <c r="S925" s="464" t="s">
        <v>11</v>
      </c>
      <c r="T925" s="464"/>
      <c r="U925" s="464"/>
      <c r="V925" s="418" t="s">
        <v>827</v>
      </c>
      <c r="W925" s="418"/>
      <c r="X925" s="418"/>
      <c r="Y925" s="464" t="s">
        <v>4020</v>
      </c>
      <c r="Z925" s="464"/>
      <c r="AA925" s="464"/>
      <c r="AB925" s="464"/>
      <c r="AC925" s="464"/>
      <c r="AD925" s="223">
        <v>17202</v>
      </c>
      <c r="AE925" s="92">
        <f t="shared" si="143"/>
        <v>24770</v>
      </c>
      <c r="AF925" s="223">
        <v>15483</v>
      </c>
      <c r="AG925" s="92">
        <f t="shared" si="144"/>
        <v>22300</v>
      </c>
      <c r="AH925" s="213" t="s">
        <v>1568</v>
      </c>
      <c r="AI925" s="137">
        <f t="shared" ref="AI925" si="157">AF925/AD925-1</f>
        <v>-9.9930240669689585E-2</v>
      </c>
      <c r="AJ925" s="54" t="s">
        <v>3967</v>
      </c>
      <c r="AK925" s="172">
        <f t="shared" si="145"/>
        <v>2.8654485049833811E-2</v>
      </c>
      <c r="AL925" s="87">
        <v>17202</v>
      </c>
      <c r="AM925" s="88">
        <v>24080</v>
      </c>
    </row>
    <row r="926" spans="1:39" s="3" customFormat="1" ht="16.149999999999999" customHeight="1" thickBot="1">
      <c r="A926" s="533"/>
      <c r="B926" s="434"/>
      <c r="C926" s="533"/>
      <c r="D926" s="434"/>
      <c r="E926" s="434"/>
      <c r="F926" s="462"/>
      <c r="G926" s="533"/>
      <c r="H926" s="434"/>
      <c r="I926" s="434"/>
      <c r="J926" s="434"/>
      <c r="K926" s="434"/>
      <c r="L926" s="425" t="s">
        <v>5323</v>
      </c>
      <c r="M926" s="425"/>
      <c r="N926" s="425"/>
      <c r="O926" s="464" t="s">
        <v>1788</v>
      </c>
      <c r="P926" s="464"/>
      <c r="Q926" s="464"/>
      <c r="R926" s="464"/>
      <c r="S926" s="464" t="s">
        <v>1396</v>
      </c>
      <c r="T926" s="464"/>
      <c r="U926" s="464"/>
      <c r="V926" s="418" t="s">
        <v>12</v>
      </c>
      <c r="W926" s="418"/>
      <c r="X926" s="418"/>
      <c r="Y926" s="464" t="s">
        <v>4020</v>
      </c>
      <c r="Z926" s="464"/>
      <c r="AA926" s="464"/>
      <c r="AB926" s="464"/>
      <c r="AC926" s="464"/>
      <c r="AD926" s="223">
        <v>15910</v>
      </c>
      <c r="AE926" s="92">
        <f t="shared" si="143"/>
        <v>22910</v>
      </c>
      <c r="AF926" s="223">
        <v>0</v>
      </c>
      <c r="AG926" s="92">
        <f t="shared" si="144"/>
        <v>0</v>
      </c>
      <c r="AH926" s="189"/>
      <c r="AI926" s="54"/>
      <c r="AJ926" s="54" t="s">
        <v>3967</v>
      </c>
      <c r="AK926" s="172">
        <f t="shared" si="145"/>
        <v>2.8738212842388755E-2</v>
      </c>
      <c r="AL926" s="87">
        <v>15910</v>
      </c>
      <c r="AM926" s="88">
        <v>22270</v>
      </c>
    </row>
    <row r="927" spans="1:39" s="3" customFormat="1" ht="16.149999999999999" customHeight="1" thickBot="1">
      <c r="A927" s="534"/>
      <c r="B927" s="535"/>
      <c r="C927" s="534"/>
      <c r="D927" s="535"/>
      <c r="E927" s="535"/>
      <c r="F927" s="536"/>
      <c r="G927" s="534"/>
      <c r="H927" s="535"/>
      <c r="I927" s="535"/>
      <c r="J927" s="535"/>
      <c r="K927" s="536"/>
      <c r="L927" s="425" t="s">
        <v>5324</v>
      </c>
      <c r="M927" s="425"/>
      <c r="N927" s="425"/>
      <c r="O927" s="464" t="s">
        <v>1788</v>
      </c>
      <c r="P927" s="464"/>
      <c r="Q927" s="464"/>
      <c r="R927" s="464"/>
      <c r="S927" s="464" t="s">
        <v>1863</v>
      </c>
      <c r="T927" s="464"/>
      <c r="U927" s="464"/>
      <c r="V927" s="418" t="s">
        <v>12</v>
      </c>
      <c r="W927" s="418"/>
      <c r="X927" s="418"/>
      <c r="Y927" s="464" t="s">
        <v>4020</v>
      </c>
      <c r="Z927" s="464"/>
      <c r="AA927" s="464"/>
      <c r="AB927" s="464"/>
      <c r="AC927" s="464"/>
      <c r="AD927" s="223">
        <v>16810</v>
      </c>
      <c r="AE927" s="92">
        <f t="shared" si="143"/>
        <v>24210</v>
      </c>
      <c r="AF927" s="223">
        <v>0</v>
      </c>
      <c r="AG927" s="92">
        <f t="shared" si="144"/>
        <v>0</v>
      </c>
      <c r="AH927" s="189"/>
      <c r="AI927" s="54"/>
      <c r="AJ927" s="54" t="s">
        <v>3967</v>
      </c>
      <c r="AK927" s="172">
        <f t="shared" si="145"/>
        <v>2.8899277518062094E-2</v>
      </c>
      <c r="AL927" s="87">
        <v>16810</v>
      </c>
      <c r="AM927" s="88">
        <v>23530</v>
      </c>
    </row>
    <row r="928" spans="1:39" s="3" customFormat="1" ht="57.75" customHeight="1" thickBot="1">
      <c r="A928" s="517"/>
      <c r="B928" s="518"/>
      <c r="C928" s="551"/>
      <c r="D928" s="557" t="s">
        <v>1269</v>
      </c>
      <c r="E928" s="557"/>
      <c r="F928" s="557"/>
      <c r="G928" s="531" t="s">
        <v>1265</v>
      </c>
      <c r="H928" s="531"/>
      <c r="I928" s="531"/>
      <c r="J928" s="531"/>
      <c r="K928" s="531"/>
      <c r="L928" s="443" t="s">
        <v>1267</v>
      </c>
      <c r="M928" s="438"/>
      <c r="N928" s="557"/>
      <c r="O928" s="519" t="s">
        <v>1266</v>
      </c>
      <c r="P928" s="520"/>
      <c r="Q928" s="520"/>
      <c r="R928" s="521"/>
      <c r="S928" s="519" t="s">
        <v>11</v>
      </c>
      <c r="T928" s="520"/>
      <c r="U928" s="521"/>
      <c r="V928" s="537" t="s">
        <v>1268</v>
      </c>
      <c r="W928" s="538"/>
      <c r="X928" s="539"/>
      <c r="Y928" s="537" t="s">
        <v>3787</v>
      </c>
      <c r="Z928" s="538"/>
      <c r="AA928" s="538"/>
      <c r="AB928" s="538"/>
      <c r="AC928" s="539"/>
      <c r="AD928" s="223"/>
      <c r="AE928" s="92">
        <f t="shared" si="143"/>
        <v>0</v>
      </c>
      <c r="AF928" s="223"/>
      <c r="AG928" s="92">
        <f t="shared" si="144"/>
        <v>0</v>
      </c>
      <c r="AH928" s="189"/>
      <c r="AI928" s="54"/>
      <c r="AJ928" s="54"/>
      <c r="AK928" s="172"/>
      <c r="AL928" s="87"/>
      <c r="AM928" s="88"/>
    </row>
    <row r="929" spans="1:39" s="3" customFormat="1" ht="57.75" customHeight="1" thickBot="1">
      <c r="A929" s="528"/>
      <c r="B929" s="434"/>
      <c r="C929" s="533"/>
      <c r="D929" s="388"/>
      <c r="E929" s="388"/>
      <c r="F929" s="558"/>
      <c r="G929" s="387"/>
      <c r="H929" s="388"/>
      <c r="I929" s="388"/>
      <c r="J929" s="388"/>
      <c r="K929" s="388"/>
      <c r="L929" s="579"/>
      <c r="M929" s="429"/>
      <c r="N929" s="440"/>
      <c r="O929" s="522"/>
      <c r="P929" s="356"/>
      <c r="Q929" s="356"/>
      <c r="R929" s="523"/>
      <c r="S929" s="522"/>
      <c r="T929" s="356"/>
      <c r="U929" s="523"/>
      <c r="V929" s="540"/>
      <c r="W929" s="541"/>
      <c r="X929" s="542"/>
      <c r="Y929" s="540"/>
      <c r="Z929" s="541"/>
      <c r="AA929" s="541"/>
      <c r="AB929" s="541"/>
      <c r="AC929" s="542"/>
      <c r="AD929" s="223"/>
      <c r="AE929" s="92">
        <f t="shared" si="143"/>
        <v>0</v>
      </c>
      <c r="AF929" s="223"/>
      <c r="AG929" s="92">
        <f t="shared" si="144"/>
        <v>0</v>
      </c>
      <c r="AH929" s="189"/>
      <c r="AI929" s="54"/>
      <c r="AJ929" s="54"/>
      <c r="AK929" s="172"/>
      <c r="AL929" s="87"/>
      <c r="AM929" s="88"/>
    </row>
    <row r="930" spans="1:39" s="3" customFormat="1" ht="57.75" customHeight="1" thickBot="1">
      <c r="A930" s="528"/>
      <c r="B930" s="434"/>
      <c r="C930" s="533"/>
      <c r="D930" s="388"/>
      <c r="E930" s="388"/>
      <c r="F930" s="558"/>
      <c r="G930" s="387"/>
      <c r="H930" s="388"/>
      <c r="I930" s="388"/>
      <c r="J930" s="388"/>
      <c r="K930" s="388"/>
      <c r="L930" s="579"/>
      <c r="M930" s="429"/>
      <c r="N930" s="440"/>
      <c r="O930" s="522"/>
      <c r="P930" s="356"/>
      <c r="Q930" s="356"/>
      <c r="R930" s="523"/>
      <c r="S930" s="522"/>
      <c r="T930" s="356"/>
      <c r="U930" s="523"/>
      <c r="V930" s="540"/>
      <c r="W930" s="541"/>
      <c r="X930" s="542"/>
      <c r="Y930" s="540"/>
      <c r="Z930" s="541"/>
      <c r="AA930" s="541"/>
      <c r="AB930" s="541"/>
      <c r="AC930" s="542"/>
      <c r="AD930" s="223"/>
      <c r="AE930" s="92">
        <f t="shared" si="143"/>
        <v>0</v>
      </c>
      <c r="AF930" s="223"/>
      <c r="AG930" s="92">
        <f t="shared" si="144"/>
        <v>0</v>
      </c>
      <c r="AH930" s="189"/>
      <c r="AI930" s="54"/>
      <c r="AJ930" s="54"/>
      <c r="AK930" s="172"/>
      <c r="AL930" s="87"/>
      <c r="AM930" s="88"/>
    </row>
    <row r="931" spans="1:39" s="3" customFormat="1" ht="57.75" customHeight="1" thickBot="1">
      <c r="A931" s="529"/>
      <c r="B931" s="530"/>
      <c r="C931" s="532"/>
      <c r="D931" s="559"/>
      <c r="E931" s="559"/>
      <c r="F931" s="560"/>
      <c r="G931" s="532"/>
      <c r="H931" s="530"/>
      <c r="I931" s="530"/>
      <c r="J931" s="530"/>
      <c r="K931" s="530"/>
      <c r="L931" s="580"/>
      <c r="M931" s="441"/>
      <c r="N931" s="442"/>
      <c r="O931" s="524"/>
      <c r="P931" s="525"/>
      <c r="Q931" s="525"/>
      <c r="R931" s="526"/>
      <c r="S931" s="524"/>
      <c r="T931" s="525"/>
      <c r="U931" s="526"/>
      <c r="V931" s="543"/>
      <c r="W931" s="544"/>
      <c r="X931" s="545"/>
      <c r="Y931" s="543"/>
      <c r="Z931" s="544"/>
      <c r="AA931" s="544"/>
      <c r="AB931" s="544"/>
      <c r="AC931" s="545"/>
      <c r="AD931" s="223"/>
      <c r="AE931" s="92">
        <f t="shared" si="143"/>
        <v>0</v>
      </c>
      <c r="AF931" s="223"/>
      <c r="AG931" s="92">
        <f t="shared" si="144"/>
        <v>0</v>
      </c>
      <c r="AH931" s="189"/>
      <c r="AI931" s="54"/>
      <c r="AJ931" s="54"/>
      <c r="AK931" s="172"/>
      <c r="AL931" s="87"/>
      <c r="AM931" s="88"/>
    </row>
    <row r="932" spans="1:39" s="3" customFormat="1" ht="99" customHeight="1" thickBot="1">
      <c r="A932" s="466"/>
      <c r="B932" s="467"/>
      <c r="C932" s="212"/>
      <c r="D932" s="218"/>
      <c r="E932" s="438" t="s">
        <v>3391</v>
      </c>
      <c r="F932" s="439"/>
      <c r="G932" s="443" t="s">
        <v>3941</v>
      </c>
      <c r="H932" s="444"/>
      <c r="I932" s="444"/>
      <c r="J932" s="444"/>
      <c r="K932" s="445"/>
      <c r="L932" s="470" t="s">
        <v>3942</v>
      </c>
      <c r="M932" s="471"/>
      <c r="N932" s="472"/>
      <c r="O932" s="458" t="s">
        <v>760</v>
      </c>
      <c r="P932" s="459"/>
      <c r="Q932" s="459"/>
      <c r="R932" s="460"/>
      <c r="S932" s="458" t="s">
        <v>11</v>
      </c>
      <c r="T932" s="459"/>
      <c r="U932" s="460"/>
      <c r="V932" s="458" t="s">
        <v>12</v>
      </c>
      <c r="W932" s="459"/>
      <c r="X932" s="460"/>
      <c r="Y932" s="406" t="s">
        <v>3389</v>
      </c>
      <c r="Z932" s="407"/>
      <c r="AA932" s="407"/>
      <c r="AB932" s="407"/>
      <c r="AC932" s="408"/>
      <c r="AD932" s="223">
        <v>27873</v>
      </c>
      <c r="AE932" s="92">
        <f t="shared" si="143"/>
        <v>40140</v>
      </c>
      <c r="AF932" s="223">
        <v>26302</v>
      </c>
      <c r="AG932" s="92">
        <f t="shared" si="144"/>
        <v>37870</v>
      </c>
      <c r="AH932" s="213" t="s">
        <v>1568</v>
      </c>
      <c r="AI932" s="137">
        <f t="shared" ref="AI932" si="158">AF932/AD932-1</f>
        <v>-5.6362788361496774E-2</v>
      </c>
      <c r="AJ932" s="54" t="s">
        <v>3967</v>
      </c>
      <c r="AK932" s="172">
        <f t="shared" si="145"/>
        <v>2.8703229113275164E-2</v>
      </c>
      <c r="AL932" s="87">
        <v>27873</v>
      </c>
      <c r="AM932" s="88">
        <v>39020</v>
      </c>
    </row>
    <row r="933" spans="1:39" s="3" customFormat="1" ht="99" customHeight="1" thickBot="1">
      <c r="A933" s="468"/>
      <c r="B933" s="469"/>
      <c r="C933" s="212"/>
      <c r="D933" s="218"/>
      <c r="E933" s="429"/>
      <c r="F933" s="440"/>
      <c r="G933" s="278"/>
      <c r="H933" s="267"/>
      <c r="I933" s="267"/>
      <c r="J933" s="267"/>
      <c r="K933" s="270"/>
      <c r="L933" s="470" t="s">
        <v>3943</v>
      </c>
      <c r="M933" s="471"/>
      <c r="N933" s="472"/>
      <c r="O933" s="458" t="s">
        <v>3388</v>
      </c>
      <c r="P933" s="459"/>
      <c r="Q933" s="459"/>
      <c r="R933" s="460"/>
      <c r="S933" s="458" t="s">
        <v>11</v>
      </c>
      <c r="T933" s="459"/>
      <c r="U933" s="460"/>
      <c r="V933" s="458" t="s">
        <v>12</v>
      </c>
      <c r="W933" s="459"/>
      <c r="X933" s="460"/>
      <c r="Y933" s="406" t="s">
        <v>3390</v>
      </c>
      <c r="Z933" s="407"/>
      <c r="AA933" s="407"/>
      <c r="AB933" s="407"/>
      <c r="AC933" s="408"/>
      <c r="AD933" s="223">
        <v>29808</v>
      </c>
      <c r="AE933" s="92">
        <f t="shared" si="143"/>
        <v>42920</v>
      </c>
      <c r="AF933" s="223">
        <v>0</v>
      </c>
      <c r="AG933" s="92">
        <f t="shared" si="144"/>
        <v>0</v>
      </c>
      <c r="AH933" s="189"/>
      <c r="AI933" s="54"/>
      <c r="AJ933" s="54" t="s">
        <v>3967</v>
      </c>
      <c r="AK933" s="172">
        <f t="shared" si="145"/>
        <v>2.8516654684878961E-2</v>
      </c>
      <c r="AL933" s="87">
        <v>29808</v>
      </c>
      <c r="AM933" s="88">
        <v>41730</v>
      </c>
    </row>
    <row r="934" spans="1:39" s="3" customFormat="1" ht="99" customHeight="1" thickBot="1">
      <c r="A934" s="466"/>
      <c r="B934" s="467"/>
      <c r="C934" s="212"/>
      <c r="D934" s="218"/>
      <c r="E934" s="429"/>
      <c r="F934" s="440"/>
      <c r="G934" s="278"/>
      <c r="H934" s="267"/>
      <c r="I934" s="267"/>
      <c r="J934" s="267"/>
      <c r="K934" s="270"/>
      <c r="L934" s="470" t="s">
        <v>3386</v>
      </c>
      <c r="M934" s="471"/>
      <c r="N934" s="472"/>
      <c r="O934" s="458" t="s">
        <v>760</v>
      </c>
      <c r="P934" s="459"/>
      <c r="Q934" s="459"/>
      <c r="R934" s="460"/>
      <c r="S934" s="458" t="s">
        <v>11</v>
      </c>
      <c r="T934" s="459"/>
      <c r="U934" s="460"/>
      <c r="V934" s="458" t="s">
        <v>827</v>
      </c>
      <c r="W934" s="459"/>
      <c r="X934" s="460"/>
      <c r="Y934" s="406" t="s">
        <v>3389</v>
      </c>
      <c r="Z934" s="407"/>
      <c r="AA934" s="407"/>
      <c r="AB934" s="407"/>
      <c r="AC934" s="408"/>
      <c r="AD934" s="223">
        <v>28873</v>
      </c>
      <c r="AE934" s="92">
        <f t="shared" si="143"/>
        <v>41580</v>
      </c>
      <c r="AF934" s="223">
        <v>27262</v>
      </c>
      <c r="AG934" s="92">
        <f t="shared" si="144"/>
        <v>39260</v>
      </c>
      <c r="AH934" s="213" t="s">
        <v>1568</v>
      </c>
      <c r="AI934" s="137">
        <f t="shared" ref="AI934" si="159">AF934/AD934-1</f>
        <v>-5.5796072455234991E-2</v>
      </c>
      <c r="AJ934" s="54" t="s">
        <v>3967</v>
      </c>
      <c r="AK934" s="172">
        <f t="shared" si="145"/>
        <v>2.8698664027709153E-2</v>
      </c>
      <c r="AL934" s="87">
        <v>28873</v>
      </c>
      <c r="AM934" s="88">
        <v>40420</v>
      </c>
    </row>
    <row r="935" spans="1:39" s="3" customFormat="1" ht="99" customHeight="1" thickBot="1">
      <c r="A935" s="468"/>
      <c r="B935" s="469"/>
      <c r="C935" s="212"/>
      <c r="D935" s="218"/>
      <c r="E935" s="441"/>
      <c r="F935" s="442"/>
      <c r="G935" s="392"/>
      <c r="H935" s="389"/>
      <c r="I935" s="389"/>
      <c r="J935" s="389"/>
      <c r="K935" s="390"/>
      <c r="L935" s="470" t="s">
        <v>3387</v>
      </c>
      <c r="M935" s="471"/>
      <c r="N935" s="472"/>
      <c r="O935" s="458" t="s">
        <v>3388</v>
      </c>
      <c r="P935" s="459"/>
      <c r="Q935" s="459"/>
      <c r="R935" s="460"/>
      <c r="S935" s="458" t="s">
        <v>11</v>
      </c>
      <c r="T935" s="459"/>
      <c r="U935" s="460"/>
      <c r="V935" s="458" t="s">
        <v>827</v>
      </c>
      <c r="W935" s="459"/>
      <c r="X935" s="460"/>
      <c r="Y935" s="406" t="s">
        <v>3390</v>
      </c>
      <c r="Z935" s="407"/>
      <c r="AA935" s="407"/>
      <c r="AB935" s="407"/>
      <c r="AC935" s="408"/>
      <c r="AD935" s="223">
        <v>29919</v>
      </c>
      <c r="AE935" s="92">
        <f t="shared" si="143"/>
        <v>43080</v>
      </c>
      <c r="AF935" s="223">
        <v>0</v>
      </c>
      <c r="AG935" s="92">
        <f t="shared" si="144"/>
        <v>0</v>
      </c>
      <c r="AH935" s="189"/>
      <c r="AI935" s="54"/>
      <c r="AJ935" s="54" t="s">
        <v>3967</v>
      </c>
      <c r="AK935" s="172">
        <f t="shared" si="145"/>
        <v>2.8407734542850394E-2</v>
      </c>
      <c r="AL935" s="87">
        <v>29919</v>
      </c>
      <c r="AM935" s="88">
        <v>41890</v>
      </c>
    </row>
    <row r="936" spans="1:39" s="3" customFormat="1" ht="35.65" customHeight="1" thickBot="1">
      <c r="A936" s="517"/>
      <c r="B936" s="518"/>
      <c r="C936" s="551"/>
      <c r="D936" s="552" t="s">
        <v>836</v>
      </c>
      <c r="E936" s="552"/>
      <c r="F936" s="552"/>
      <c r="G936" s="531" t="s">
        <v>844</v>
      </c>
      <c r="H936" s="531"/>
      <c r="I936" s="531"/>
      <c r="J936" s="531"/>
      <c r="K936" s="531"/>
      <c r="L936" s="470" t="s">
        <v>839</v>
      </c>
      <c r="M936" s="471"/>
      <c r="N936" s="472"/>
      <c r="O936" s="458" t="s">
        <v>837</v>
      </c>
      <c r="P936" s="459"/>
      <c r="Q936" s="459"/>
      <c r="R936" s="460"/>
      <c r="S936" s="458" t="s">
        <v>11</v>
      </c>
      <c r="T936" s="459"/>
      <c r="U936" s="460"/>
      <c r="V936" s="458" t="s">
        <v>12</v>
      </c>
      <c r="W936" s="459"/>
      <c r="X936" s="460"/>
      <c r="Y936" s="406" t="s">
        <v>391</v>
      </c>
      <c r="Z936" s="407"/>
      <c r="AA936" s="407"/>
      <c r="AB936" s="407"/>
      <c r="AC936" s="408"/>
      <c r="AD936" s="223">
        <v>17987</v>
      </c>
      <c r="AE936" s="92">
        <f t="shared" ref="AE936:AE999" si="160">ROUND(AD936*1.44/10,0)*10</f>
        <v>25900</v>
      </c>
      <c r="AF936" s="223">
        <v>0</v>
      </c>
      <c r="AG936" s="92">
        <f t="shared" ref="AG936:AG999" si="161">ROUND(AF936*1.44/10,0)*10</f>
        <v>0</v>
      </c>
      <c r="AH936" s="189"/>
      <c r="AI936" s="54"/>
      <c r="AJ936" s="54" t="s">
        <v>3967</v>
      </c>
      <c r="AK936" s="172">
        <f t="shared" si="145"/>
        <v>2.8594122319301141E-2</v>
      </c>
      <c r="AL936" s="87">
        <v>17987</v>
      </c>
      <c r="AM936" s="88">
        <v>25180</v>
      </c>
    </row>
    <row r="937" spans="1:39" s="3" customFormat="1" ht="35.65" customHeight="1" thickBot="1">
      <c r="A937" s="528"/>
      <c r="B937" s="434"/>
      <c r="C937" s="533"/>
      <c r="D937" s="434"/>
      <c r="E937" s="434"/>
      <c r="F937" s="462"/>
      <c r="G937" s="387"/>
      <c r="H937" s="388"/>
      <c r="I937" s="388"/>
      <c r="J937" s="388"/>
      <c r="K937" s="388"/>
      <c r="L937" s="554" t="s">
        <v>840</v>
      </c>
      <c r="M937" s="475"/>
      <c r="N937" s="555"/>
      <c r="O937" s="399" t="s">
        <v>837</v>
      </c>
      <c r="P937" s="400"/>
      <c r="Q937" s="400"/>
      <c r="R937" s="401"/>
      <c r="S937" s="399" t="s">
        <v>11</v>
      </c>
      <c r="T937" s="400"/>
      <c r="U937" s="401"/>
      <c r="V937" s="399" t="s">
        <v>827</v>
      </c>
      <c r="W937" s="400"/>
      <c r="X937" s="401"/>
      <c r="Y937" s="274" t="s">
        <v>391</v>
      </c>
      <c r="Z937" s="275"/>
      <c r="AA937" s="275"/>
      <c r="AB937" s="275"/>
      <c r="AC937" s="276"/>
      <c r="AD937" s="223">
        <v>17987</v>
      </c>
      <c r="AE937" s="92">
        <f t="shared" si="160"/>
        <v>25900</v>
      </c>
      <c r="AF937" s="223">
        <v>0</v>
      </c>
      <c r="AG937" s="92">
        <f t="shared" si="161"/>
        <v>0</v>
      </c>
      <c r="AH937" s="189"/>
      <c r="AI937" s="54"/>
      <c r="AJ937" s="54" t="s">
        <v>3967</v>
      </c>
      <c r="AK937" s="172">
        <f t="shared" si="145"/>
        <v>2.8594122319301141E-2</v>
      </c>
      <c r="AL937" s="87">
        <v>17987</v>
      </c>
      <c r="AM937" s="88">
        <v>25180</v>
      </c>
    </row>
    <row r="938" spans="1:39" s="3" customFormat="1" ht="35.65" customHeight="1" thickBot="1">
      <c r="A938" s="528"/>
      <c r="B938" s="434"/>
      <c r="C938" s="533"/>
      <c r="D938" s="434"/>
      <c r="E938" s="434"/>
      <c r="F938" s="462"/>
      <c r="G938" s="387"/>
      <c r="H938" s="388"/>
      <c r="I938" s="388"/>
      <c r="J938" s="388"/>
      <c r="K938" s="388"/>
      <c r="L938" s="554" t="s">
        <v>841</v>
      </c>
      <c r="M938" s="475"/>
      <c r="N938" s="555"/>
      <c r="O938" s="399" t="s">
        <v>825</v>
      </c>
      <c r="P938" s="400"/>
      <c r="Q938" s="400"/>
      <c r="R938" s="401"/>
      <c r="S938" s="399" t="s">
        <v>11</v>
      </c>
      <c r="T938" s="400"/>
      <c r="U938" s="401"/>
      <c r="V938" s="399" t="s">
        <v>12</v>
      </c>
      <c r="W938" s="400"/>
      <c r="X938" s="401"/>
      <c r="Y938" s="274" t="s">
        <v>389</v>
      </c>
      <c r="Z938" s="275"/>
      <c r="AA938" s="275"/>
      <c r="AB938" s="275"/>
      <c r="AC938" s="276"/>
      <c r="AD938" s="223">
        <v>21718</v>
      </c>
      <c r="AE938" s="92">
        <f t="shared" si="160"/>
        <v>31270</v>
      </c>
      <c r="AF938" s="223">
        <v>19546</v>
      </c>
      <c r="AG938" s="92">
        <f t="shared" si="161"/>
        <v>28150</v>
      </c>
      <c r="AH938" s="213" t="s">
        <v>1568</v>
      </c>
      <c r="AI938" s="137">
        <f t="shared" ref="AI938" si="162">AF938/AD938-1</f>
        <v>-0.10000920895110044</v>
      </c>
      <c r="AJ938" s="54" t="s">
        <v>3967</v>
      </c>
      <c r="AK938" s="172">
        <f t="shared" si="145"/>
        <v>2.8280170996382692E-2</v>
      </c>
      <c r="AL938" s="87">
        <v>21718</v>
      </c>
      <c r="AM938" s="88">
        <v>30410</v>
      </c>
    </row>
    <row r="939" spans="1:39" s="3" customFormat="1" ht="35.65" customHeight="1" thickBot="1">
      <c r="A939" s="528"/>
      <c r="B939" s="434"/>
      <c r="C939" s="533"/>
      <c r="D939" s="434"/>
      <c r="E939" s="434"/>
      <c r="F939" s="462"/>
      <c r="G939" s="387"/>
      <c r="H939" s="388"/>
      <c r="I939" s="388"/>
      <c r="J939" s="388"/>
      <c r="K939" s="388"/>
      <c r="L939" s="554" t="s">
        <v>1643</v>
      </c>
      <c r="M939" s="475"/>
      <c r="N939" s="555"/>
      <c r="O939" s="399" t="s">
        <v>825</v>
      </c>
      <c r="P939" s="400"/>
      <c r="Q939" s="400"/>
      <c r="R939" s="401"/>
      <c r="S939" s="399" t="s">
        <v>15</v>
      </c>
      <c r="T939" s="400"/>
      <c r="U939" s="401"/>
      <c r="V939" s="399" t="s">
        <v>12</v>
      </c>
      <c r="W939" s="400"/>
      <c r="X939" s="401"/>
      <c r="Y939" s="274" t="s">
        <v>389</v>
      </c>
      <c r="Z939" s="275"/>
      <c r="AA939" s="275"/>
      <c r="AB939" s="275"/>
      <c r="AC939" s="276"/>
      <c r="AD939" s="223">
        <v>21874</v>
      </c>
      <c r="AE939" s="92">
        <f t="shared" si="160"/>
        <v>31500</v>
      </c>
      <c r="AF939" s="223">
        <v>0</v>
      </c>
      <c r="AG939" s="92">
        <f t="shared" si="161"/>
        <v>0</v>
      </c>
      <c r="AH939" s="189"/>
      <c r="AI939" s="54"/>
      <c r="AJ939" s="54" t="s">
        <v>3967</v>
      </c>
      <c r="AK939" s="172">
        <f t="shared" si="145"/>
        <v>2.8739386022207603E-2</v>
      </c>
      <c r="AL939" s="87">
        <v>21874</v>
      </c>
      <c r="AM939" s="88">
        <v>30620</v>
      </c>
    </row>
    <row r="940" spans="1:39" s="3" customFormat="1" ht="35.65" customHeight="1" thickBot="1">
      <c r="A940" s="529"/>
      <c r="B940" s="530"/>
      <c r="C940" s="532"/>
      <c r="D940" s="530"/>
      <c r="E940" s="530"/>
      <c r="F940" s="561"/>
      <c r="G940" s="532"/>
      <c r="H940" s="530"/>
      <c r="I940" s="530"/>
      <c r="J940" s="530"/>
      <c r="K940" s="530"/>
      <c r="L940" s="553" t="s">
        <v>842</v>
      </c>
      <c r="M940" s="500"/>
      <c r="N940" s="501"/>
      <c r="O940" s="450" t="s">
        <v>825</v>
      </c>
      <c r="P940" s="451"/>
      <c r="Q940" s="451"/>
      <c r="R940" s="452"/>
      <c r="S940" s="450" t="s">
        <v>11</v>
      </c>
      <c r="T940" s="451"/>
      <c r="U940" s="452"/>
      <c r="V940" s="450" t="s">
        <v>827</v>
      </c>
      <c r="W940" s="451"/>
      <c r="X940" s="452"/>
      <c r="Y940" s="509" t="s">
        <v>389</v>
      </c>
      <c r="Z940" s="510"/>
      <c r="AA940" s="510"/>
      <c r="AB940" s="510"/>
      <c r="AC940" s="511"/>
      <c r="AD940" s="223">
        <v>22292</v>
      </c>
      <c r="AE940" s="92">
        <f t="shared" si="160"/>
        <v>32100</v>
      </c>
      <c r="AF940" s="223">
        <v>21177</v>
      </c>
      <c r="AG940" s="92">
        <f t="shared" si="161"/>
        <v>30490</v>
      </c>
      <c r="AH940" s="213" t="s">
        <v>1568</v>
      </c>
      <c r="AI940" s="137">
        <f t="shared" ref="AI940:AI941" si="163">AF940/AD940-1</f>
        <v>-5.0017943656917252E-2</v>
      </c>
      <c r="AJ940" s="54" t="s">
        <v>3967</v>
      </c>
      <c r="AK940" s="172">
        <f t="shared" si="145"/>
        <v>2.8516501121435445E-2</v>
      </c>
      <c r="AL940" s="87">
        <v>22292</v>
      </c>
      <c r="AM940" s="88">
        <v>31210</v>
      </c>
    </row>
    <row r="941" spans="1:39" s="3" customFormat="1" ht="24" customHeight="1" thickBot="1">
      <c r="A941" s="517"/>
      <c r="B941" s="518"/>
      <c r="C941" s="551"/>
      <c r="D941" s="552" t="s">
        <v>829</v>
      </c>
      <c r="E941" s="552"/>
      <c r="F941" s="552"/>
      <c r="G941" s="531" t="s">
        <v>843</v>
      </c>
      <c r="H941" s="531"/>
      <c r="I941" s="531"/>
      <c r="J941" s="531"/>
      <c r="K941" s="531"/>
      <c r="L941" s="470" t="s">
        <v>830</v>
      </c>
      <c r="M941" s="471"/>
      <c r="N941" s="472"/>
      <c r="O941" s="458" t="s">
        <v>837</v>
      </c>
      <c r="P941" s="459"/>
      <c r="Q941" s="459"/>
      <c r="R941" s="460"/>
      <c r="S941" s="458" t="s">
        <v>11</v>
      </c>
      <c r="T941" s="459"/>
      <c r="U941" s="460"/>
      <c r="V941" s="458" t="s">
        <v>12</v>
      </c>
      <c r="W941" s="459"/>
      <c r="X941" s="460"/>
      <c r="Y941" s="406" t="s">
        <v>391</v>
      </c>
      <c r="Z941" s="407"/>
      <c r="AA941" s="407"/>
      <c r="AB941" s="407"/>
      <c r="AC941" s="408"/>
      <c r="AD941" s="223">
        <v>20661</v>
      </c>
      <c r="AE941" s="92">
        <f t="shared" si="160"/>
        <v>29750</v>
      </c>
      <c r="AF941" s="223">
        <v>19628</v>
      </c>
      <c r="AG941" s="92">
        <f t="shared" si="161"/>
        <v>28260</v>
      </c>
      <c r="AH941" s="213" t="s">
        <v>1568</v>
      </c>
      <c r="AI941" s="137">
        <f t="shared" si="163"/>
        <v>-4.9997579981607809E-2</v>
      </c>
      <c r="AJ941" s="54" t="s">
        <v>3967</v>
      </c>
      <c r="AK941" s="172">
        <f t="shared" ref="AK941:AK1004" si="164">AE941/AM941-1</f>
        <v>2.8344279294849617E-2</v>
      </c>
      <c r="AL941" s="87">
        <v>20661</v>
      </c>
      <c r="AM941" s="88">
        <v>28930</v>
      </c>
    </row>
    <row r="942" spans="1:39" s="3" customFormat="1" ht="24.6" customHeight="1" thickBot="1">
      <c r="A942" s="528"/>
      <c r="B942" s="434"/>
      <c r="C942" s="533"/>
      <c r="D942" s="434"/>
      <c r="E942" s="434"/>
      <c r="F942" s="462"/>
      <c r="G942" s="387"/>
      <c r="H942" s="388"/>
      <c r="I942" s="388"/>
      <c r="J942" s="388"/>
      <c r="K942" s="388"/>
      <c r="L942" s="554" t="s">
        <v>831</v>
      </c>
      <c r="M942" s="475"/>
      <c r="N942" s="555"/>
      <c r="O942" s="399" t="s">
        <v>837</v>
      </c>
      <c r="P942" s="400"/>
      <c r="Q942" s="400"/>
      <c r="R942" s="401"/>
      <c r="S942" s="399" t="s">
        <v>11</v>
      </c>
      <c r="T942" s="400"/>
      <c r="U942" s="401"/>
      <c r="V942" s="399" t="s">
        <v>827</v>
      </c>
      <c r="W942" s="400"/>
      <c r="X942" s="401"/>
      <c r="Y942" s="274" t="s">
        <v>391</v>
      </c>
      <c r="Z942" s="275"/>
      <c r="AA942" s="275"/>
      <c r="AB942" s="275"/>
      <c r="AC942" s="276"/>
      <c r="AD942" s="223">
        <v>20760</v>
      </c>
      <c r="AE942" s="92">
        <f t="shared" si="160"/>
        <v>29890</v>
      </c>
      <c r="AF942" s="223">
        <v>0</v>
      </c>
      <c r="AG942" s="92">
        <f t="shared" si="161"/>
        <v>0</v>
      </c>
      <c r="AH942" s="189"/>
      <c r="AI942" s="54"/>
      <c r="AJ942" s="54" t="s">
        <v>3967</v>
      </c>
      <c r="AK942" s="172">
        <f t="shared" si="164"/>
        <v>2.8561596696490055E-2</v>
      </c>
      <c r="AL942" s="87">
        <v>20760</v>
      </c>
      <c r="AM942" s="88">
        <v>29060</v>
      </c>
    </row>
    <row r="943" spans="1:39" s="3" customFormat="1" ht="24" customHeight="1" thickBot="1">
      <c r="A943" s="528"/>
      <c r="B943" s="434"/>
      <c r="C943" s="533"/>
      <c r="D943" s="434"/>
      <c r="E943" s="434"/>
      <c r="F943" s="462"/>
      <c r="G943" s="387"/>
      <c r="H943" s="388"/>
      <c r="I943" s="388"/>
      <c r="J943" s="388"/>
      <c r="K943" s="388"/>
      <c r="L943" s="554" t="s">
        <v>832</v>
      </c>
      <c r="M943" s="475"/>
      <c r="N943" s="555"/>
      <c r="O943" s="399" t="s">
        <v>825</v>
      </c>
      <c r="P943" s="400"/>
      <c r="Q943" s="400"/>
      <c r="R943" s="401"/>
      <c r="S943" s="399" t="s">
        <v>11</v>
      </c>
      <c r="T943" s="400"/>
      <c r="U943" s="401"/>
      <c r="V943" s="399" t="s">
        <v>12</v>
      </c>
      <c r="W943" s="400"/>
      <c r="X943" s="401"/>
      <c r="Y943" s="274" t="s">
        <v>389</v>
      </c>
      <c r="Z943" s="275"/>
      <c r="AA943" s="275"/>
      <c r="AB943" s="275"/>
      <c r="AC943" s="275"/>
      <c r="AD943" s="223">
        <v>22721</v>
      </c>
      <c r="AE943" s="92">
        <f t="shared" si="160"/>
        <v>32720</v>
      </c>
      <c r="AF943" s="223">
        <v>20449</v>
      </c>
      <c r="AG943" s="92">
        <f t="shared" si="161"/>
        <v>29450</v>
      </c>
      <c r="AH943" s="213" t="s">
        <v>1568</v>
      </c>
      <c r="AI943" s="137">
        <f t="shared" ref="AI943:AI945" si="165">AF943/AD943-1</f>
        <v>-9.9995598785264761E-2</v>
      </c>
      <c r="AJ943" s="54" t="s">
        <v>3967</v>
      </c>
      <c r="AK943" s="172">
        <f t="shared" si="164"/>
        <v>2.8607356177302812E-2</v>
      </c>
      <c r="AL943" s="87">
        <v>22721</v>
      </c>
      <c r="AM943" s="127">
        <v>31810</v>
      </c>
    </row>
    <row r="944" spans="1:39" s="3" customFormat="1" ht="24" customHeight="1" thickBot="1">
      <c r="A944" s="528"/>
      <c r="B944" s="434"/>
      <c r="C944" s="533"/>
      <c r="D944" s="434"/>
      <c r="E944" s="434"/>
      <c r="F944" s="462"/>
      <c r="G944" s="387"/>
      <c r="H944" s="388"/>
      <c r="I944" s="388"/>
      <c r="J944" s="388"/>
      <c r="K944" s="388"/>
      <c r="L944" s="554" t="s">
        <v>1642</v>
      </c>
      <c r="M944" s="475"/>
      <c r="N944" s="555"/>
      <c r="O944" s="399" t="s">
        <v>825</v>
      </c>
      <c r="P944" s="400"/>
      <c r="Q944" s="400"/>
      <c r="R944" s="401"/>
      <c r="S944" s="399" t="s">
        <v>15</v>
      </c>
      <c r="T944" s="400"/>
      <c r="U944" s="401"/>
      <c r="V944" s="399" t="s">
        <v>12</v>
      </c>
      <c r="W944" s="400"/>
      <c r="X944" s="401"/>
      <c r="Y944" s="274" t="s">
        <v>389</v>
      </c>
      <c r="Z944" s="275"/>
      <c r="AA944" s="275"/>
      <c r="AB944" s="275"/>
      <c r="AC944" s="275"/>
      <c r="AD944" s="223">
        <v>22991</v>
      </c>
      <c r="AE944" s="92">
        <f t="shared" si="160"/>
        <v>33110</v>
      </c>
      <c r="AF944" s="223">
        <v>21841</v>
      </c>
      <c r="AG944" s="92">
        <f t="shared" si="161"/>
        <v>31450</v>
      </c>
      <c r="AH944" s="213" t="s">
        <v>1568</v>
      </c>
      <c r="AI944" s="137">
        <f t="shared" si="165"/>
        <v>-5.0019572876342955E-2</v>
      </c>
      <c r="AJ944" s="54" t="s">
        <v>3967</v>
      </c>
      <c r="AK944" s="172">
        <f t="shared" si="164"/>
        <v>2.8580304442373361E-2</v>
      </c>
      <c r="AL944" s="87">
        <v>22991</v>
      </c>
      <c r="AM944" s="127">
        <v>32190</v>
      </c>
    </row>
    <row r="945" spans="1:39" s="3" customFormat="1" ht="24" customHeight="1" thickBot="1">
      <c r="A945" s="528"/>
      <c r="B945" s="434"/>
      <c r="C945" s="533"/>
      <c r="D945" s="434"/>
      <c r="E945" s="434"/>
      <c r="F945" s="462"/>
      <c r="G945" s="533"/>
      <c r="H945" s="434"/>
      <c r="I945" s="434"/>
      <c r="J945" s="434"/>
      <c r="K945" s="434"/>
      <c r="L945" s="554" t="s">
        <v>833</v>
      </c>
      <c r="M945" s="475"/>
      <c r="N945" s="555"/>
      <c r="O945" s="399" t="s">
        <v>825</v>
      </c>
      <c r="P945" s="400"/>
      <c r="Q945" s="400"/>
      <c r="R945" s="401"/>
      <c r="S945" s="399" t="s">
        <v>11</v>
      </c>
      <c r="T945" s="400"/>
      <c r="U945" s="401"/>
      <c r="V945" s="399" t="s">
        <v>827</v>
      </c>
      <c r="W945" s="400"/>
      <c r="X945" s="401"/>
      <c r="Y945" s="274" t="s">
        <v>389</v>
      </c>
      <c r="Z945" s="275"/>
      <c r="AA945" s="275"/>
      <c r="AB945" s="275"/>
      <c r="AC945" s="275"/>
      <c r="AD945" s="223">
        <v>22947</v>
      </c>
      <c r="AE945" s="92">
        <f t="shared" si="160"/>
        <v>33040</v>
      </c>
      <c r="AF945" s="223">
        <v>21340</v>
      </c>
      <c r="AG945" s="92">
        <f t="shared" si="161"/>
        <v>30730</v>
      </c>
      <c r="AH945" s="213" t="s">
        <v>1568</v>
      </c>
      <c r="AI945" s="137">
        <f t="shared" si="165"/>
        <v>-7.0030940863729518E-2</v>
      </c>
      <c r="AJ945" s="54" t="s">
        <v>3967</v>
      </c>
      <c r="AK945" s="172">
        <f t="shared" si="164"/>
        <v>2.8322440087146017E-2</v>
      </c>
      <c r="AL945" s="87">
        <v>22947</v>
      </c>
      <c r="AM945" s="127">
        <v>32130</v>
      </c>
    </row>
    <row r="946" spans="1:39" s="3" customFormat="1" ht="24" customHeight="1" thickBot="1">
      <c r="A946" s="528"/>
      <c r="B946" s="434"/>
      <c r="C946" s="533"/>
      <c r="D946" s="434"/>
      <c r="E946" s="434"/>
      <c r="F946" s="462"/>
      <c r="G946" s="533"/>
      <c r="H946" s="434"/>
      <c r="I946" s="434"/>
      <c r="J946" s="434"/>
      <c r="K946" s="434"/>
      <c r="L946" s="554" t="s">
        <v>3377</v>
      </c>
      <c r="M946" s="475"/>
      <c r="N946" s="555"/>
      <c r="O946" s="399" t="s">
        <v>825</v>
      </c>
      <c r="P946" s="400"/>
      <c r="Q946" s="400"/>
      <c r="R946" s="401"/>
      <c r="S946" s="399" t="s">
        <v>1396</v>
      </c>
      <c r="T946" s="400"/>
      <c r="U946" s="401"/>
      <c r="V946" s="399" t="s">
        <v>12</v>
      </c>
      <c r="W946" s="400"/>
      <c r="X946" s="401"/>
      <c r="Y946" s="274" t="s">
        <v>389</v>
      </c>
      <c r="Z946" s="275"/>
      <c r="AA946" s="275"/>
      <c r="AB946" s="275"/>
      <c r="AC946" s="275"/>
      <c r="AD946" s="223">
        <v>21843</v>
      </c>
      <c r="AE946" s="92">
        <f t="shared" si="160"/>
        <v>31450</v>
      </c>
      <c r="AF946" s="223">
        <v>0</v>
      </c>
      <c r="AG946" s="92">
        <f t="shared" si="161"/>
        <v>0</v>
      </c>
      <c r="AH946" s="189"/>
      <c r="AI946" s="54"/>
      <c r="AJ946" s="54" t="s">
        <v>3967</v>
      </c>
      <c r="AK946" s="172">
        <f t="shared" si="164"/>
        <v>2.8449967298888268E-2</v>
      </c>
      <c r="AL946" s="87">
        <v>21843</v>
      </c>
      <c r="AM946" s="127">
        <v>30580</v>
      </c>
    </row>
    <row r="947" spans="1:39" s="3" customFormat="1" ht="24" customHeight="1" thickBot="1">
      <c r="A947" s="528"/>
      <c r="B947" s="434"/>
      <c r="C947" s="533"/>
      <c r="D947" s="434"/>
      <c r="E947" s="434"/>
      <c r="F947" s="462"/>
      <c r="G947" s="533"/>
      <c r="H947" s="434"/>
      <c r="I947" s="434"/>
      <c r="J947" s="434"/>
      <c r="K947" s="434"/>
      <c r="L947" s="554" t="s">
        <v>2802</v>
      </c>
      <c r="M947" s="475"/>
      <c r="N947" s="555"/>
      <c r="O947" s="399" t="s">
        <v>825</v>
      </c>
      <c r="P947" s="400"/>
      <c r="Q947" s="400"/>
      <c r="R947" s="401"/>
      <c r="S947" s="399" t="s">
        <v>1863</v>
      </c>
      <c r="T947" s="400"/>
      <c r="U947" s="401"/>
      <c r="V947" s="399" t="s">
        <v>12</v>
      </c>
      <c r="W947" s="400"/>
      <c r="X947" s="401"/>
      <c r="Y947" s="274" t="s">
        <v>389</v>
      </c>
      <c r="Z947" s="275"/>
      <c r="AA947" s="275"/>
      <c r="AB947" s="275"/>
      <c r="AC947" s="275"/>
      <c r="AD947" s="223">
        <v>23864</v>
      </c>
      <c r="AE947" s="92">
        <f t="shared" si="160"/>
        <v>34360</v>
      </c>
      <c r="AF947" s="223">
        <v>0</v>
      </c>
      <c r="AG947" s="92">
        <f t="shared" si="161"/>
        <v>0</v>
      </c>
      <c r="AH947" s="189"/>
      <c r="AI947" s="54"/>
      <c r="AJ947" s="54" t="s">
        <v>3967</v>
      </c>
      <c r="AK947" s="172">
        <f t="shared" si="164"/>
        <v>2.8434600419036116E-2</v>
      </c>
      <c r="AL947" s="87">
        <v>23864</v>
      </c>
      <c r="AM947" s="127">
        <v>33410</v>
      </c>
    </row>
    <row r="948" spans="1:39" s="3" customFormat="1" ht="24" customHeight="1" thickBot="1">
      <c r="A948" s="528"/>
      <c r="B948" s="434"/>
      <c r="C948" s="533"/>
      <c r="D948" s="434"/>
      <c r="E948" s="434"/>
      <c r="F948" s="462"/>
      <c r="G948" s="533"/>
      <c r="H948" s="434"/>
      <c r="I948" s="434"/>
      <c r="J948" s="434"/>
      <c r="K948" s="462"/>
      <c r="L948" s="554" t="s">
        <v>834</v>
      </c>
      <c r="M948" s="475"/>
      <c r="N948" s="555"/>
      <c r="O948" s="399" t="s">
        <v>838</v>
      </c>
      <c r="P948" s="400"/>
      <c r="Q948" s="400"/>
      <c r="R948" s="401"/>
      <c r="S948" s="399" t="s">
        <v>11</v>
      </c>
      <c r="T948" s="400"/>
      <c r="U948" s="401"/>
      <c r="V948" s="399" t="s">
        <v>12</v>
      </c>
      <c r="W948" s="400"/>
      <c r="X948" s="401"/>
      <c r="Y948" s="418" t="s">
        <v>390</v>
      </c>
      <c r="Z948" s="418"/>
      <c r="AA948" s="418"/>
      <c r="AB948" s="418"/>
      <c r="AC948" s="556"/>
      <c r="AD948" s="223">
        <v>23284</v>
      </c>
      <c r="AE948" s="92">
        <f t="shared" si="160"/>
        <v>33530</v>
      </c>
      <c r="AF948" s="223">
        <v>20955</v>
      </c>
      <c r="AG948" s="92">
        <f t="shared" si="161"/>
        <v>30180</v>
      </c>
      <c r="AH948" s="213" t="s">
        <v>1568</v>
      </c>
      <c r="AI948" s="137">
        <f t="shared" ref="AI948:AI950" si="166">AF948/AD948-1</f>
        <v>-0.10002576876825287</v>
      </c>
      <c r="AJ948" s="54" t="s">
        <v>3967</v>
      </c>
      <c r="AK948" s="172">
        <f t="shared" si="164"/>
        <v>2.8527607361963137E-2</v>
      </c>
      <c r="AL948" s="87">
        <v>23284</v>
      </c>
      <c r="AM948" s="127">
        <v>32600</v>
      </c>
    </row>
    <row r="949" spans="1:39" s="3" customFormat="1" ht="24" customHeight="1" thickBot="1">
      <c r="A949" s="528"/>
      <c r="B949" s="434"/>
      <c r="C949" s="533"/>
      <c r="D949" s="434"/>
      <c r="E949" s="434"/>
      <c r="F949" s="462"/>
      <c r="G949" s="533"/>
      <c r="H949" s="434"/>
      <c r="I949" s="434"/>
      <c r="J949" s="434"/>
      <c r="K949" s="462"/>
      <c r="L949" s="554" t="s">
        <v>2143</v>
      </c>
      <c r="M949" s="475"/>
      <c r="N949" s="555"/>
      <c r="O949" s="399" t="s">
        <v>838</v>
      </c>
      <c r="P949" s="400"/>
      <c r="Q949" s="400"/>
      <c r="R949" s="401"/>
      <c r="S949" s="399" t="s">
        <v>15</v>
      </c>
      <c r="T949" s="400"/>
      <c r="U949" s="401"/>
      <c r="V949" s="399" t="s">
        <v>12</v>
      </c>
      <c r="W949" s="400"/>
      <c r="X949" s="401"/>
      <c r="Y949" s="418" t="s">
        <v>390</v>
      </c>
      <c r="Z949" s="418"/>
      <c r="AA949" s="418"/>
      <c r="AB949" s="418"/>
      <c r="AC949" s="556"/>
      <c r="AD949" s="223">
        <v>23595</v>
      </c>
      <c r="AE949" s="92">
        <f t="shared" si="160"/>
        <v>33980</v>
      </c>
      <c r="AF949" s="223">
        <v>21235</v>
      </c>
      <c r="AG949" s="92">
        <f t="shared" si="161"/>
        <v>30580</v>
      </c>
      <c r="AH949" s="213" t="s">
        <v>1568</v>
      </c>
      <c r="AI949" s="137">
        <f t="shared" si="166"/>
        <v>-0.10002119093028183</v>
      </c>
      <c r="AJ949" s="54" t="s">
        <v>3967</v>
      </c>
      <c r="AK949" s="172">
        <f t="shared" si="164"/>
        <v>2.8761731759006981E-2</v>
      </c>
      <c r="AL949" s="87">
        <v>23595</v>
      </c>
      <c r="AM949" s="127">
        <v>33030</v>
      </c>
    </row>
    <row r="950" spans="1:39" s="3" customFormat="1" ht="24" customHeight="1" thickBot="1">
      <c r="A950" s="528"/>
      <c r="B950" s="434"/>
      <c r="C950" s="533"/>
      <c r="D950" s="434"/>
      <c r="E950" s="434"/>
      <c r="F950" s="462"/>
      <c r="G950" s="533"/>
      <c r="H950" s="434"/>
      <c r="I950" s="434"/>
      <c r="J950" s="434"/>
      <c r="K950" s="462"/>
      <c r="L950" s="553" t="s">
        <v>835</v>
      </c>
      <c r="M950" s="500"/>
      <c r="N950" s="501"/>
      <c r="O950" s="450" t="s">
        <v>838</v>
      </c>
      <c r="P950" s="451"/>
      <c r="Q950" s="451"/>
      <c r="R950" s="452"/>
      <c r="S950" s="450" t="s">
        <v>11</v>
      </c>
      <c r="T950" s="451"/>
      <c r="U950" s="452"/>
      <c r="V950" s="450" t="s">
        <v>827</v>
      </c>
      <c r="W950" s="451"/>
      <c r="X950" s="452"/>
      <c r="Y950" s="456" t="s">
        <v>390</v>
      </c>
      <c r="Z950" s="456"/>
      <c r="AA950" s="456"/>
      <c r="AB950" s="456"/>
      <c r="AC950" s="509"/>
      <c r="AD950" s="223">
        <v>24197</v>
      </c>
      <c r="AE950" s="92">
        <f t="shared" si="160"/>
        <v>34840</v>
      </c>
      <c r="AF950" s="223">
        <v>22988</v>
      </c>
      <c r="AG950" s="92">
        <f t="shared" si="161"/>
        <v>33100</v>
      </c>
      <c r="AH950" s="213" t="s">
        <v>1568</v>
      </c>
      <c r="AI950" s="137">
        <f t="shared" si="166"/>
        <v>-4.996487167830721E-2</v>
      </c>
      <c r="AJ950" s="54" t="s">
        <v>3967</v>
      </c>
      <c r="AK950" s="172">
        <f t="shared" si="164"/>
        <v>2.8335301062573759E-2</v>
      </c>
      <c r="AL950" s="87">
        <v>24197</v>
      </c>
      <c r="AM950" s="127">
        <v>33880</v>
      </c>
    </row>
    <row r="951" spans="1:39" s="3" customFormat="1" ht="24" customHeight="1" thickBot="1">
      <c r="A951" s="528"/>
      <c r="B951" s="434"/>
      <c r="C951" s="533"/>
      <c r="D951" s="434"/>
      <c r="E951" s="434"/>
      <c r="F951" s="462"/>
      <c r="G951" s="533"/>
      <c r="H951" s="434"/>
      <c r="I951" s="434"/>
      <c r="J951" s="434"/>
      <c r="K951" s="462"/>
      <c r="L951" s="554" t="s">
        <v>3376</v>
      </c>
      <c r="M951" s="475"/>
      <c r="N951" s="555"/>
      <c r="O951" s="399" t="s">
        <v>838</v>
      </c>
      <c r="P951" s="400"/>
      <c r="Q951" s="400"/>
      <c r="R951" s="401"/>
      <c r="S951" s="399" t="s">
        <v>1396</v>
      </c>
      <c r="T951" s="400"/>
      <c r="U951" s="401"/>
      <c r="V951" s="399" t="s">
        <v>12</v>
      </c>
      <c r="W951" s="400"/>
      <c r="X951" s="401"/>
      <c r="Y951" s="418" t="s">
        <v>390</v>
      </c>
      <c r="Z951" s="418"/>
      <c r="AA951" s="418"/>
      <c r="AB951" s="418"/>
      <c r="AC951" s="556"/>
      <c r="AD951" s="223">
        <v>23567</v>
      </c>
      <c r="AE951" s="92">
        <f t="shared" si="160"/>
        <v>33940</v>
      </c>
      <c r="AF951" s="223">
        <v>0</v>
      </c>
      <c r="AG951" s="92">
        <f t="shared" si="161"/>
        <v>0</v>
      </c>
      <c r="AH951" s="189"/>
      <c r="AI951" s="54"/>
      <c r="AJ951" s="54" t="s">
        <v>3967</v>
      </c>
      <c r="AK951" s="172">
        <f t="shared" si="164"/>
        <v>2.8796605031827793E-2</v>
      </c>
      <c r="AL951" s="87">
        <v>23567</v>
      </c>
      <c r="AM951" s="127">
        <v>32990</v>
      </c>
    </row>
    <row r="952" spans="1:39" s="3" customFormat="1" ht="24" customHeight="1" thickBot="1">
      <c r="A952" s="529"/>
      <c r="B952" s="530"/>
      <c r="C952" s="532"/>
      <c r="D952" s="530"/>
      <c r="E952" s="530"/>
      <c r="F952" s="561"/>
      <c r="G952" s="532"/>
      <c r="H952" s="530"/>
      <c r="I952" s="530"/>
      <c r="J952" s="530"/>
      <c r="K952" s="561"/>
      <c r="L952" s="553" t="s">
        <v>2803</v>
      </c>
      <c r="M952" s="500"/>
      <c r="N952" s="501"/>
      <c r="O952" s="450" t="s">
        <v>838</v>
      </c>
      <c r="P952" s="451"/>
      <c r="Q952" s="451"/>
      <c r="R952" s="452"/>
      <c r="S952" s="399" t="s">
        <v>1863</v>
      </c>
      <c r="T952" s="400"/>
      <c r="U952" s="401"/>
      <c r="V952" s="399" t="s">
        <v>12</v>
      </c>
      <c r="W952" s="400"/>
      <c r="X952" s="401"/>
      <c r="Y952" s="456" t="s">
        <v>390</v>
      </c>
      <c r="Z952" s="456"/>
      <c r="AA952" s="456"/>
      <c r="AB952" s="456"/>
      <c r="AC952" s="509"/>
      <c r="AD952" s="223">
        <v>23996</v>
      </c>
      <c r="AE952" s="92">
        <f t="shared" si="160"/>
        <v>34550</v>
      </c>
      <c r="AF952" s="223">
        <v>22796</v>
      </c>
      <c r="AG952" s="92">
        <f t="shared" si="161"/>
        <v>32830</v>
      </c>
      <c r="AH952" s="213" t="s">
        <v>1568</v>
      </c>
      <c r="AI952" s="137">
        <f t="shared" ref="AI952:AI955" si="167">AF952/AD952-1</f>
        <v>-5.0008334722453696E-2</v>
      </c>
      <c r="AJ952" s="54" t="s">
        <v>3967</v>
      </c>
      <c r="AK952" s="172">
        <f t="shared" si="164"/>
        <v>2.8579934504316729E-2</v>
      </c>
      <c r="AL952" s="87">
        <v>23996</v>
      </c>
      <c r="AM952" s="127">
        <v>33590</v>
      </c>
    </row>
    <row r="953" spans="1:39" s="3" customFormat="1" ht="15.75" thickBot="1">
      <c r="A953" s="517"/>
      <c r="B953" s="518"/>
      <c r="C953" s="551"/>
      <c r="D953" s="552" t="s">
        <v>845</v>
      </c>
      <c r="E953" s="552"/>
      <c r="F953" s="552"/>
      <c r="G953" s="531" t="s">
        <v>897</v>
      </c>
      <c r="H953" s="531"/>
      <c r="I953" s="531"/>
      <c r="J953" s="531"/>
      <c r="K953" s="531"/>
      <c r="L953" s="562" t="s">
        <v>846</v>
      </c>
      <c r="M953" s="563"/>
      <c r="N953" s="564"/>
      <c r="O953" s="406" t="s">
        <v>40</v>
      </c>
      <c r="P953" s="407"/>
      <c r="Q953" s="407"/>
      <c r="R953" s="408"/>
      <c r="S953" s="458" t="s">
        <v>11</v>
      </c>
      <c r="T953" s="459"/>
      <c r="U953" s="460"/>
      <c r="V953" s="458" t="s">
        <v>12</v>
      </c>
      <c r="W953" s="459"/>
      <c r="X953" s="460"/>
      <c r="Y953" s="487" t="s">
        <v>481</v>
      </c>
      <c r="Z953" s="487"/>
      <c r="AA953" s="487"/>
      <c r="AB953" s="487"/>
      <c r="AC953" s="487"/>
      <c r="AD953" s="223">
        <v>15130</v>
      </c>
      <c r="AE953" s="92">
        <f t="shared" si="160"/>
        <v>21790</v>
      </c>
      <c r="AF953" s="223">
        <v>14373</v>
      </c>
      <c r="AG953" s="92">
        <f t="shared" si="161"/>
        <v>20700</v>
      </c>
      <c r="AH953" s="213" t="s">
        <v>1568</v>
      </c>
      <c r="AI953" s="137">
        <f t="shared" si="167"/>
        <v>-5.0033046926635794E-2</v>
      </c>
      <c r="AJ953" s="54" t="s">
        <v>3967</v>
      </c>
      <c r="AK953" s="172">
        <f t="shared" si="164"/>
        <v>2.8800755429650549E-2</v>
      </c>
      <c r="AL953" s="87">
        <v>15130</v>
      </c>
      <c r="AM953" s="88">
        <v>21180</v>
      </c>
    </row>
    <row r="954" spans="1:39" s="3" customFormat="1" ht="15.75" thickBot="1">
      <c r="A954" s="528"/>
      <c r="B954" s="434"/>
      <c r="C954" s="533"/>
      <c r="D954" s="434"/>
      <c r="E954" s="434"/>
      <c r="F954" s="462"/>
      <c r="G954" s="533"/>
      <c r="H954" s="434"/>
      <c r="I954" s="434"/>
      <c r="J954" s="434"/>
      <c r="K954" s="434"/>
      <c r="L954" s="302" t="s">
        <v>847</v>
      </c>
      <c r="M954" s="272"/>
      <c r="N954" s="273"/>
      <c r="O954" s="274" t="s">
        <v>40</v>
      </c>
      <c r="P954" s="275"/>
      <c r="Q954" s="275"/>
      <c r="R954" s="276"/>
      <c r="S954" s="399" t="s">
        <v>11</v>
      </c>
      <c r="T954" s="400"/>
      <c r="U954" s="401"/>
      <c r="V954" s="399" t="s">
        <v>827</v>
      </c>
      <c r="W954" s="400"/>
      <c r="X954" s="401"/>
      <c r="Y954" s="487" t="s">
        <v>481</v>
      </c>
      <c r="Z954" s="487"/>
      <c r="AA954" s="487"/>
      <c r="AB954" s="487"/>
      <c r="AC954" s="487"/>
      <c r="AD954" s="223">
        <v>15130</v>
      </c>
      <c r="AE954" s="92">
        <f t="shared" si="160"/>
        <v>21790</v>
      </c>
      <c r="AF954" s="223">
        <v>14373</v>
      </c>
      <c r="AG954" s="92">
        <f t="shared" si="161"/>
        <v>20700</v>
      </c>
      <c r="AH954" s="213" t="s">
        <v>1568</v>
      </c>
      <c r="AI954" s="137">
        <f t="shared" si="167"/>
        <v>-5.0033046926635794E-2</v>
      </c>
      <c r="AJ954" s="54" t="s">
        <v>3967</v>
      </c>
      <c r="AK954" s="172">
        <f t="shared" si="164"/>
        <v>2.8800755429650549E-2</v>
      </c>
      <c r="AL954" s="87">
        <v>15130</v>
      </c>
      <c r="AM954" s="88">
        <v>21180</v>
      </c>
    </row>
    <row r="955" spans="1:39" s="3" customFormat="1" ht="15.75" thickBot="1">
      <c r="A955" s="528"/>
      <c r="B955" s="434"/>
      <c r="C955" s="533"/>
      <c r="D955" s="434"/>
      <c r="E955" s="434"/>
      <c r="F955" s="462"/>
      <c r="G955" s="533"/>
      <c r="H955" s="434"/>
      <c r="I955" s="434"/>
      <c r="J955" s="434"/>
      <c r="K955" s="434"/>
      <c r="L955" s="302" t="s">
        <v>848</v>
      </c>
      <c r="M955" s="272"/>
      <c r="N955" s="273"/>
      <c r="O955" s="274" t="s">
        <v>278</v>
      </c>
      <c r="P955" s="275"/>
      <c r="Q955" s="275"/>
      <c r="R955" s="276"/>
      <c r="S955" s="399" t="s">
        <v>11</v>
      </c>
      <c r="T955" s="400"/>
      <c r="U955" s="401"/>
      <c r="V955" s="399" t="s">
        <v>12</v>
      </c>
      <c r="W955" s="400"/>
      <c r="X955" s="401"/>
      <c r="Y955" s="418" t="s">
        <v>1203</v>
      </c>
      <c r="Z955" s="418"/>
      <c r="AA955" s="418"/>
      <c r="AB955" s="418"/>
      <c r="AC955" s="418"/>
      <c r="AD955" s="223">
        <v>15697</v>
      </c>
      <c r="AE955" s="92">
        <f t="shared" si="160"/>
        <v>22600</v>
      </c>
      <c r="AF955" s="223">
        <v>14912</v>
      </c>
      <c r="AG955" s="92">
        <f t="shared" si="161"/>
        <v>21470</v>
      </c>
      <c r="AH955" s="213" t="s">
        <v>1568</v>
      </c>
      <c r="AI955" s="137">
        <f t="shared" si="167"/>
        <v>-5.0009555966108121E-2</v>
      </c>
      <c r="AJ955" s="54" t="s">
        <v>3967</v>
      </c>
      <c r="AK955" s="172">
        <f t="shared" si="164"/>
        <v>2.8207461328480399E-2</v>
      </c>
      <c r="AL955" s="87">
        <v>15697</v>
      </c>
      <c r="AM955" s="88">
        <v>21980</v>
      </c>
    </row>
    <row r="956" spans="1:39" s="3" customFormat="1" ht="15.75" thickBot="1">
      <c r="A956" s="528"/>
      <c r="B956" s="434"/>
      <c r="C956" s="533"/>
      <c r="D956" s="434"/>
      <c r="E956" s="434"/>
      <c r="F956" s="462"/>
      <c r="G956" s="533"/>
      <c r="H956" s="434"/>
      <c r="I956" s="434"/>
      <c r="J956" s="434"/>
      <c r="K956" s="434"/>
      <c r="L956" s="302" t="s">
        <v>2945</v>
      </c>
      <c r="M956" s="272"/>
      <c r="N956" s="273"/>
      <c r="O956" s="274" t="s">
        <v>278</v>
      </c>
      <c r="P956" s="275"/>
      <c r="Q956" s="275"/>
      <c r="R956" s="276"/>
      <c r="S956" s="399" t="s">
        <v>15</v>
      </c>
      <c r="T956" s="400"/>
      <c r="U956" s="401"/>
      <c r="V956" s="399" t="s">
        <v>12</v>
      </c>
      <c r="W956" s="400"/>
      <c r="X956" s="401"/>
      <c r="Y956" s="418" t="s">
        <v>1203</v>
      </c>
      <c r="Z956" s="418"/>
      <c r="AA956" s="418"/>
      <c r="AB956" s="418"/>
      <c r="AC956" s="418"/>
      <c r="AD956" s="223">
        <v>15697</v>
      </c>
      <c r="AE956" s="92">
        <f t="shared" si="160"/>
        <v>22600</v>
      </c>
      <c r="AF956" s="223">
        <v>0</v>
      </c>
      <c r="AG956" s="92">
        <f t="shared" si="161"/>
        <v>0</v>
      </c>
      <c r="AH956" s="189"/>
      <c r="AI956" s="54"/>
      <c r="AJ956" s="54" t="s">
        <v>3967</v>
      </c>
      <c r="AK956" s="172">
        <f t="shared" si="164"/>
        <v>2.8207461328480399E-2</v>
      </c>
      <c r="AL956" s="87">
        <v>15697</v>
      </c>
      <c r="AM956" s="88">
        <v>21980</v>
      </c>
    </row>
    <row r="957" spans="1:39" s="3" customFormat="1" ht="15.75" thickBot="1">
      <c r="A957" s="528"/>
      <c r="B957" s="434"/>
      <c r="C957" s="533"/>
      <c r="D957" s="434"/>
      <c r="E957" s="434"/>
      <c r="F957" s="462"/>
      <c r="G957" s="533"/>
      <c r="H957" s="434"/>
      <c r="I957" s="434"/>
      <c r="J957" s="434"/>
      <c r="K957" s="434"/>
      <c r="L957" s="302" t="s">
        <v>849</v>
      </c>
      <c r="M957" s="272"/>
      <c r="N957" s="273"/>
      <c r="O957" s="274" t="s">
        <v>278</v>
      </c>
      <c r="P957" s="275"/>
      <c r="Q957" s="275"/>
      <c r="R957" s="276"/>
      <c r="S957" s="399" t="s">
        <v>11</v>
      </c>
      <c r="T957" s="400"/>
      <c r="U957" s="401"/>
      <c r="V957" s="399" t="s">
        <v>827</v>
      </c>
      <c r="W957" s="400"/>
      <c r="X957" s="401"/>
      <c r="Y957" s="418" t="s">
        <v>1203</v>
      </c>
      <c r="Z957" s="418"/>
      <c r="AA957" s="418"/>
      <c r="AB957" s="418"/>
      <c r="AC957" s="418"/>
      <c r="AD957" s="223">
        <v>16603</v>
      </c>
      <c r="AE957" s="92">
        <f t="shared" si="160"/>
        <v>23910</v>
      </c>
      <c r="AF957" s="223">
        <v>0</v>
      </c>
      <c r="AG957" s="92">
        <f t="shared" si="161"/>
        <v>0</v>
      </c>
      <c r="AH957" s="189"/>
      <c r="AI957" s="54"/>
      <c r="AJ957" s="54" t="s">
        <v>3967</v>
      </c>
      <c r="AK957" s="172">
        <f t="shared" si="164"/>
        <v>2.8829604130808928E-2</v>
      </c>
      <c r="AL957" s="87">
        <v>16603</v>
      </c>
      <c r="AM957" s="88">
        <v>23240</v>
      </c>
    </row>
    <row r="958" spans="1:39" s="3" customFormat="1" ht="15.75" thickBot="1">
      <c r="A958" s="528"/>
      <c r="B958" s="434"/>
      <c r="C958" s="533"/>
      <c r="D958" s="434"/>
      <c r="E958" s="434"/>
      <c r="F958" s="462"/>
      <c r="G958" s="533"/>
      <c r="H958" s="434"/>
      <c r="I958" s="434"/>
      <c r="J958" s="434"/>
      <c r="K958" s="434"/>
      <c r="L958" s="302" t="s">
        <v>2804</v>
      </c>
      <c r="M958" s="272"/>
      <c r="N958" s="273"/>
      <c r="O958" s="274" t="s">
        <v>278</v>
      </c>
      <c r="P958" s="275"/>
      <c r="Q958" s="275"/>
      <c r="R958" s="276"/>
      <c r="S958" s="399" t="s">
        <v>1863</v>
      </c>
      <c r="T958" s="400"/>
      <c r="U958" s="401"/>
      <c r="V958" s="399" t="s">
        <v>12</v>
      </c>
      <c r="W958" s="400"/>
      <c r="X958" s="401"/>
      <c r="Y958" s="418" t="s">
        <v>1203</v>
      </c>
      <c r="Z958" s="418"/>
      <c r="AA958" s="418"/>
      <c r="AB958" s="418"/>
      <c r="AC958" s="418"/>
      <c r="AD958" s="223">
        <v>17468</v>
      </c>
      <c r="AE958" s="92">
        <f t="shared" si="160"/>
        <v>25150</v>
      </c>
      <c r="AF958" s="223">
        <v>0</v>
      </c>
      <c r="AG958" s="92">
        <f t="shared" si="161"/>
        <v>0</v>
      </c>
      <c r="AH958" s="189"/>
      <c r="AI958" s="54"/>
      <c r="AJ958" s="54" t="s">
        <v>3967</v>
      </c>
      <c r="AK958" s="172">
        <f t="shared" si="164"/>
        <v>2.8209321340964877E-2</v>
      </c>
      <c r="AL958" s="87">
        <v>17468</v>
      </c>
      <c r="AM958" s="88">
        <v>24460</v>
      </c>
    </row>
    <row r="959" spans="1:39" s="3" customFormat="1" ht="15.75" thickBot="1">
      <c r="A959" s="528"/>
      <c r="B959" s="434"/>
      <c r="C959" s="533"/>
      <c r="D959" s="434"/>
      <c r="E959" s="434"/>
      <c r="F959" s="462"/>
      <c r="G959" s="533"/>
      <c r="H959" s="434"/>
      <c r="I959" s="434"/>
      <c r="J959" s="434"/>
      <c r="K959" s="434"/>
      <c r="L959" s="302" t="s">
        <v>3373</v>
      </c>
      <c r="M959" s="272"/>
      <c r="N959" s="273"/>
      <c r="O959" s="274" t="s">
        <v>278</v>
      </c>
      <c r="P959" s="275"/>
      <c r="Q959" s="275"/>
      <c r="R959" s="276"/>
      <c r="S959" s="399" t="s">
        <v>1396</v>
      </c>
      <c r="T959" s="400"/>
      <c r="U959" s="401"/>
      <c r="V959" s="399" t="s">
        <v>12</v>
      </c>
      <c r="W959" s="400"/>
      <c r="X959" s="401"/>
      <c r="Y959" s="418" t="s">
        <v>1203</v>
      </c>
      <c r="Z959" s="418"/>
      <c r="AA959" s="418"/>
      <c r="AB959" s="418"/>
      <c r="AC959" s="418"/>
      <c r="AD959" s="223">
        <v>16325</v>
      </c>
      <c r="AE959" s="92">
        <f t="shared" si="160"/>
        <v>23510</v>
      </c>
      <c r="AF959" s="223">
        <v>0</v>
      </c>
      <c r="AG959" s="92">
        <f t="shared" si="161"/>
        <v>0</v>
      </c>
      <c r="AH959" s="189"/>
      <c r="AI959" s="54"/>
      <c r="AJ959" s="54" t="s">
        <v>3967</v>
      </c>
      <c r="AK959" s="172">
        <f t="shared" si="164"/>
        <v>2.8433945756780377E-2</v>
      </c>
      <c r="AL959" s="87">
        <v>16325</v>
      </c>
      <c r="AM959" s="88">
        <v>22860</v>
      </c>
    </row>
    <row r="960" spans="1:39" s="3" customFormat="1" ht="15.75" thickBot="1">
      <c r="A960" s="528"/>
      <c r="B960" s="434"/>
      <c r="C960" s="533"/>
      <c r="D960" s="434"/>
      <c r="E960" s="434"/>
      <c r="F960" s="462"/>
      <c r="G960" s="533"/>
      <c r="H960" s="434"/>
      <c r="I960" s="434"/>
      <c r="J960" s="434"/>
      <c r="K960" s="434"/>
      <c r="L960" s="302" t="s">
        <v>850</v>
      </c>
      <c r="M960" s="272"/>
      <c r="N960" s="273"/>
      <c r="O960" s="274" t="s">
        <v>43</v>
      </c>
      <c r="P960" s="275"/>
      <c r="Q960" s="275"/>
      <c r="R960" s="276"/>
      <c r="S960" s="399" t="s">
        <v>11</v>
      </c>
      <c r="T960" s="400"/>
      <c r="U960" s="401"/>
      <c r="V960" s="399" t="s">
        <v>12</v>
      </c>
      <c r="W960" s="400"/>
      <c r="X960" s="401"/>
      <c r="Y960" s="418" t="s">
        <v>482</v>
      </c>
      <c r="Z960" s="418"/>
      <c r="AA960" s="418"/>
      <c r="AB960" s="418"/>
      <c r="AC960" s="418"/>
      <c r="AD960" s="223">
        <v>15935</v>
      </c>
      <c r="AE960" s="92">
        <f t="shared" si="160"/>
        <v>22950</v>
      </c>
      <c r="AF960" s="223">
        <v>14342</v>
      </c>
      <c r="AG960" s="92">
        <f t="shared" si="161"/>
        <v>20650</v>
      </c>
      <c r="AH960" s="213" t="s">
        <v>1568</v>
      </c>
      <c r="AI960" s="137">
        <f t="shared" ref="AI960" si="168">AF960/AD960-1</f>
        <v>-9.9968622529024165E-2</v>
      </c>
      <c r="AJ960" s="54" t="s">
        <v>3967</v>
      </c>
      <c r="AK960" s="172">
        <f t="shared" si="164"/>
        <v>2.8686687584043025E-2</v>
      </c>
      <c r="AL960" s="87">
        <v>15935</v>
      </c>
      <c r="AM960" s="88">
        <v>22310</v>
      </c>
    </row>
    <row r="961" spans="1:39" s="3" customFormat="1" ht="15.75" thickBot="1">
      <c r="A961" s="528"/>
      <c r="B961" s="434"/>
      <c r="C961" s="533"/>
      <c r="D961" s="434"/>
      <c r="E961" s="434"/>
      <c r="F961" s="462"/>
      <c r="G961" s="533"/>
      <c r="H961" s="434"/>
      <c r="I961" s="434"/>
      <c r="J961" s="434"/>
      <c r="K961" s="434"/>
      <c r="L961" s="302" t="s">
        <v>1644</v>
      </c>
      <c r="M961" s="272"/>
      <c r="N961" s="273"/>
      <c r="O961" s="274" t="s">
        <v>43</v>
      </c>
      <c r="P961" s="275"/>
      <c r="Q961" s="275"/>
      <c r="R961" s="276"/>
      <c r="S961" s="399" t="s">
        <v>15</v>
      </c>
      <c r="T961" s="400"/>
      <c r="U961" s="401"/>
      <c r="V961" s="399" t="s">
        <v>12</v>
      </c>
      <c r="W961" s="400"/>
      <c r="X961" s="401"/>
      <c r="Y961" s="418" t="s">
        <v>482</v>
      </c>
      <c r="Z961" s="418"/>
      <c r="AA961" s="418"/>
      <c r="AB961" s="418"/>
      <c r="AC961" s="418"/>
      <c r="AD961" s="223">
        <v>15993</v>
      </c>
      <c r="AE961" s="92">
        <f t="shared" si="160"/>
        <v>23030</v>
      </c>
      <c r="AF961" s="223">
        <v>0</v>
      </c>
      <c r="AG961" s="92">
        <f t="shared" si="161"/>
        <v>0</v>
      </c>
      <c r="AH961" s="189"/>
      <c r="AI961" s="54"/>
      <c r="AJ961" s="54" t="s">
        <v>3967</v>
      </c>
      <c r="AK961" s="172">
        <f t="shared" si="164"/>
        <v>2.8584189370254531E-2</v>
      </c>
      <c r="AL961" s="87">
        <v>15993</v>
      </c>
      <c r="AM961" s="88">
        <v>22390</v>
      </c>
    </row>
    <row r="962" spans="1:39" s="3" customFormat="1" ht="15.75" thickBot="1">
      <c r="A962" s="528"/>
      <c r="B962" s="434"/>
      <c r="C962" s="533"/>
      <c r="D962" s="434"/>
      <c r="E962" s="434"/>
      <c r="F962" s="462"/>
      <c r="G962" s="533"/>
      <c r="H962" s="434"/>
      <c r="I962" s="434"/>
      <c r="J962" s="434"/>
      <c r="K962" s="434"/>
      <c r="L962" s="302" t="s">
        <v>851</v>
      </c>
      <c r="M962" s="272"/>
      <c r="N962" s="273"/>
      <c r="O962" s="274" t="s">
        <v>43</v>
      </c>
      <c r="P962" s="275"/>
      <c r="Q962" s="275"/>
      <c r="R962" s="276"/>
      <c r="S962" s="399" t="s">
        <v>11</v>
      </c>
      <c r="T962" s="400"/>
      <c r="U962" s="401"/>
      <c r="V962" s="399" t="s">
        <v>827</v>
      </c>
      <c r="W962" s="400"/>
      <c r="X962" s="401"/>
      <c r="Y962" s="418" t="s">
        <v>482</v>
      </c>
      <c r="Z962" s="418"/>
      <c r="AA962" s="418"/>
      <c r="AB962" s="418"/>
      <c r="AC962" s="418"/>
      <c r="AD962" s="223">
        <v>17209</v>
      </c>
      <c r="AE962" s="92">
        <f t="shared" si="160"/>
        <v>24780</v>
      </c>
      <c r="AF962" s="223">
        <v>0</v>
      </c>
      <c r="AG962" s="92">
        <f t="shared" si="161"/>
        <v>0</v>
      </c>
      <c r="AH962" s="189"/>
      <c r="AI962" s="54"/>
      <c r="AJ962" s="54" t="s">
        <v>3967</v>
      </c>
      <c r="AK962" s="172">
        <f t="shared" si="164"/>
        <v>2.8642590286425795E-2</v>
      </c>
      <c r="AL962" s="87">
        <v>17209</v>
      </c>
      <c r="AM962" s="88">
        <v>24090</v>
      </c>
    </row>
    <row r="963" spans="1:39" s="3" customFormat="1" ht="15.75" thickBot="1">
      <c r="A963" s="528"/>
      <c r="B963" s="434"/>
      <c r="C963" s="533"/>
      <c r="D963" s="434"/>
      <c r="E963" s="434"/>
      <c r="F963" s="462"/>
      <c r="G963" s="533"/>
      <c r="H963" s="434"/>
      <c r="I963" s="434"/>
      <c r="J963" s="434"/>
      <c r="K963" s="434"/>
      <c r="L963" s="302" t="s">
        <v>2805</v>
      </c>
      <c r="M963" s="272"/>
      <c r="N963" s="273"/>
      <c r="O963" s="274" t="s">
        <v>43</v>
      </c>
      <c r="P963" s="275"/>
      <c r="Q963" s="275"/>
      <c r="R963" s="276"/>
      <c r="S963" s="399" t="s">
        <v>1863</v>
      </c>
      <c r="T963" s="400"/>
      <c r="U963" s="401"/>
      <c r="V963" s="399" t="s">
        <v>12</v>
      </c>
      <c r="W963" s="400"/>
      <c r="X963" s="401"/>
      <c r="Y963" s="418" t="s">
        <v>482</v>
      </c>
      <c r="Z963" s="418"/>
      <c r="AA963" s="418"/>
      <c r="AB963" s="418"/>
      <c r="AC963" s="418"/>
      <c r="AD963" s="223">
        <v>17182</v>
      </c>
      <c r="AE963" s="92">
        <f t="shared" si="160"/>
        <v>24740</v>
      </c>
      <c r="AF963" s="223">
        <v>0</v>
      </c>
      <c r="AG963" s="92">
        <f t="shared" si="161"/>
        <v>0</v>
      </c>
      <c r="AH963" s="189"/>
      <c r="AI963" s="54"/>
      <c r="AJ963" s="54" t="s">
        <v>3967</v>
      </c>
      <c r="AK963" s="172">
        <f t="shared" si="164"/>
        <v>2.8690228690228636E-2</v>
      </c>
      <c r="AL963" s="87">
        <v>17182</v>
      </c>
      <c r="AM963" s="88">
        <v>24050</v>
      </c>
    </row>
    <row r="964" spans="1:39" s="3" customFormat="1" ht="15.75" thickBot="1">
      <c r="A964" s="528"/>
      <c r="B964" s="434"/>
      <c r="C964" s="533"/>
      <c r="D964" s="434"/>
      <c r="E964" s="434"/>
      <c r="F964" s="462"/>
      <c r="G964" s="533"/>
      <c r="H964" s="434"/>
      <c r="I964" s="434"/>
      <c r="J964" s="434"/>
      <c r="K964" s="434"/>
      <c r="L964" s="302" t="s">
        <v>3372</v>
      </c>
      <c r="M964" s="272"/>
      <c r="N964" s="273"/>
      <c r="O964" s="274" t="s">
        <v>43</v>
      </c>
      <c r="P964" s="275"/>
      <c r="Q964" s="275"/>
      <c r="R964" s="276"/>
      <c r="S964" s="399" t="s">
        <v>1396</v>
      </c>
      <c r="T964" s="400"/>
      <c r="U964" s="401"/>
      <c r="V964" s="399" t="s">
        <v>12</v>
      </c>
      <c r="W964" s="400"/>
      <c r="X964" s="401"/>
      <c r="Y964" s="418" t="s">
        <v>482</v>
      </c>
      <c r="Z964" s="418"/>
      <c r="AA964" s="418"/>
      <c r="AB964" s="418"/>
      <c r="AC964" s="418"/>
      <c r="AD964" s="223">
        <v>16323</v>
      </c>
      <c r="AE964" s="92">
        <f t="shared" si="160"/>
        <v>23510</v>
      </c>
      <c r="AF964" s="223">
        <v>0</v>
      </c>
      <c r="AG964" s="92">
        <f t="shared" si="161"/>
        <v>0</v>
      </c>
      <c r="AH964" s="189"/>
      <c r="AI964" s="54"/>
      <c r="AJ964" s="54" t="s">
        <v>3967</v>
      </c>
      <c r="AK964" s="172">
        <f t="shared" si="164"/>
        <v>2.8884026258205742E-2</v>
      </c>
      <c r="AL964" s="87">
        <v>16323</v>
      </c>
      <c r="AM964" s="88">
        <v>22850</v>
      </c>
    </row>
    <row r="965" spans="1:39" s="3" customFormat="1" ht="15.75" thickBot="1">
      <c r="A965" s="528"/>
      <c r="B965" s="434"/>
      <c r="C965" s="533"/>
      <c r="D965" s="434"/>
      <c r="E965" s="434"/>
      <c r="F965" s="462"/>
      <c r="G965" s="533"/>
      <c r="H965" s="434"/>
      <c r="I965" s="434"/>
      <c r="J965" s="434"/>
      <c r="K965" s="434"/>
      <c r="L965" s="302" t="s">
        <v>852</v>
      </c>
      <c r="M965" s="272"/>
      <c r="N965" s="273"/>
      <c r="O965" s="274" t="s">
        <v>46</v>
      </c>
      <c r="P965" s="275"/>
      <c r="Q965" s="275"/>
      <c r="R965" s="276"/>
      <c r="S965" s="399" t="s">
        <v>11</v>
      </c>
      <c r="T965" s="400"/>
      <c r="U965" s="401"/>
      <c r="V965" s="399" t="s">
        <v>12</v>
      </c>
      <c r="W965" s="400"/>
      <c r="X965" s="401"/>
      <c r="Y965" s="418" t="s">
        <v>3796</v>
      </c>
      <c r="Z965" s="418"/>
      <c r="AA965" s="418"/>
      <c r="AB965" s="418"/>
      <c r="AC965" s="418"/>
      <c r="AD965" s="223">
        <v>17712</v>
      </c>
      <c r="AE965" s="92">
        <f t="shared" si="160"/>
        <v>25510</v>
      </c>
      <c r="AF965" s="223">
        <v>16472</v>
      </c>
      <c r="AG965" s="92">
        <f t="shared" si="161"/>
        <v>23720</v>
      </c>
      <c r="AH965" s="213" t="s">
        <v>1568</v>
      </c>
      <c r="AI965" s="137">
        <f t="shared" ref="AI965:AI966" si="169">AF965/AD965-1</f>
        <v>-7.0009033423667599E-2</v>
      </c>
      <c r="AJ965" s="54" t="s">
        <v>3967</v>
      </c>
      <c r="AK965" s="172">
        <f t="shared" si="164"/>
        <v>2.8629032258064457E-2</v>
      </c>
      <c r="AL965" s="87">
        <v>17712</v>
      </c>
      <c r="AM965" s="88">
        <v>24800</v>
      </c>
    </row>
    <row r="966" spans="1:39" s="3" customFormat="1" ht="15.75" thickBot="1">
      <c r="A966" s="528"/>
      <c r="B966" s="434"/>
      <c r="C966" s="533"/>
      <c r="D966" s="434"/>
      <c r="E966" s="434"/>
      <c r="F966" s="462"/>
      <c r="G966" s="533"/>
      <c r="H966" s="434"/>
      <c r="I966" s="434"/>
      <c r="J966" s="434"/>
      <c r="K966" s="434"/>
      <c r="L966" s="302" t="s">
        <v>853</v>
      </c>
      <c r="M966" s="272"/>
      <c r="N966" s="273"/>
      <c r="O966" s="274" t="s">
        <v>46</v>
      </c>
      <c r="P966" s="275"/>
      <c r="Q966" s="275"/>
      <c r="R966" s="276"/>
      <c r="S966" s="399" t="s">
        <v>11</v>
      </c>
      <c r="T966" s="400"/>
      <c r="U966" s="401"/>
      <c r="V966" s="399" t="s">
        <v>827</v>
      </c>
      <c r="W966" s="400"/>
      <c r="X966" s="401"/>
      <c r="Y966" s="418" t="s">
        <v>3796</v>
      </c>
      <c r="Z966" s="418"/>
      <c r="AA966" s="418"/>
      <c r="AB966" s="418"/>
      <c r="AC966" s="418"/>
      <c r="AD966" s="223">
        <v>18219</v>
      </c>
      <c r="AE966" s="92">
        <f t="shared" si="160"/>
        <v>26240</v>
      </c>
      <c r="AF966" s="223">
        <v>16398</v>
      </c>
      <c r="AG966" s="92">
        <f t="shared" si="161"/>
        <v>23610</v>
      </c>
      <c r="AH966" s="213" t="s">
        <v>1568</v>
      </c>
      <c r="AI966" s="137">
        <f t="shared" si="169"/>
        <v>-9.9950601020912244E-2</v>
      </c>
      <c r="AJ966" s="54" t="s">
        <v>3967</v>
      </c>
      <c r="AK966" s="172">
        <f t="shared" si="164"/>
        <v>2.8616228929831511E-2</v>
      </c>
      <c r="AL966" s="87">
        <v>18219</v>
      </c>
      <c r="AM966" s="88">
        <v>25510</v>
      </c>
    </row>
    <row r="967" spans="1:39" s="3" customFormat="1" ht="15.75" thickBot="1">
      <c r="A967" s="528"/>
      <c r="B967" s="434"/>
      <c r="C967" s="533"/>
      <c r="D967" s="434"/>
      <c r="E967" s="434"/>
      <c r="F967" s="462"/>
      <c r="G967" s="533"/>
      <c r="H967" s="434"/>
      <c r="I967" s="434"/>
      <c r="J967" s="434"/>
      <c r="K967" s="434"/>
      <c r="L967" s="302" t="s">
        <v>2806</v>
      </c>
      <c r="M967" s="272"/>
      <c r="N967" s="273"/>
      <c r="O967" s="274" t="s">
        <v>46</v>
      </c>
      <c r="P967" s="275"/>
      <c r="Q967" s="275"/>
      <c r="R967" s="276"/>
      <c r="S967" s="399" t="s">
        <v>1863</v>
      </c>
      <c r="T967" s="400"/>
      <c r="U967" s="401"/>
      <c r="V967" s="399" t="s">
        <v>12</v>
      </c>
      <c r="W967" s="400"/>
      <c r="X967" s="401"/>
      <c r="Y967" s="418" t="s">
        <v>3796</v>
      </c>
      <c r="Z967" s="418"/>
      <c r="AA967" s="418"/>
      <c r="AB967" s="418"/>
      <c r="AC967" s="418"/>
      <c r="AD967" s="223">
        <v>18237</v>
      </c>
      <c r="AE967" s="92">
        <f t="shared" si="160"/>
        <v>26260</v>
      </c>
      <c r="AF967" s="223">
        <v>0</v>
      </c>
      <c r="AG967" s="92">
        <f t="shared" si="161"/>
        <v>0</v>
      </c>
      <c r="AH967" s="189"/>
      <c r="AI967" s="54"/>
      <c r="AJ967" s="54" t="s">
        <v>3967</v>
      </c>
      <c r="AK967" s="172">
        <f t="shared" si="164"/>
        <v>2.8593811202506814E-2</v>
      </c>
      <c r="AL967" s="87">
        <v>18237</v>
      </c>
      <c r="AM967" s="88">
        <v>25530</v>
      </c>
    </row>
    <row r="968" spans="1:39" s="3" customFormat="1" ht="15.75" thickBot="1">
      <c r="A968" s="528"/>
      <c r="B968" s="434"/>
      <c r="C968" s="533"/>
      <c r="D968" s="434"/>
      <c r="E968" s="434"/>
      <c r="F968" s="462"/>
      <c r="G968" s="533"/>
      <c r="H968" s="434"/>
      <c r="I968" s="434"/>
      <c r="J968" s="434"/>
      <c r="K968" s="434"/>
      <c r="L968" s="302" t="s">
        <v>3374</v>
      </c>
      <c r="M968" s="272"/>
      <c r="N968" s="273"/>
      <c r="O968" s="274" t="s">
        <v>46</v>
      </c>
      <c r="P968" s="275"/>
      <c r="Q968" s="275"/>
      <c r="R968" s="276"/>
      <c r="S968" s="399" t="s">
        <v>1396</v>
      </c>
      <c r="T968" s="400"/>
      <c r="U968" s="401"/>
      <c r="V968" s="399" t="s">
        <v>12</v>
      </c>
      <c r="W968" s="400"/>
      <c r="X968" s="401"/>
      <c r="Y968" s="418" t="s">
        <v>3796</v>
      </c>
      <c r="Z968" s="418"/>
      <c r="AA968" s="418"/>
      <c r="AB968" s="418"/>
      <c r="AC968" s="418"/>
      <c r="AD968" s="223">
        <v>18282</v>
      </c>
      <c r="AE968" s="92">
        <f t="shared" si="160"/>
        <v>26330</v>
      </c>
      <c r="AF968" s="223">
        <v>0</v>
      </c>
      <c r="AG968" s="92">
        <f t="shared" si="161"/>
        <v>0</v>
      </c>
      <c r="AH968" s="189"/>
      <c r="AI968" s="54"/>
      <c r="AJ968" s="54" t="s">
        <v>3967</v>
      </c>
      <c r="AK968" s="172">
        <f t="shared" si="164"/>
        <v>2.8917545916373522E-2</v>
      </c>
      <c r="AL968" s="87">
        <v>18282</v>
      </c>
      <c r="AM968" s="88">
        <v>25590</v>
      </c>
    </row>
    <row r="969" spans="1:39" s="3" customFormat="1" ht="16.5" customHeight="1" thickBot="1">
      <c r="A969" s="528"/>
      <c r="B969" s="434"/>
      <c r="C969" s="533"/>
      <c r="D969" s="434"/>
      <c r="E969" s="434"/>
      <c r="F969" s="462"/>
      <c r="G969" s="533"/>
      <c r="H969" s="434"/>
      <c r="I969" s="434"/>
      <c r="J969" s="434"/>
      <c r="K969" s="434"/>
      <c r="L969" s="302" t="s">
        <v>854</v>
      </c>
      <c r="M969" s="272"/>
      <c r="N969" s="273"/>
      <c r="O969" s="274" t="s">
        <v>49</v>
      </c>
      <c r="P969" s="275"/>
      <c r="Q969" s="275"/>
      <c r="R969" s="276"/>
      <c r="S969" s="399" t="s">
        <v>11</v>
      </c>
      <c r="T969" s="400"/>
      <c r="U969" s="401"/>
      <c r="V969" s="399" t="s">
        <v>12</v>
      </c>
      <c r="W969" s="400"/>
      <c r="X969" s="401"/>
      <c r="Y969" s="418" t="s">
        <v>3797</v>
      </c>
      <c r="Z969" s="418"/>
      <c r="AA969" s="418"/>
      <c r="AB969" s="418"/>
      <c r="AC969" s="418"/>
      <c r="AD969" s="223">
        <v>17716</v>
      </c>
      <c r="AE969" s="92">
        <f t="shared" si="160"/>
        <v>25510</v>
      </c>
      <c r="AF969" s="223">
        <v>15945</v>
      </c>
      <c r="AG969" s="92">
        <f t="shared" si="161"/>
        <v>22960</v>
      </c>
      <c r="AH969" s="213" t="s">
        <v>1568</v>
      </c>
      <c r="AI969" s="137">
        <f t="shared" ref="AI969:AI970" si="170">AF969/AD969-1</f>
        <v>-9.9966132309776468E-2</v>
      </c>
      <c r="AJ969" s="54" t="s">
        <v>3967</v>
      </c>
      <c r="AK969" s="172">
        <f t="shared" si="164"/>
        <v>2.8629032258064457E-2</v>
      </c>
      <c r="AL969" s="87">
        <v>17716</v>
      </c>
      <c r="AM969" s="88">
        <v>24800</v>
      </c>
    </row>
    <row r="970" spans="1:39" s="3" customFormat="1" ht="16.5" customHeight="1" thickBot="1">
      <c r="A970" s="528"/>
      <c r="B970" s="434"/>
      <c r="C970" s="533"/>
      <c r="D970" s="434"/>
      <c r="E970" s="434"/>
      <c r="F970" s="462"/>
      <c r="G970" s="533"/>
      <c r="H970" s="434"/>
      <c r="I970" s="434"/>
      <c r="J970" s="434"/>
      <c r="K970" s="434"/>
      <c r="L970" s="302" t="s">
        <v>855</v>
      </c>
      <c r="M970" s="272"/>
      <c r="N970" s="273"/>
      <c r="O970" s="274" t="s">
        <v>49</v>
      </c>
      <c r="P970" s="275"/>
      <c r="Q970" s="275"/>
      <c r="R970" s="276"/>
      <c r="S970" s="399" t="s">
        <v>11</v>
      </c>
      <c r="T970" s="400"/>
      <c r="U970" s="401"/>
      <c r="V970" s="399" t="s">
        <v>827</v>
      </c>
      <c r="W970" s="400"/>
      <c r="X970" s="401"/>
      <c r="Y970" s="418" t="s">
        <v>3797</v>
      </c>
      <c r="Z970" s="418"/>
      <c r="AA970" s="418"/>
      <c r="AB970" s="418"/>
      <c r="AC970" s="418"/>
      <c r="AD970" s="223">
        <v>18518</v>
      </c>
      <c r="AE970" s="92">
        <f t="shared" si="160"/>
        <v>26670</v>
      </c>
      <c r="AF970" s="223">
        <v>17592</v>
      </c>
      <c r="AG970" s="92">
        <f t="shared" si="161"/>
        <v>25330</v>
      </c>
      <c r="AH970" s="213" t="s">
        <v>1568</v>
      </c>
      <c r="AI970" s="137">
        <f t="shared" si="170"/>
        <v>-5.0005400151204249E-2</v>
      </c>
      <c r="AJ970" s="54" t="s">
        <v>3967</v>
      </c>
      <c r="AK970" s="172">
        <f t="shared" si="164"/>
        <v>2.8538372541457857E-2</v>
      </c>
      <c r="AL970" s="87">
        <v>18518</v>
      </c>
      <c r="AM970" s="88">
        <v>25930</v>
      </c>
    </row>
    <row r="971" spans="1:39" s="3" customFormat="1" ht="16.5" customHeight="1" thickBot="1">
      <c r="A971" s="528"/>
      <c r="B971" s="434"/>
      <c r="C971" s="533"/>
      <c r="D971" s="434"/>
      <c r="E971" s="434"/>
      <c r="F971" s="462"/>
      <c r="G971" s="533"/>
      <c r="H971" s="434"/>
      <c r="I971" s="434"/>
      <c r="J971" s="434"/>
      <c r="K971" s="434"/>
      <c r="L971" s="302" t="s">
        <v>2807</v>
      </c>
      <c r="M971" s="272"/>
      <c r="N971" s="273"/>
      <c r="O971" s="274" t="s">
        <v>49</v>
      </c>
      <c r="P971" s="275"/>
      <c r="Q971" s="275"/>
      <c r="R971" s="276"/>
      <c r="S971" s="399" t="s">
        <v>1863</v>
      </c>
      <c r="T971" s="400"/>
      <c r="U971" s="401"/>
      <c r="V971" s="399" t="s">
        <v>12</v>
      </c>
      <c r="W971" s="400"/>
      <c r="X971" s="401"/>
      <c r="Y971" s="418" t="s">
        <v>3797</v>
      </c>
      <c r="Z971" s="418"/>
      <c r="AA971" s="418"/>
      <c r="AB971" s="418"/>
      <c r="AC971" s="418"/>
      <c r="AD971" s="223">
        <v>19006</v>
      </c>
      <c r="AE971" s="92">
        <f t="shared" si="160"/>
        <v>27370</v>
      </c>
      <c r="AF971" s="223">
        <v>0</v>
      </c>
      <c r="AG971" s="92">
        <f t="shared" si="161"/>
        <v>0</v>
      </c>
      <c r="AH971" s="189"/>
      <c r="AI971" s="54"/>
      <c r="AJ971" s="54" t="s">
        <v>3967</v>
      </c>
      <c r="AK971" s="172">
        <f t="shared" si="164"/>
        <v>2.8560691469372346E-2</v>
      </c>
      <c r="AL971" s="87">
        <v>19006</v>
      </c>
      <c r="AM971" s="88">
        <v>26610</v>
      </c>
    </row>
    <row r="972" spans="1:39" s="3" customFormat="1" ht="15.75" thickBot="1">
      <c r="A972" s="528"/>
      <c r="B972" s="434"/>
      <c r="C972" s="533"/>
      <c r="D972" s="434"/>
      <c r="E972" s="434"/>
      <c r="F972" s="462"/>
      <c r="G972" s="533"/>
      <c r="H972" s="434"/>
      <c r="I972" s="434"/>
      <c r="J972" s="434"/>
      <c r="K972" s="434"/>
      <c r="L972" s="302" t="s">
        <v>3375</v>
      </c>
      <c r="M972" s="272"/>
      <c r="N972" s="273"/>
      <c r="O972" s="274" t="s">
        <v>49</v>
      </c>
      <c r="P972" s="275"/>
      <c r="Q972" s="275"/>
      <c r="R972" s="276"/>
      <c r="S972" s="399" t="s">
        <v>1396</v>
      </c>
      <c r="T972" s="400"/>
      <c r="U972" s="401"/>
      <c r="V972" s="399" t="s">
        <v>12</v>
      </c>
      <c r="W972" s="400"/>
      <c r="X972" s="401"/>
      <c r="Y972" s="418" t="s">
        <v>3797</v>
      </c>
      <c r="Z972" s="418"/>
      <c r="AA972" s="418"/>
      <c r="AB972" s="418"/>
      <c r="AC972" s="418"/>
      <c r="AD972" s="223">
        <v>18142</v>
      </c>
      <c r="AE972" s="92">
        <f t="shared" si="160"/>
        <v>26120</v>
      </c>
      <c r="AF972" s="223">
        <v>0</v>
      </c>
      <c r="AG972" s="92">
        <f t="shared" si="161"/>
        <v>0</v>
      </c>
      <c r="AH972" s="189"/>
      <c r="AI972" s="54"/>
      <c r="AJ972" s="54" t="s">
        <v>3967</v>
      </c>
      <c r="AK972" s="172">
        <f t="shared" si="164"/>
        <v>2.8346456692913469E-2</v>
      </c>
      <c r="AL972" s="87">
        <v>18142</v>
      </c>
      <c r="AM972" s="88">
        <v>25400</v>
      </c>
    </row>
    <row r="973" spans="1:39" s="3" customFormat="1" ht="15.75" thickBot="1">
      <c r="A973" s="528"/>
      <c r="B973" s="434"/>
      <c r="C973" s="533"/>
      <c r="D973" s="434"/>
      <c r="E973" s="434"/>
      <c r="F973" s="462"/>
      <c r="G973" s="533"/>
      <c r="H973" s="434"/>
      <c r="I973" s="434"/>
      <c r="J973" s="434"/>
      <c r="K973" s="462"/>
      <c r="L973" s="302" t="s">
        <v>856</v>
      </c>
      <c r="M973" s="272"/>
      <c r="N973" s="273"/>
      <c r="O973" s="274" t="s">
        <v>274</v>
      </c>
      <c r="P973" s="275"/>
      <c r="Q973" s="275"/>
      <c r="R973" s="276"/>
      <c r="S973" s="399" t="s">
        <v>11</v>
      </c>
      <c r="T973" s="400"/>
      <c r="U973" s="401"/>
      <c r="V973" s="399" t="s">
        <v>12</v>
      </c>
      <c r="W973" s="400"/>
      <c r="X973" s="401"/>
      <c r="Y973" s="418" t="s">
        <v>3798</v>
      </c>
      <c r="Z973" s="418"/>
      <c r="AA973" s="418"/>
      <c r="AB973" s="418"/>
      <c r="AC973" s="418"/>
      <c r="AD973" s="223">
        <v>19505</v>
      </c>
      <c r="AE973" s="92">
        <f t="shared" si="160"/>
        <v>28090</v>
      </c>
      <c r="AF973" s="223">
        <v>0</v>
      </c>
      <c r="AG973" s="92">
        <f t="shared" si="161"/>
        <v>0</v>
      </c>
      <c r="AH973" s="189"/>
      <c r="AI973" s="54"/>
      <c r="AJ973" s="54" t="s">
        <v>3967</v>
      </c>
      <c r="AK973" s="172">
        <f t="shared" si="164"/>
        <v>2.8560966678872202E-2</v>
      </c>
      <c r="AL973" s="87">
        <v>19505</v>
      </c>
      <c r="AM973" s="88">
        <v>27310</v>
      </c>
    </row>
    <row r="974" spans="1:39" s="3" customFormat="1" ht="15.75" thickBot="1">
      <c r="A974" s="528"/>
      <c r="B974" s="434"/>
      <c r="C974" s="533"/>
      <c r="D974" s="434"/>
      <c r="E974" s="434"/>
      <c r="F974" s="462"/>
      <c r="G974" s="533"/>
      <c r="H974" s="434"/>
      <c r="I974" s="434"/>
      <c r="J974" s="434"/>
      <c r="K974" s="462"/>
      <c r="L974" s="446" t="s">
        <v>857</v>
      </c>
      <c r="M974" s="447"/>
      <c r="N974" s="448"/>
      <c r="O974" s="509" t="s">
        <v>274</v>
      </c>
      <c r="P974" s="510"/>
      <c r="Q974" s="510"/>
      <c r="R974" s="511"/>
      <c r="S974" s="450" t="s">
        <v>11</v>
      </c>
      <c r="T974" s="451"/>
      <c r="U974" s="452"/>
      <c r="V974" s="450" t="s">
        <v>827</v>
      </c>
      <c r="W974" s="451"/>
      <c r="X974" s="452"/>
      <c r="Y974" s="418" t="s">
        <v>3798</v>
      </c>
      <c r="Z974" s="418"/>
      <c r="AA974" s="418"/>
      <c r="AB974" s="418"/>
      <c r="AC974" s="418"/>
      <c r="AD974" s="223">
        <v>20974</v>
      </c>
      <c r="AE974" s="92">
        <f t="shared" si="160"/>
        <v>30200</v>
      </c>
      <c r="AF974" s="223">
        <v>19926</v>
      </c>
      <c r="AG974" s="92">
        <f t="shared" si="161"/>
        <v>28690</v>
      </c>
      <c r="AH974" s="213" t="s">
        <v>1568</v>
      </c>
      <c r="AI974" s="137">
        <f t="shared" ref="AI974" si="171">AF974/AD974-1</f>
        <v>-4.9966625345666094E-2</v>
      </c>
      <c r="AJ974" s="54" t="s">
        <v>3967</v>
      </c>
      <c r="AK974" s="172">
        <f t="shared" si="164"/>
        <v>2.8610354223433276E-2</v>
      </c>
      <c r="AL974" s="87">
        <v>20974</v>
      </c>
      <c r="AM974" s="88">
        <v>29360</v>
      </c>
    </row>
    <row r="975" spans="1:39" s="3" customFormat="1" ht="15.75" thickBot="1">
      <c r="A975" s="529"/>
      <c r="B975" s="530"/>
      <c r="C975" s="532"/>
      <c r="D975" s="530"/>
      <c r="E975" s="530"/>
      <c r="F975" s="561"/>
      <c r="G975" s="532"/>
      <c r="H975" s="530"/>
      <c r="I975" s="530"/>
      <c r="J975" s="530"/>
      <c r="K975" s="561"/>
      <c r="L975" s="302" t="s">
        <v>2808</v>
      </c>
      <c r="M975" s="272"/>
      <c r="N975" s="273"/>
      <c r="O975" s="274" t="s">
        <v>274</v>
      </c>
      <c r="P975" s="275"/>
      <c r="Q975" s="275"/>
      <c r="R975" s="276"/>
      <c r="S975" s="399" t="s">
        <v>1863</v>
      </c>
      <c r="T975" s="400"/>
      <c r="U975" s="401"/>
      <c r="V975" s="399" t="s">
        <v>12</v>
      </c>
      <c r="W975" s="400"/>
      <c r="X975" s="401"/>
      <c r="Y975" s="418" t="s">
        <v>3798</v>
      </c>
      <c r="Z975" s="418"/>
      <c r="AA975" s="418"/>
      <c r="AB975" s="418"/>
      <c r="AC975" s="418"/>
      <c r="AD975" s="223">
        <v>21007</v>
      </c>
      <c r="AE975" s="92">
        <f t="shared" si="160"/>
        <v>30250</v>
      </c>
      <c r="AF975" s="223">
        <v>0</v>
      </c>
      <c r="AG975" s="92">
        <f t="shared" si="161"/>
        <v>0</v>
      </c>
      <c r="AH975" s="189"/>
      <c r="AI975" s="54"/>
      <c r="AJ975" s="54" t="s">
        <v>3967</v>
      </c>
      <c r="AK975" s="172">
        <f t="shared" si="164"/>
        <v>2.8561713702822233E-2</v>
      </c>
      <c r="AL975" s="87">
        <v>21007</v>
      </c>
      <c r="AM975" s="88">
        <v>29410</v>
      </c>
    </row>
    <row r="976" spans="1:39" s="3" customFormat="1" ht="15.75" thickBot="1">
      <c r="A976" s="517"/>
      <c r="B976" s="518"/>
      <c r="C976" s="518"/>
      <c r="D976" s="518" t="s">
        <v>858</v>
      </c>
      <c r="E976" s="518"/>
      <c r="F976" s="518"/>
      <c r="G976" s="438" t="s">
        <v>898</v>
      </c>
      <c r="H976" s="438"/>
      <c r="I976" s="438"/>
      <c r="J976" s="438"/>
      <c r="K976" s="557"/>
      <c r="L976" s="551" t="s">
        <v>859</v>
      </c>
      <c r="M976" s="518"/>
      <c r="N976" s="552"/>
      <c r="O976" s="406" t="s">
        <v>883</v>
      </c>
      <c r="P976" s="407"/>
      <c r="Q976" s="407"/>
      <c r="R976" s="408"/>
      <c r="S976" s="458" t="s">
        <v>11</v>
      </c>
      <c r="T976" s="459"/>
      <c r="U976" s="460"/>
      <c r="V976" s="458" t="s">
        <v>12</v>
      </c>
      <c r="W976" s="459"/>
      <c r="X976" s="460"/>
      <c r="Y976" s="406" t="s">
        <v>806</v>
      </c>
      <c r="Z976" s="407"/>
      <c r="AA976" s="407"/>
      <c r="AB976" s="407"/>
      <c r="AC976" s="408"/>
      <c r="AD976" s="223">
        <v>27047</v>
      </c>
      <c r="AE976" s="92">
        <f t="shared" si="160"/>
        <v>38950</v>
      </c>
      <c r="AF976" s="223">
        <v>25456</v>
      </c>
      <c r="AG976" s="92">
        <f t="shared" si="161"/>
        <v>36660</v>
      </c>
      <c r="AH976" s="213" t="s">
        <v>1568</v>
      </c>
      <c r="AI976" s="137">
        <f t="shared" ref="AI976:AI978" si="172">AF976/AD976-1</f>
        <v>-5.8823529411764719E-2</v>
      </c>
      <c r="AJ976" s="54" t="s">
        <v>3967</v>
      </c>
      <c r="AK976" s="172">
        <f t="shared" si="164"/>
        <v>2.8518616318986112E-2</v>
      </c>
      <c r="AL976" s="87">
        <v>27047</v>
      </c>
      <c r="AM976" s="88">
        <v>37870</v>
      </c>
    </row>
    <row r="977" spans="1:39" s="3" customFormat="1" ht="15.75" thickBot="1">
      <c r="A977" s="528"/>
      <c r="B977" s="434"/>
      <c r="C977" s="434"/>
      <c r="D977" s="434"/>
      <c r="E977" s="434"/>
      <c r="F977" s="434"/>
      <c r="G977" s="434"/>
      <c r="H977" s="434"/>
      <c r="I977" s="434"/>
      <c r="J977" s="434"/>
      <c r="K977" s="462"/>
      <c r="L977" s="551" t="s">
        <v>860</v>
      </c>
      <c r="M977" s="518"/>
      <c r="N977" s="552"/>
      <c r="O977" s="274" t="s">
        <v>883</v>
      </c>
      <c r="P977" s="275"/>
      <c r="Q977" s="275"/>
      <c r="R977" s="276"/>
      <c r="S977" s="399" t="s">
        <v>11</v>
      </c>
      <c r="T977" s="400"/>
      <c r="U977" s="401"/>
      <c r="V977" s="399" t="s">
        <v>827</v>
      </c>
      <c r="W977" s="400"/>
      <c r="X977" s="401"/>
      <c r="Y977" s="274" t="s">
        <v>806</v>
      </c>
      <c r="Z977" s="275"/>
      <c r="AA977" s="275"/>
      <c r="AB977" s="275"/>
      <c r="AC977" s="276"/>
      <c r="AD977" s="223">
        <v>26991</v>
      </c>
      <c r="AE977" s="92">
        <f t="shared" si="160"/>
        <v>38870</v>
      </c>
      <c r="AF977" s="223">
        <v>26234</v>
      </c>
      <c r="AG977" s="92">
        <f t="shared" si="161"/>
        <v>37780</v>
      </c>
      <c r="AH977" s="213" t="s">
        <v>1568</v>
      </c>
      <c r="AI977" s="137">
        <f t="shared" si="172"/>
        <v>-2.8046385832314447E-2</v>
      </c>
      <c r="AJ977" s="54" t="s">
        <v>3967</v>
      </c>
      <c r="AK977" s="172">
        <f t="shared" si="164"/>
        <v>2.8578989150569001E-2</v>
      </c>
      <c r="AL977" s="87">
        <v>26991</v>
      </c>
      <c r="AM977" s="88">
        <v>37790</v>
      </c>
    </row>
    <row r="978" spans="1:39" s="3" customFormat="1" ht="15.75" thickBot="1">
      <c r="A978" s="528"/>
      <c r="B978" s="434"/>
      <c r="C978" s="434"/>
      <c r="D978" s="434"/>
      <c r="E978" s="434"/>
      <c r="F978" s="434"/>
      <c r="G978" s="434"/>
      <c r="H978" s="434"/>
      <c r="I978" s="434"/>
      <c r="J978" s="434"/>
      <c r="K978" s="462"/>
      <c r="L978" s="551" t="s">
        <v>861</v>
      </c>
      <c r="M978" s="518"/>
      <c r="N978" s="552"/>
      <c r="O978" s="274" t="s">
        <v>884</v>
      </c>
      <c r="P978" s="275"/>
      <c r="Q978" s="275"/>
      <c r="R978" s="276"/>
      <c r="S978" s="399" t="s">
        <v>11</v>
      </c>
      <c r="T978" s="400"/>
      <c r="U978" s="401"/>
      <c r="V978" s="399" t="s">
        <v>12</v>
      </c>
      <c r="W978" s="400"/>
      <c r="X978" s="401"/>
      <c r="Y978" s="274" t="s">
        <v>807</v>
      </c>
      <c r="Z978" s="275"/>
      <c r="AA978" s="275"/>
      <c r="AB978" s="275"/>
      <c r="AC978" s="276"/>
      <c r="AD978" s="223">
        <v>27614</v>
      </c>
      <c r="AE978" s="92">
        <f t="shared" si="160"/>
        <v>39760</v>
      </c>
      <c r="AF978" s="223">
        <v>25996</v>
      </c>
      <c r="AG978" s="92">
        <f t="shared" si="161"/>
        <v>37430</v>
      </c>
      <c r="AH978" s="213" t="s">
        <v>1568</v>
      </c>
      <c r="AI978" s="137">
        <f t="shared" si="172"/>
        <v>-5.8593467081914929E-2</v>
      </c>
      <c r="AJ978" s="54" t="s">
        <v>3967</v>
      </c>
      <c r="AK978" s="172">
        <f t="shared" si="164"/>
        <v>2.8453181583031562E-2</v>
      </c>
      <c r="AL978" s="87">
        <v>27614</v>
      </c>
      <c r="AM978" s="88">
        <v>38660</v>
      </c>
    </row>
    <row r="979" spans="1:39" s="3" customFormat="1" ht="15.75" thickBot="1">
      <c r="A979" s="528"/>
      <c r="B979" s="434"/>
      <c r="C979" s="434"/>
      <c r="D979" s="434"/>
      <c r="E979" s="434"/>
      <c r="F979" s="434"/>
      <c r="G979" s="434"/>
      <c r="H979" s="434"/>
      <c r="I979" s="434"/>
      <c r="J979" s="434"/>
      <c r="K979" s="462"/>
      <c r="L979" s="551" t="s">
        <v>862</v>
      </c>
      <c r="M979" s="518"/>
      <c r="N979" s="552"/>
      <c r="O979" s="274" t="s">
        <v>884</v>
      </c>
      <c r="P979" s="275"/>
      <c r="Q979" s="275"/>
      <c r="R979" s="276"/>
      <c r="S979" s="399" t="s">
        <v>11</v>
      </c>
      <c r="T979" s="400"/>
      <c r="U979" s="401"/>
      <c r="V979" s="399" t="s">
        <v>827</v>
      </c>
      <c r="W979" s="400"/>
      <c r="X979" s="401"/>
      <c r="Y979" s="274" t="s">
        <v>807</v>
      </c>
      <c r="Z979" s="275"/>
      <c r="AA979" s="275"/>
      <c r="AB979" s="275"/>
      <c r="AC979" s="276"/>
      <c r="AD979" s="223">
        <v>28464</v>
      </c>
      <c r="AE979" s="92">
        <f t="shared" si="160"/>
        <v>40990</v>
      </c>
      <c r="AF979" s="223">
        <v>0</v>
      </c>
      <c r="AG979" s="92">
        <f t="shared" si="161"/>
        <v>0</v>
      </c>
      <c r="AH979" s="189"/>
      <c r="AI979" s="54"/>
      <c r="AJ979" s="54" t="s">
        <v>3967</v>
      </c>
      <c r="AK979" s="172">
        <f t="shared" si="164"/>
        <v>2.8607277289836919E-2</v>
      </c>
      <c r="AL979" s="87">
        <v>28464</v>
      </c>
      <c r="AM979" s="88">
        <v>39850</v>
      </c>
    </row>
    <row r="980" spans="1:39" s="3" customFormat="1" ht="15.75" thickBot="1">
      <c r="A980" s="528"/>
      <c r="B980" s="434"/>
      <c r="C980" s="434"/>
      <c r="D980" s="434"/>
      <c r="E980" s="434"/>
      <c r="F980" s="434"/>
      <c r="G980" s="434"/>
      <c r="H980" s="434"/>
      <c r="I980" s="434"/>
      <c r="J980" s="434"/>
      <c r="K980" s="462"/>
      <c r="L980" s="551" t="s">
        <v>3378</v>
      </c>
      <c r="M980" s="518"/>
      <c r="N980" s="552"/>
      <c r="O980" s="274" t="s">
        <v>884</v>
      </c>
      <c r="P980" s="275"/>
      <c r="Q980" s="275"/>
      <c r="R980" s="276"/>
      <c r="S980" s="399" t="s">
        <v>1396</v>
      </c>
      <c r="T980" s="400"/>
      <c r="U980" s="401"/>
      <c r="V980" s="399" t="s">
        <v>12</v>
      </c>
      <c r="W980" s="400"/>
      <c r="X980" s="401"/>
      <c r="Y980" s="274" t="s">
        <v>807</v>
      </c>
      <c r="Z980" s="275"/>
      <c r="AA980" s="275"/>
      <c r="AB980" s="275"/>
      <c r="AC980" s="276"/>
      <c r="AD980" s="223">
        <v>27984</v>
      </c>
      <c r="AE980" s="92">
        <f t="shared" si="160"/>
        <v>40300</v>
      </c>
      <c r="AF980" s="223">
        <v>0</v>
      </c>
      <c r="AG980" s="92">
        <f t="shared" si="161"/>
        <v>0</v>
      </c>
      <c r="AH980" s="189"/>
      <c r="AI980" s="54"/>
      <c r="AJ980" s="54" t="s">
        <v>3967</v>
      </c>
      <c r="AK980" s="172">
        <f t="shared" si="164"/>
        <v>2.8586013272077659E-2</v>
      </c>
      <c r="AL980" s="87">
        <v>27984</v>
      </c>
      <c r="AM980" s="88">
        <v>39180</v>
      </c>
    </row>
    <row r="981" spans="1:39" s="3" customFormat="1" ht="15.75" thickBot="1">
      <c r="A981" s="528"/>
      <c r="B981" s="434"/>
      <c r="C981" s="434"/>
      <c r="D981" s="434"/>
      <c r="E981" s="434"/>
      <c r="F981" s="434"/>
      <c r="G981" s="434"/>
      <c r="H981" s="434"/>
      <c r="I981" s="434"/>
      <c r="J981" s="434"/>
      <c r="K981" s="462"/>
      <c r="L981" s="551" t="s">
        <v>3550</v>
      </c>
      <c r="M981" s="518"/>
      <c r="N981" s="552"/>
      <c r="O981" s="274" t="s">
        <v>884</v>
      </c>
      <c r="P981" s="275"/>
      <c r="Q981" s="275"/>
      <c r="R981" s="276"/>
      <c r="S981" s="399" t="s">
        <v>1863</v>
      </c>
      <c r="T981" s="400"/>
      <c r="U981" s="401"/>
      <c r="V981" s="399" t="s">
        <v>12</v>
      </c>
      <c r="W981" s="400"/>
      <c r="X981" s="401"/>
      <c r="Y981" s="274" t="s">
        <v>807</v>
      </c>
      <c r="Z981" s="275"/>
      <c r="AA981" s="275"/>
      <c r="AB981" s="275"/>
      <c r="AC981" s="276"/>
      <c r="AD981" s="223">
        <v>29126</v>
      </c>
      <c r="AE981" s="92">
        <f t="shared" si="160"/>
        <v>41940</v>
      </c>
      <c r="AF981" s="223">
        <v>0</v>
      </c>
      <c r="AG981" s="92">
        <f t="shared" si="161"/>
        <v>0</v>
      </c>
      <c r="AH981" s="189"/>
      <c r="AI981" s="54"/>
      <c r="AJ981" s="54" t="s">
        <v>3967</v>
      </c>
      <c r="AK981" s="172">
        <f t="shared" si="164"/>
        <v>2.844531633153502E-2</v>
      </c>
      <c r="AL981" s="87">
        <v>29126</v>
      </c>
      <c r="AM981" s="88">
        <v>40780</v>
      </c>
    </row>
    <row r="982" spans="1:39" s="3" customFormat="1" ht="15.75" thickBot="1">
      <c r="A982" s="528"/>
      <c r="B982" s="434"/>
      <c r="C982" s="434"/>
      <c r="D982" s="434"/>
      <c r="E982" s="434"/>
      <c r="F982" s="434"/>
      <c r="G982" s="434"/>
      <c r="H982" s="434"/>
      <c r="I982" s="434"/>
      <c r="J982" s="434"/>
      <c r="K982" s="462"/>
      <c r="L982" s="551" t="s">
        <v>863</v>
      </c>
      <c r="M982" s="518"/>
      <c r="N982" s="552"/>
      <c r="O982" s="404" t="s">
        <v>885</v>
      </c>
      <c r="P982" s="275"/>
      <c r="Q982" s="275"/>
      <c r="R982" s="405"/>
      <c r="S982" s="399" t="s">
        <v>11</v>
      </c>
      <c r="T982" s="400"/>
      <c r="U982" s="401"/>
      <c r="V982" s="399" t="s">
        <v>12</v>
      </c>
      <c r="W982" s="400"/>
      <c r="X982" s="401"/>
      <c r="Y982" s="274" t="s">
        <v>808</v>
      </c>
      <c r="Z982" s="275"/>
      <c r="AA982" s="275"/>
      <c r="AB982" s="275"/>
      <c r="AC982" s="276"/>
      <c r="AD982" s="223">
        <v>27853</v>
      </c>
      <c r="AE982" s="92">
        <f t="shared" si="160"/>
        <v>40110</v>
      </c>
      <c r="AF982" s="223">
        <v>25426</v>
      </c>
      <c r="AG982" s="92">
        <f t="shared" si="161"/>
        <v>36610</v>
      </c>
      <c r="AH982" s="213" t="s">
        <v>1568</v>
      </c>
      <c r="AI982" s="137">
        <f t="shared" ref="AI982" si="173">AF982/AD982-1</f>
        <v>-8.7136035615553054E-2</v>
      </c>
      <c r="AJ982" s="54" t="s">
        <v>3967</v>
      </c>
      <c r="AK982" s="172">
        <f t="shared" si="164"/>
        <v>2.8725314183123851E-2</v>
      </c>
      <c r="AL982" s="87">
        <v>27853</v>
      </c>
      <c r="AM982" s="88">
        <v>38990</v>
      </c>
    </row>
    <row r="983" spans="1:39" s="3" customFormat="1" ht="15.75" thickBot="1">
      <c r="A983" s="528"/>
      <c r="B983" s="434"/>
      <c r="C983" s="434"/>
      <c r="D983" s="434"/>
      <c r="E983" s="434"/>
      <c r="F983" s="434"/>
      <c r="G983" s="434"/>
      <c r="H983" s="434"/>
      <c r="I983" s="434"/>
      <c r="J983" s="434"/>
      <c r="K983" s="462"/>
      <c r="L983" s="551" t="s">
        <v>864</v>
      </c>
      <c r="M983" s="518"/>
      <c r="N983" s="552"/>
      <c r="O983" s="404" t="s">
        <v>885</v>
      </c>
      <c r="P983" s="275"/>
      <c r="Q983" s="275"/>
      <c r="R983" s="405"/>
      <c r="S983" s="399" t="s">
        <v>11</v>
      </c>
      <c r="T983" s="400"/>
      <c r="U983" s="401"/>
      <c r="V983" s="399" t="s">
        <v>827</v>
      </c>
      <c r="W983" s="400"/>
      <c r="X983" s="401"/>
      <c r="Y983" s="274" t="s">
        <v>808</v>
      </c>
      <c r="Z983" s="275"/>
      <c r="AA983" s="275"/>
      <c r="AB983" s="275"/>
      <c r="AC983" s="276"/>
      <c r="AD983" s="223">
        <v>29071</v>
      </c>
      <c r="AE983" s="92">
        <f t="shared" si="160"/>
        <v>41860</v>
      </c>
      <c r="AF983" s="223">
        <v>0</v>
      </c>
      <c r="AG983" s="92">
        <f t="shared" si="161"/>
        <v>0</v>
      </c>
      <c r="AH983" s="189"/>
      <c r="AI983" s="54"/>
      <c r="AJ983" s="54" t="s">
        <v>3967</v>
      </c>
      <c r="AK983" s="172">
        <f t="shared" si="164"/>
        <v>2.8501228501228493E-2</v>
      </c>
      <c r="AL983" s="87">
        <v>29071</v>
      </c>
      <c r="AM983" s="88">
        <v>40700</v>
      </c>
    </row>
    <row r="984" spans="1:39" s="3" customFormat="1" ht="15.75" thickBot="1">
      <c r="A984" s="528"/>
      <c r="B984" s="434"/>
      <c r="C984" s="434"/>
      <c r="D984" s="434"/>
      <c r="E984" s="434"/>
      <c r="F984" s="434"/>
      <c r="G984" s="434"/>
      <c r="H984" s="434"/>
      <c r="I984" s="434"/>
      <c r="J984" s="434"/>
      <c r="K984" s="462"/>
      <c r="L984" s="551" t="s">
        <v>3379</v>
      </c>
      <c r="M984" s="518"/>
      <c r="N984" s="552"/>
      <c r="O984" s="404" t="s">
        <v>885</v>
      </c>
      <c r="P984" s="275"/>
      <c r="Q984" s="275"/>
      <c r="R984" s="405"/>
      <c r="S984" s="399" t="s">
        <v>1396</v>
      </c>
      <c r="T984" s="400"/>
      <c r="U984" s="401"/>
      <c r="V984" s="399" t="s">
        <v>12</v>
      </c>
      <c r="W984" s="400"/>
      <c r="X984" s="401"/>
      <c r="Y984" s="274" t="s">
        <v>808</v>
      </c>
      <c r="Z984" s="275"/>
      <c r="AA984" s="275"/>
      <c r="AB984" s="275"/>
      <c r="AC984" s="276"/>
      <c r="AD984" s="223">
        <v>27982</v>
      </c>
      <c r="AE984" s="92">
        <f t="shared" si="160"/>
        <v>40290</v>
      </c>
      <c r="AF984" s="223">
        <v>0</v>
      </c>
      <c r="AG984" s="92">
        <f t="shared" si="161"/>
        <v>0</v>
      </c>
      <c r="AH984" s="189"/>
      <c r="AI984" s="54"/>
      <c r="AJ984" s="54" t="s">
        <v>3967</v>
      </c>
      <c r="AK984" s="172">
        <f t="shared" si="164"/>
        <v>2.8593311207556704E-2</v>
      </c>
      <c r="AL984" s="87">
        <v>27982</v>
      </c>
      <c r="AM984" s="88">
        <v>39170</v>
      </c>
    </row>
    <row r="985" spans="1:39" s="3" customFormat="1" ht="15.75" thickBot="1">
      <c r="A985" s="528"/>
      <c r="B985" s="434"/>
      <c r="C985" s="434"/>
      <c r="D985" s="434"/>
      <c r="E985" s="434"/>
      <c r="F985" s="434"/>
      <c r="G985" s="434"/>
      <c r="H985" s="434"/>
      <c r="I985" s="434"/>
      <c r="J985" s="434"/>
      <c r="K985" s="462"/>
      <c r="L985" s="551" t="s">
        <v>3551</v>
      </c>
      <c r="M985" s="518"/>
      <c r="N985" s="552"/>
      <c r="O985" s="404" t="s">
        <v>885</v>
      </c>
      <c r="P985" s="275"/>
      <c r="Q985" s="275"/>
      <c r="R985" s="405"/>
      <c r="S985" s="399" t="s">
        <v>1863</v>
      </c>
      <c r="T985" s="400"/>
      <c r="U985" s="401"/>
      <c r="V985" s="399" t="s">
        <v>12</v>
      </c>
      <c r="W985" s="400"/>
      <c r="X985" s="401"/>
      <c r="Y985" s="274" t="s">
        <v>808</v>
      </c>
      <c r="Z985" s="275"/>
      <c r="AA985" s="275"/>
      <c r="AB985" s="275"/>
      <c r="AC985" s="276"/>
      <c r="AD985" s="223">
        <v>28841</v>
      </c>
      <c r="AE985" s="92">
        <f t="shared" si="160"/>
        <v>41530</v>
      </c>
      <c r="AF985" s="223">
        <v>0</v>
      </c>
      <c r="AG985" s="92">
        <f t="shared" si="161"/>
        <v>0</v>
      </c>
      <c r="AH985" s="189"/>
      <c r="AI985" s="54"/>
      <c r="AJ985" s="54" t="s">
        <v>3967</v>
      </c>
      <c r="AK985" s="172">
        <f t="shared" si="164"/>
        <v>2.8479445269935511E-2</v>
      </c>
      <c r="AL985" s="87">
        <v>28841</v>
      </c>
      <c r="AM985" s="88">
        <v>40380</v>
      </c>
    </row>
    <row r="986" spans="1:39" s="3" customFormat="1" ht="15.75" thickBot="1">
      <c r="A986" s="528"/>
      <c r="B986" s="434"/>
      <c r="C986" s="434"/>
      <c r="D986" s="434"/>
      <c r="E986" s="434"/>
      <c r="F986" s="434"/>
      <c r="G986" s="434"/>
      <c r="H986" s="434"/>
      <c r="I986" s="434"/>
      <c r="J986" s="434"/>
      <c r="K986" s="462"/>
      <c r="L986" s="551" t="s">
        <v>865</v>
      </c>
      <c r="M986" s="518"/>
      <c r="N986" s="552"/>
      <c r="O986" s="404" t="s">
        <v>886</v>
      </c>
      <c r="P986" s="275"/>
      <c r="Q986" s="275"/>
      <c r="R986" s="276"/>
      <c r="S986" s="399" t="s">
        <v>11</v>
      </c>
      <c r="T986" s="400"/>
      <c r="U986" s="401"/>
      <c r="V986" s="399" t="s">
        <v>12</v>
      </c>
      <c r="W986" s="400"/>
      <c r="X986" s="401"/>
      <c r="Y986" s="274" t="s">
        <v>809</v>
      </c>
      <c r="Z986" s="275"/>
      <c r="AA986" s="275"/>
      <c r="AB986" s="275"/>
      <c r="AC986" s="276"/>
      <c r="AD986" s="223">
        <v>29630</v>
      </c>
      <c r="AE986" s="92">
        <f t="shared" si="160"/>
        <v>42670</v>
      </c>
      <c r="AF986" s="223">
        <v>27555</v>
      </c>
      <c r="AG986" s="92">
        <f t="shared" si="161"/>
        <v>39680</v>
      </c>
      <c r="AH986" s="213" t="s">
        <v>1568</v>
      </c>
      <c r="AI986" s="137">
        <f t="shared" ref="AI986:AI987" si="174">AF986/AD986-1</f>
        <v>-7.0030374620317248E-2</v>
      </c>
      <c r="AJ986" s="54" t="s">
        <v>3967</v>
      </c>
      <c r="AK986" s="172">
        <f t="shared" si="164"/>
        <v>2.8688524590164022E-2</v>
      </c>
      <c r="AL986" s="87">
        <v>29630</v>
      </c>
      <c r="AM986" s="88">
        <v>41480</v>
      </c>
    </row>
    <row r="987" spans="1:39" s="3" customFormat="1" ht="15.75" thickBot="1">
      <c r="A987" s="528"/>
      <c r="B987" s="434"/>
      <c r="C987" s="434"/>
      <c r="D987" s="434"/>
      <c r="E987" s="434"/>
      <c r="F987" s="434"/>
      <c r="G987" s="434"/>
      <c r="H987" s="434"/>
      <c r="I987" s="434"/>
      <c r="J987" s="434"/>
      <c r="K987" s="462"/>
      <c r="L987" s="551" t="s">
        <v>866</v>
      </c>
      <c r="M987" s="518"/>
      <c r="N987" s="552"/>
      <c r="O987" s="404" t="s">
        <v>886</v>
      </c>
      <c r="P987" s="275"/>
      <c r="Q987" s="275"/>
      <c r="R987" s="276"/>
      <c r="S987" s="399" t="s">
        <v>11</v>
      </c>
      <c r="T987" s="400"/>
      <c r="U987" s="401"/>
      <c r="V987" s="399" t="s">
        <v>827</v>
      </c>
      <c r="W987" s="400"/>
      <c r="X987" s="401"/>
      <c r="Y987" s="274" t="s">
        <v>809</v>
      </c>
      <c r="Z987" s="275"/>
      <c r="AA987" s="275"/>
      <c r="AB987" s="275"/>
      <c r="AC987" s="276"/>
      <c r="AD987" s="223">
        <v>30081</v>
      </c>
      <c r="AE987" s="92">
        <f t="shared" si="160"/>
        <v>43320</v>
      </c>
      <c r="AF987" s="223">
        <v>28259</v>
      </c>
      <c r="AG987" s="92">
        <f t="shared" si="161"/>
        <v>40690</v>
      </c>
      <c r="AH987" s="213" t="s">
        <v>1568</v>
      </c>
      <c r="AI987" s="137">
        <f t="shared" si="174"/>
        <v>-6.0569794887138095E-2</v>
      </c>
      <c r="AJ987" s="54" t="s">
        <v>3967</v>
      </c>
      <c r="AK987" s="172">
        <f t="shared" si="164"/>
        <v>2.8734267394918023E-2</v>
      </c>
      <c r="AL987" s="87">
        <v>30081</v>
      </c>
      <c r="AM987" s="88">
        <v>42110</v>
      </c>
    </row>
    <row r="988" spans="1:39" s="3" customFormat="1" ht="15.75" thickBot="1">
      <c r="A988" s="528"/>
      <c r="B988" s="434"/>
      <c r="C988" s="434"/>
      <c r="D988" s="434"/>
      <c r="E988" s="434"/>
      <c r="F988" s="434"/>
      <c r="G988" s="434"/>
      <c r="H988" s="434"/>
      <c r="I988" s="434"/>
      <c r="J988" s="434"/>
      <c r="K988" s="462"/>
      <c r="L988" s="551" t="s">
        <v>3380</v>
      </c>
      <c r="M988" s="518"/>
      <c r="N988" s="552"/>
      <c r="O988" s="404" t="s">
        <v>886</v>
      </c>
      <c r="P988" s="275"/>
      <c r="Q988" s="275"/>
      <c r="R988" s="276"/>
      <c r="S988" s="399" t="s">
        <v>1396</v>
      </c>
      <c r="T988" s="400"/>
      <c r="U988" s="401"/>
      <c r="V988" s="399" t="s">
        <v>12</v>
      </c>
      <c r="W988" s="400"/>
      <c r="X988" s="401"/>
      <c r="Y988" s="274" t="s">
        <v>809</v>
      </c>
      <c r="Z988" s="275"/>
      <c r="AA988" s="275"/>
      <c r="AB988" s="275"/>
      <c r="AC988" s="276"/>
      <c r="AD988" s="223">
        <v>29941</v>
      </c>
      <c r="AE988" s="92">
        <f t="shared" si="160"/>
        <v>43120</v>
      </c>
      <c r="AF988" s="223">
        <v>0</v>
      </c>
      <c r="AG988" s="92">
        <f t="shared" si="161"/>
        <v>0</v>
      </c>
      <c r="AH988" s="189"/>
      <c r="AI988" s="54"/>
      <c r="AJ988" s="54" t="s">
        <v>3967</v>
      </c>
      <c r="AK988" s="172">
        <f t="shared" si="164"/>
        <v>2.8625954198473247E-2</v>
      </c>
      <c r="AL988" s="87">
        <v>29941</v>
      </c>
      <c r="AM988" s="88">
        <v>41920</v>
      </c>
    </row>
    <row r="989" spans="1:39" s="3" customFormat="1" ht="15.75" thickBot="1">
      <c r="A989" s="528"/>
      <c r="B989" s="434"/>
      <c r="C989" s="434"/>
      <c r="D989" s="434"/>
      <c r="E989" s="434"/>
      <c r="F989" s="434"/>
      <c r="G989" s="434"/>
      <c r="H989" s="434"/>
      <c r="I989" s="434"/>
      <c r="J989" s="434"/>
      <c r="K989" s="462"/>
      <c r="L989" s="551" t="s">
        <v>3552</v>
      </c>
      <c r="M989" s="518"/>
      <c r="N989" s="552"/>
      <c r="O989" s="404" t="s">
        <v>886</v>
      </c>
      <c r="P989" s="275"/>
      <c r="Q989" s="275"/>
      <c r="R989" s="276"/>
      <c r="S989" s="399" t="s">
        <v>1863</v>
      </c>
      <c r="T989" s="400"/>
      <c r="U989" s="401"/>
      <c r="V989" s="399" t="s">
        <v>12</v>
      </c>
      <c r="W989" s="400"/>
      <c r="X989" s="401"/>
      <c r="Y989" s="274" t="s">
        <v>809</v>
      </c>
      <c r="Z989" s="275"/>
      <c r="AA989" s="275"/>
      <c r="AB989" s="275"/>
      <c r="AC989" s="276"/>
      <c r="AD989" s="223">
        <v>29895</v>
      </c>
      <c r="AE989" s="92">
        <f t="shared" si="160"/>
        <v>43050</v>
      </c>
      <c r="AF989" s="223">
        <v>0</v>
      </c>
      <c r="AG989" s="92">
        <f t="shared" si="161"/>
        <v>0</v>
      </c>
      <c r="AH989" s="189"/>
      <c r="AI989" s="54"/>
      <c r="AJ989" s="54" t="s">
        <v>3967</v>
      </c>
      <c r="AK989" s="172">
        <f t="shared" si="164"/>
        <v>2.8673835125448077E-2</v>
      </c>
      <c r="AL989" s="87">
        <v>29895</v>
      </c>
      <c r="AM989" s="88">
        <v>41850</v>
      </c>
    </row>
    <row r="990" spans="1:39" s="3" customFormat="1" ht="15.75" thickBot="1">
      <c r="A990" s="528"/>
      <c r="B990" s="434"/>
      <c r="C990" s="434"/>
      <c r="D990" s="434"/>
      <c r="E990" s="434"/>
      <c r="F990" s="434"/>
      <c r="G990" s="434"/>
      <c r="H990" s="434"/>
      <c r="I990" s="434"/>
      <c r="J990" s="434"/>
      <c r="K990" s="462"/>
      <c r="L990" s="551" t="s">
        <v>867</v>
      </c>
      <c r="M990" s="518"/>
      <c r="N990" s="552"/>
      <c r="O990" s="274" t="s">
        <v>887</v>
      </c>
      <c r="P990" s="275"/>
      <c r="Q990" s="275"/>
      <c r="R990" s="276"/>
      <c r="S990" s="399" t="s">
        <v>11</v>
      </c>
      <c r="T990" s="400"/>
      <c r="U990" s="401"/>
      <c r="V990" s="399" t="s">
        <v>12</v>
      </c>
      <c r="W990" s="400"/>
      <c r="X990" s="401"/>
      <c r="Y990" s="274" t="s">
        <v>810</v>
      </c>
      <c r="Z990" s="275"/>
      <c r="AA990" s="275"/>
      <c r="AB990" s="275"/>
      <c r="AC990" s="276"/>
      <c r="AD990" s="223">
        <v>29634</v>
      </c>
      <c r="AE990" s="92">
        <f t="shared" si="160"/>
        <v>42670</v>
      </c>
      <c r="AF990" s="223">
        <v>27028</v>
      </c>
      <c r="AG990" s="92">
        <f t="shared" si="161"/>
        <v>38920</v>
      </c>
      <c r="AH990" s="213" t="s">
        <v>1568</v>
      </c>
      <c r="AI990" s="137">
        <f t="shared" ref="AI990:AI991" si="175">AF990/AD990-1</f>
        <v>-8.7939528919484422E-2</v>
      </c>
      <c r="AJ990" s="54" t="s">
        <v>3967</v>
      </c>
      <c r="AK990" s="172">
        <f t="shared" si="164"/>
        <v>2.8440588093516572E-2</v>
      </c>
      <c r="AL990" s="87">
        <v>29634</v>
      </c>
      <c r="AM990" s="88">
        <v>41490</v>
      </c>
    </row>
    <row r="991" spans="1:39" s="3" customFormat="1" ht="15.75" thickBot="1">
      <c r="A991" s="528"/>
      <c r="B991" s="434"/>
      <c r="C991" s="434"/>
      <c r="D991" s="434"/>
      <c r="E991" s="434"/>
      <c r="F991" s="434"/>
      <c r="G991" s="434"/>
      <c r="H991" s="434"/>
      <c r="I991" s="434"/>
      <c r="J991" s="434"/>
      <c r="K991" s="462"/>
      <c r="L991" s="551" t="s">
        <v>868</v>
      </c>
      <c r="M991" s="518"/>
      <c r="N991" s="552"/>
      <c r="O991" s="274" t="s">
        <v>887</v>
      </c>
      <c r="P991" s="275"/>
      <c r="Q991" s="275"/>
      <c r="R991" s="276"/>
      <c r="S991" s="399" t="s">
        <v>11</v>
      </c>
      <c r="T991" s="400"/>
      <c r="U991" s="401"/>
      <c r="V991" s="399" t="s">
        <v>827</v>
      </c>
      <c r="W991" s="400"/>
      <c r="X991" s="401"/>
      <c r="Y991" s="274" t="s">
        <v>810</v>
      </c>
      <c r="Z991" s="275"/>
      <c r="AA991" s="275"/>
      <c r="AB991" s="275"/>
      <c r="AC991" s="276"/>
      <c r="AD991" s="223">
        <v>30380</v>
      </c>
      <c r="AE991" s="92">
        <f t="shared" si="160"/>
        <v>43750</v>
      </c>
      <c r="AF991" s="223">
        <v>29454</v>
      </c>
      <c r="AG991" s="92">
        <f t="shared" si="161"/>
        <v>42410</v>
      </c>
      <c r="AH991" s="213" t="s">
        <v>1568</v>
      </c>
      <c r="AI991" s="137">
        <f t="shared" si="175"/>
        <v>-3.0480579328505564E-2</v>
      </c>
      <c r="AJ991" s="54" t="s">
        <v>3967</v>
      </c>
      <c r="AK991" s="172">
        <f t="shared" si="164"/>
        <v>2.8685633670350263E-2</v>
      </c>
      <c r="AL991" s="87">
        <v>30380</v>
      </c>
      <c r="AM991" s="88">
        <v>42530</v>
      </c>
    </row>
    <row r="992" spans="1:39" s="3" customFormat="1" ht="15.75" thickBot="1">
      <c r="A992" s="528"/>
      <c r="B992" s="434"/>
      <c r="C992" s="434"/>
      <c r="D992" s="434"/>
      <c r="E992" s="434"/>
      <c r="F992" s="434"/>
      <c r="G992" s="434"/>
      <c r="H992" s="434"/>
      <c r="I992" s="434"/>
      <c r="J992" s="434"/>
      <c r="K992" s="462"/>
      <c r="L992" s="551" t="s">
        <v>3381</v>
      </c>
      <c r="M992" s="518"/>
      <c r="N992" s="552"/>
      <c r="O992" s="274" t="s">
        <v>887</v>
      </c>
      <c r="P992" s="275"/>
      <c r="Q992" s="275"/>
      <c r="R992" s="276"/>
      <c r="S992" s="399" t="s">
        <v>1396</v>
      </c>
      <c r="T992" s="400"/>
      <c r="U992" s="401"/>
      <c r="V992" s="399" t="s">
        <v>12</v>
      </c>
      <c r="W992" s="400"/>
      <c r="X992" s="401"/>
      <c r="Y992" s="274" t="s">
        <v>810</v>
      </c>
      <c r="Z992" s="275"/>
      <c r="AA992" s="275"/>
      <c r="AB992" s="275"/>
      <c r="AC992" s="276"/>
      <c r="AD992" s="223">
        <v>29800</v>
      </c>
      <c r="AE992" s="92">
        <f t="shared" si="160"/>
        <v>42910</v>
      </c>
      <c r="AF992" s="223">
        <v>0</v>
      </c>
      <c r="AG992" s="92">
        <f t="shared" si="161"/>
        <v>0</v>
      </c>
      <c r="AH992" s="189"/>
      <c r="AI992" s="54"/>
      <c r="AJ992" s="54" t="s">
        <v>3967</v>
      </c>
      <c r="AK992" s="172">
        <f t="shared" si="164"/>
        <v>2.8523489932885893E-2</v>
      </c>
      <c r="AL992" s="87">
        <v>29800</v>
      </c>
      <c r="AM992" s="88">
        <v>41720</v>
      </c>
    </row>
    <row r="993" spans="1:39" s="3" customFormat="1" ht="15.75" thickBot="1">
      <c r="A993" s="528"/>
      <c r="B993" s="434"/>
      <c r="C993" s="434"/>
      <c r="D993" s="434"/>
      <c r="E993" s="434"/>
      <c r="F993" s="434"/>
      <c r="G993" s="434"/>
      <c r="H993" s="434"/>
      <c r="I993" s="434"/>
      <c r="J993" s="434"/>
      <c r="K993" s="462"/>
      <c r="L993" s="551" t="s">
        <v>3553</v>
      </c>
      <c r="M993" s="518"/>
      <c r="N993" s="552"/>
      <c r="O993" s="274" t="s">
        <v>887</v>
      </c>
      <c r="P993" s="275"/>
      <c r="Q993" s="275"/>
      <c r="R993" s="276"/>
      <c r="S993" s="399" t="s">
        <v>1863</v>
      </c>
      <c r="T993" s="400"/>
      <c r="U993" s="401"/>
      <c r="V993" s="399" t="s">
        <v>12</v>
      </c>
      <c r="W993" s="400"/>
      <c r="X993" s="401"/>
      <c r="Y993" s="274" t="s">
        <v>810</v>
      </c>
      <c r="Z993" s="275"/>
      <c r="AA993" s="275"/>
      <c r="AB993" s="275"/>
      <c r="AC993" s="276"/>
      <c r="AD993" s="223">
        <v>30664</v>
      </c>
      <c r="AE993" s="92">
        <f t="shared" si="160"/>
        <v>44160</v>
      </c>
      <c r="AF993" s="223">
        <v>0</v>
      </c>
      <c r="AG993" s="92">
        <f t="shared" si="161"/>
        <v>0</v>
      </c>
      <c r="AH993" s="189"/>
      <c r="AI993" s="54"/>
      <c r="AJ993" s="54" t="s">
        <v>3967</v>
      </c>
      <c r="AK993" s="172">
        <f t="shared" si="164"/>
        <v>2.8651292802236217E-2</v>
      </c>
      <c r="AL993" s="87">
        <v>30664</v>
      </c>
      <c r="AM993" s="88">
        <v>42930</v>
      </c>
    </row>
    <row r="994" spans="1:39" s="3" customFormat="1" ht="15.75" thickBot="1">
      <c r="A994" s="528"/>
      <c r="B994" s="434"/>
      <c r="C994" s="434"/>
      <c r="D994" s="434"/>
      <c r="E994" s="434"/>
      <c r="F994" s="434"/>
      <c r="G994" s="434"/>
      <c r="H994" s="434"/>
      <c r="I994" s="434"/>
      <c r="J994" s="434"/>
      <c r="K994" s="462"/>
      <c r="L994" s="551" t="s">
        <v>869</v>
      </c>
      <c r="M994" s="518"/>
      <c r="N994" s="552"/>
      <c r="O994" s="274" t="s">
        <v>888</v>
      </c>
      <c r="P994" s="275"/>
      <c r="Q994" s="275"/>
      <c r="R994" s="276"/>
      <c r="S994" s="399" t="s">
        <v>11</v>
      </c>
      <c r="T994" s="400"/>
      <c r="U994" s="401"/>
      <c r="V994" s="399" t="s">
        <v>12</v>
      </c>
      <c r="W994" s="400"/>
      <c r="X994" s="401"/>
      <c r="Y994" s="274" t="s">
        <v>894</v>
      </c>
      <c r="Z994" s="275"/>
      <c r="AA994" s="275"/>
      <c r="AB994" s="275"/>
      <c r="AC994" s="276"/>
      <c r="AD994" s="223">
        <v>31423</v>
      </c>
      <c r="AE994" s="92">
        <f t="shared" si="160"/>
        <v>45250</v>
      </c>
      <c r="AF994" s="223">
        <v>30589</v>
      </c>
      <c r="AG994" s="92">
        <f t="shared" si="161"/>
        <v>44050</v>
      </c>
      <c r="AH994" s="213" t="s">
        <v>1568</v>
      </c>
      <c r="AI994" s="137">
        <f t="shared" ref="AI994:AI995" si="176">AF994/AD994-1</f>
        <v>-2.6541068643986865E-2</v>
      </c>
      <c r="AJ994" s="54" t="s">
        <v>3967</v>
      </c>
      <c r="AK994" s="172">
        <f t="shared" si="164"/>
        <v>2.8642873380313683E-2</v>
      </c>
      <c r="AL994" s="87">
        <v>31423</v>
      </c>
      <c r="AM994" s="88">
        <v>43990</v>
      </c>
    </row>
    <row r="995" spans="1:39" s="3" customFormat="1" ht="15.75" thickBot="1">
      <c r="A995" s="528"/>
      <c r="B995" s="434"/>
      <c r="C995" s="434"/>
      <c r="D995" s="434"/>
      <c r="E995" s="434"/>
      <c r="F995" s="434"/>
      <c r="G995" s="434"/>
      <c r="H995" s="434"/>
      <c r="I995" s="434"/>
      <c r="J995" s="434"/>
      <c r="K995" s="462"/>
      <c r="L995" s="551" t="s">
        <v>870</v>
      </c>
      <c r="M995" s="518"/>
      <c r="N995" s="552"/>
      <c r="O995" s="274" t="s">
        <v>888</v>
      </c>
      <c r="P995" s="275"/>
      <c r="Q995" s="275"/>
      <c r="R995" s="276"/>
      <c r="S995" s="399" t="s">
        <v>11</v>
      </c>
      <c r="T995" s="400"/>
      <c r="U995" s="401"/>
      <c r="V995" s="399" t="s">
        <v>827</v>
      </c>
      <c r="W995" s="400"/>
      <c r="X995" s="401"/>
      <c r="Y995" s="274" t="s">
        <v>894</v>
      </c>
      <c r="Z995" s="275"/>
      <c r="AA995" s="275"/>
      <c r="AB995" s="275"/>
      <c r="AC995" s="276"/>
      <c r="AD995" s="223">
        <v>32836</v>
      </c>
      <c r="AE995" s="92">
        <f t="shared" si="160"/>
        <v>47280</v>
      </c>
      <c r="AF995" s="223">
        <v>31787</v>
      </c>
      <c r="AG995" s="92">
        <f t="shared" si="161"/>
        <v>45770</v>
      </c>
      <c r="AH995" s="213" t="s">
        <v>1568</v>
      </c>
      <c r="AI995" s="137">
        <f t="shared" si="176"/>
        <v>-3.1946643927396767E-2</v>
      </c>
      <c r="AJ995" s="54" t="s">
        <v>3967</v>
      </c>
      <c r="AK995" s="172">
        <f t="shared" si="164"/>
        <v>2.8496845768979817E-2</v>
      </c>
      <c r="AL995" s="87">
        <v>32836</v>
      </c>
      <c r="AM995" s="88">
        <v>45970</v>
      </c>
    </row>
    <row r="996" spans="1:39" s="3" customFormat="1" ht="15.75" thickBot="1">
      <c r="A996" s="528"/>
      <c r="B996" s="434"/>
      <c r="C996" s="434"/>
      <c r="D996" s="434"/>
      <c r="E996" s="434"/>
      <c r="F996" s="434"/>
      <c r="G996" s="434"/>
      <c r="H996" s="434"/>
      <c r="I996" s="434"/>
      <c r="J996" s="434"/>
      <c r="K996" s="462"/>
      <c r="L996" s="551" t="s">
        <v>3554</v>
      </c>
      <c r="M996" s="518"/>
      <c r="N996" s="552"/>
      <c r="O996" s="274" t="s">
        <v>888</v>
      </c>
      <c r="P996" s="275"/>
      <c r="Q996" s="275"/>
      <c r="R996" s="276"/>
      <c r="S996" s="399" t="s">
        <v>1863</v>
      </c>
      <c r="T996" s="400"/>
      <c r="U996" s="401"/>
      <c r="V996" s="399" t="s">
        <v>12</v>
      </c>
      <c r="W996" s="400"/>
      <c r="X996" s="401"/>
      <c r="Y996" s="274" t="s">
        <v>894</v>
      </c>
      <c r="Z996" s="275"/>
      <c r="AA996" s="275"/>
      <c r="AB996" s="275"/>
      <c r="AC996" s="276"/>
      <c r="AD996" s="223">
        <v>32666</v>
      </c>
      <c r="AE996" s="92">
        <f t="shared" si="160"/>
        <v>47040</v>
      </c>
      <c r="AF996" s="223">
        <v>0</v>
      </c>
      <c r="AG996" s="92">
        <f t="shared" si="161"/>
        <v>0</v>
      </c>
      <c r="AH996" s="189"/>
      <c r="AI996" s="54"/>
      <c r="AJ996" s="54" t="s">
        <v>3967</v>
      </c>
      <c r="AK996" s="172">
        <f t="shared" si="164"/>
        <v>2.8646402799037851E-2</v>
      </c>
      <c r="AL996" s="87">
        <v>32666</v>
      </c>
      <c r="AM996" s="88">
        <v>45730</v>
      </c>
    </row>
    <row r="997" spans="1:39" s="3" customFormat="1" ht="15.75" thickBot="1">
      <c r="A997" s="528"/>
      <c r="B997" s="434"/>
      <c r="C997" s="434"/>
      <c r="D997" s="434"/>
      <c r="E997" s="434"/>
      <c r="F997" s="434"/>
      <c r="G997" s="434"/>
      <c r="H997" s="434"/>
      <c r="I997" s="434"/>
      <c r="J997" s="434"/>
      <c r="K997" s="462"/>
      <c r="L997" s="551" t="s">
        <v>871</v>
      </c>
      <c r="M997" s="518"/>
      <c r="N997" s="552"/>
      <c r="O997" s="274" t="s">
        <v>889</v>
      </c>
      <c r="P997" s="275"/>
      <c r="Q997" s="275"/>
      <c r="R997" s="276"/>
      <c r="S997" s="399" t="s">
        <v>11</v>
      </c>
      <c r="T997" s="400"/>
      <c r="U997" s="401"/>
      <c r="V997" s="399" t="s">
        <v>12</v>
      </c>
      <c r="W997" s="400"/>
      <c r="X997" s="401"/>
      <c r="Y997" s="274" t="s">
        <v>811</v>
      </c>
      <c r="Z997" s="275"/>
      <c r="AA997" s="275"/>
      <c r="AB997" s="275"/>
      <c r="AC997" s="276"/>
      <c r="AD997" s="223">
        <v>27465</v>
      </c>
      <c r="AE997" s="92">
        <f t="shared" si="160"/>
        <v>39550</v>
      </c>
      <c r="AF997" s="223">
        <v>25475</v>
      </c>
      <c r="AG997" s="92">
        <f t="shared" si="161"/>
        <v>36680</v>
      </c>
      <c r="AH997" s="213" t="s">
        <v>1568</v>
      </c>
      <c r="AI997" s="137">
        <f t="shared" ref="AI997:AI1000" si="177">AF997/AD997-1</f>
        <v>-7.2455852903695606E-2</v>
      </c>
      <c r="AJ997" s="54" t="s">
        <v>3967</v>
      </c>
      <c r="AK997" s="172">
        <f t="shared" si="164"/>
        <v>2.860858257477239E-2</v>
      </c>
      <c r="AL997" s="87">
        <v>27465</v>
      </c>
      <c r="AM997" s="88">
        <v>38450</v>
      </c>
    </row>
    <row r="998" spans="1:39" s="3" customFormat="1" ht="15.75" thickBot="1">
      <c r="A998" s="528"/>
      <c r="B998" s="434"/>
      <c r="C998" s="434"/>
      <c r="D998" s="434"/>
      <c r="E998" s="434"/>
      <c r="F998" s="434"/>
      <c r="G998" s="434"/>
      <c r="H998" s="434"/>
      <c r="I998" s="434"/>
      <c r="J998" s="434"/>
      <c r="K998" s="462"/>
      <c r="L998" s="551" t="s">
        <v>872</v>
      </c>
      <c r="M998" s="518"/>
      <c r="N998" s="552"/>
      <c r="O998" s="274" t="s">
        <v>889</v>
      </c>
      <c r="P998" s="275"/>
      <c r="Q998" s="275"/>
      <c r="R998" s="276"/>
      <c r="S998" s="399" t="s">
        <v>11</v>
      </c>
      <c r="T998" s="400"/>
      <c r="U998" s="401"/>
      <c r="V998" s="399" t="s">
        <v>827</v>
      </c>
      <c r="W998" s="400"/>
      <c r="X998" s="401"/>
      <c r="Y998" s="274" t="s">
        <v>811</v>
      </c>
      <c r="Z998" s="275"/>
      <c r="AA998" s="275"/>
      <c r="AB998" s="275"/>
      <c r="AC998" s="276"/>
      <c r="AD998" s="223">
        <v>28082</v>
      </c>
      <c r="AE998" s="92">
        <f t="shared" si="160"/>
        <v>40440</v>
      </c>
      <c r="AF998" s="223">
        <v>26677</v>
      </c>
      <c r="AG998" s="92">
        <f t="shared" si="161"/>
        <v>38410</v>
      </c>
      <c r="AH998" s="213" t="s">
        <v>1568</v>
      </c>
      <c r="AI998" s="137">
        <f t="shared" si="177"/>
        <v>-5.003204899935898E-2</v>
      </c>
      <c r="AJ998" s="54" t="s">
        <v>3967</v>
      </c>
      <c r="AK998" s="172">
        <f t="shared" si="164"/>
        <v>2.8745866191808744E-2</v>
      </c>
      <c r="AL998" s="87">
        <v>28082</v>
      </c>
      <c r="AM998" s="88">
        <v>39310</v>
      </c>
    </row>
    <row r="999" spans="1:39" s="3" customFormat="1" ht="15.75" thickBot="1">
      <c r="A999" s="528"/>
      <c r="B999" s="434"/>
      <c r="C999" s="434"/>
      <c r="D999" s="434"/>
      <c r="E999" s="434"/>
      <c r="F999" s="434"/>
      <c r="G999" s="434"/>
      <c r="H999" s="434"/>
      <c r="I999" s="434"/>
      <c r="J999" s="434"/>
      <c r="K999" s="462"/>
      <c r="L999" s="551" t="s">
        <v>873</v>
      </c>
      <c r="M999" s="518"/>
      <c r="N999" s="552"/>
      <c r="O999" s="274" t="s">
        <v>890</v>
      </c>
      <c r="P999" s="275"/>
      <c r="Q999" s="275"/>
      <c r="R999" s="276"/>
      <c r="S999" s="399" t="s">
        <v>11</v>
      </c>
      <c r="T999" s="400"/>
      <c r="U999" s="401"/>
      <c r="V999" s="399" t="s">
        <v>12</v>
      </c>
      <c r="W999" s="400"/>
      <c r="X999" s="401"/>
      <c r="Y999" s="274" t="s">
        <v>812</v>
      </c>
      <c r="Z999" s="275"/>
      <c r="AA999" s="275"/>
      <c r="AB999" s="275"/>
      <c r="AC999" s="276"/>
      <c r="AD999" s="223">
        <v>28032</v>
      </c>
      <c r="AE999" s="92">
        <f t="shared" si="160"/>
        <v>40370</v>
      </c>
      <c r="AF999" s="223">
        <v>26014</v>
      </c>
      <c r="AG999" s="92">
        <f t="shared" si="161"/>
        <v>37460</v>
      </c>
      <c r="AH999" s="213" t="s">
        <v>1568</v>
      </c>
      <c r="AI999" s="137">
        <f t="shared" si="177"/>
        <v>-7.1989155251141579E-2</v>
      </c>
      <c r="AJ999" s="54" t="s">
        <v>3967</v>
      </c>
      <c r="AK999" s="172">
        <f t="shared" si="164"/>
        <v>2.8797145769622778E-2</v>
      </c>
      <c r="AL999" s="87">
        <v>28032</v>
      </c>
      <c r="AM999" s="88">
        <v>39240</v>
      </c>
    </row>
    <row r="1000" spans="1:39" s="3" customFormat="1" ht="15.75" thickBot="1">
      <c r="A1000" s="528"/>
      <c r="B1000" s="434"/>
      <c r="C1000" s="434"/>
      <c r="D1000" s="434"/>
      <c r="E1000" s="434"/>
      <c r="F1000" s="434"/>
      <c r="G1000" s="434"/>
      <c r="H1000" s="434"/>
      <c r="I1000" s="434"/>
      <c r="J1000" s="434"/>
      <c r="K1000" s="462"/>
      <c r="L1000" s="551" t="s">
        <v>874</v>
      </c>
      <c r="M1000" s="518"/>
      <c r="N1000" s="552"/>
      <c r="O1000" s="274" t="s">
        <v>890</v>
      </c>
      <c r="P1000" s="275"/>
      <c r="Q1000" s="275"/>
      <c r="R1000" s="276"/>
      <c r="S1000" s="399" t="s">
        <v>11</v>
      </c>
      <c r="T1000" s="400"/>
      <c r="U1000" s="401"/>
      <c r="V1000" s="399" t="s">
        <v>827</v>
      </c>
      <c r="W1000" s="400"/>
      <c r="X1000" s="401"/>
      <c r="Y1000" s="274" t="s">
        <v>812</v>
      </c>
      <c r="Z1000" s="275"/>
      <c r="AA1000" s="275"/>
      <c r="AB1000" s="275"/>
      <c r="AC1000" s="276"/>
      <c r="AD1000" s="223">
        <v>29555</v>
      </c>
      <c r="AE1000" s="92">
        <f t="shared" ref="AE1000:AE1041" si="178">ROUND(AD1000*1.44/10,0)*10</f>
        <v>42560</v>
      </c>
      <c r="AF1000" s="223">
        <v>28907</v>
      </c>
      <c r="AG1000" s="92">
        <f t="shared" ref="AG1000:AG1041" si="179">ROUND(AF1000*1.44/10,0)*10</f>
        <v>41630</v>
      </c>
      <c r="AH1000" s="213" t="s">
        <v>1568</v>
      </c>
      <c r="AI1000" s="137">
        <f t="shared" si="177"/>
        <v>-2.1925224158348855E-2</v>
      </c>
      <c r="AJ1000" s="54" t="s">
        <v>3967</v>
      </c>
      <c r="AK1000" s="172">
        <f t="shared" si="164"/>
        <v>2.8516191396809942E-2</v>
      </c>
      <c r="AL1000" s="87">
        <v>29555</v>
      </c>
      <c r="AM1000" s="88">
        <v>41380</v>
      </c>
    </row>
    <row r="1001" spans="1:39" s="3" customFormat="1" ht="15.75" thickBot="1">
      <c r="A1001" s="528"/>
      <c r="B1001" s="434"/>
      <c r="C1001" s="434"/>
      <c r="D1001" s="434"/>
      <c r="E1001" s="434"/>
      <c r="F1001" s="434"/>
      <c r="G1001" s="434"/>
      <c r="H1001" s="434"/>
      <c r="I1001" s="434"/>
      <c r="J1001" s="434"/>
      <c r="K1001" s="462"/>
      <c r="L1001" s="551" t="s">
        <v>2820</v>
      </c>
      <c r="M1001" s="518"/>
      <c r="N1001" s="552"/>
      <c r="O1001" s="274" t="s">
        <v>890</v>
      </c>
      <c r="P1001" s="275"/>
      <c r="Q1001" s="275"/>
      <c r="R1001" s="276"/>
      <c r="S1001" s="399" t="s">
        <v>1863</v>
      </c>
      <c r="T1001" s="400"/>
      <c r="U1001" s="401"/>
      <c r="V1001" s="399" t="s">
        <v>12</v>
      </c>
      <c r="W1001" s="400"/>
      <c r="X1001" s="401"/>
      <c r="Y1001" s="274" t="s">
        <v>812</v>
      </c>
      <c r="Z1001" s="275"/>
      <c r="AA1001" s="275"/>
      <c r="AB1001" s="275"/>
      <c r="AC1001" s="276"/>
      <c r="AD1001" s="223">
        <v>31152</v>
      </c>
      <c r="AE1001" s="92">
        <f t="shared" si="178"/>
        <v>44860</v>
      </c>
      <c r="AF1001" s="223">
        <v>0</v>
      </c>
      <c r="AG1001" s="92">
        <f t="shared" si="179"/>
        <v>0</v>
      </c>
      <c r="AH1001" s="189"/>
      <c r="AI1001" s="54"/>
      <c r="AJ1001" s="54" t="s">
        <v>3967</v>
      </c>
      <c r="AK1001" s="172">
        <f t="shared" si="164"/>
        <v>2.8663150653519764E-2</v>
      </c>
      <c r="AL1001" s="87">
        <v>31152</v>
      </c>
      <c r="AM1001" s="88">
        <v>43610</v>
      </c>
    </row>
    <row r="1002" spans="1:39" s="3" customFormat="1" ht="15.75" thickBot="1">
      <c r="A1002" s="528"/>
      <c r="B1002" s="434"/>
      <c r="C1002" s="434"/>
      <c r="D1002" s="434"/>
      <c r="E1002" s="434"/>
      <c r="F1002" s="434"/>
      <c r="G1002" s="434"/>
      <c r="H1002" s="434"/>
      <c r="I1002" s="434"/>
      <c r="J1002" s="434"/>
      <c r="K1002" s="462"/>
      <c r="L1002" s="551" t="s">
        <v>2946</v>
      </c>
      <c r="M1002" s="518"/>
      <c r="N1002" s="552"/>
      <c r="O1002" s="274" t="s">
        <v>890</v>
      </c>
      <c r="P1002" s="275"/>
      <c r="Q1002" s="275"/>
      <c r="R1002" s="276"/>
      <c r="S1002" s="399" t="s">
        <v>15</v>
      </c>
      <c r="T1002" s="400"/>
      <c r="U1002" s="401"/>
      <c r="V1002" s="399" t="s">
        <v>12</v>
      </c>
      <c r="W1002" s="400"/>
      <c r="X1002" s="401"/>
      <c r="Y1002" s="274" t="s">
        <v>812</v>
      </c>
      <c r="Z1002" s="275"/>
      <c r="AA1002" s="275"/>
      <c r="AB1002" s="275"/>
      <c r="AC1002" s="276"/>
      <c r="AD1002" s="223">
        <v>27819</v>
      </c>
      <c r="AE1002" s="92">
        <f t="shared" si="178"/>
        <v>40060</v>
      </c>
      <c r="AF1002" s="223">
        <v>27214</v>
      </c>
      <c r="AG1002" s="92">
        <f t="shared" si="179"/>
        <v>39190</v>
      </c>
      <c r="AH1002" s="213" t="s">
        <v>1568</v>
      </c>
      <c r="AI1002" s="137">
        <f t="shared" ref="AI1002" si="180">AF1002/AD1002-1</f>
        <v>-2.1747726374060861E-2</v>
      </c>
      <c r="AJ1002" s="54" t="s">
        <v>3967</v>
      </c>
      <c r="AK1002" s="172">
        <f t="shared" si="164"/>
        <v>2.8498074454428757E-2</v>
      </c>
      <c r="AL1002" s="87">
        <v>27819</v>
      </c>
      <c r="AM1002" s="88">
        <v>38950</v>
      </c>
    </row>
    <row r="1003" spans="1:39" s="3" customFormat="1" ht="15.75" thickBot="1">
      <c r="A1003" s="528"/>
      <c r="B1003" s="434"/>
      <c r="C1003" s="434"/>
      <c r="D1003" s="434"/>
      <c r="E1003" s="434"/>
      <c r="F1003" s="434"/>
      <c r="G1003" s="434"/>
      <c r="H1003" s="434"/>
      <c r="I1003" s="434"/>
      <c r="J1003" s="434"/>
      <c r="K1003" s="462"/>
      <c r="L1003" s="551" t="s">
        <v>3382</v>
      </c>
      <c r="M1003" s="518"/>
      <c r="N1003" s="552"/>
      <c r="O1003" s="274" t="s">
        <v>890</v>
      </c>
      <c r="P1003" s="275"/>
      <c r="Q1003" s="275"/>
      <c r="R1003" s="276"/>
      <c r="S1003" s="399" t="s">
        <v>1396</v>
      </c>
      <c r="T1003" s="400"/>
      <c r="U1003" s="401"/>
      <c r="V1003" s="399" t="s">
        <v>12</v>
      </c>
      <c r="W1003" s="400"/>
      <c r="X1003" s="401"/>
      <c r="Y1003" s="274" t="s">
        <v>812</v>
      </c>
      <c r="Z1003" s="275"/>
      <c r="AA1003" s="275"/>
      <c r="AB1003" s="275"/>
      <c r="AC1003" s="276"/>
      <c r="AD1003" s="223">
        <v>28851</v>
      </c>
      <c r="AE1003" s="92">
        <f t="shared" si="178"/>
        <v>41550</v>
      </c>
      <c r="AF1003" s="223">
        <v>0</v>
      </c>
      <c r="AG1003" s="92">
        <f t="shared" si="179"/>
        <v>0</v>
      </c>
      <c r="AH1003" s="189"/>
      <c r="AI1003" s="54"/>
      <c r="AJ1003" s="54" t="s">
        <v>3967</v>
      </c>
      <c r="AK1003" s="172">
        <f t="shared" si="164"/>
        <v>2.8719980193117056E-2</v>
      </c>
      <c r="AL1003" s="87">
        <v>28851</v>
      </c>
      <c r="AM1003" s="88">
        <v>40390</v>
      </c>
    </row>
    <row r="1004" spans="1:39" s="3" customFormat="1" ht="15.75" thickBot="1">
      <c r="A1004" s="493"/>
      <c r="B1004" s="267"/>
      <c r="C1004" s="267"/>
      <c r="D1004" s="267"/>
      <c r="E1004" s="267"/>
      <c r="F1004" s="267"/>
      <c r="G1004" s="267"/>
      <c r="H1004" s="267"/>
      <c r="I1004" s="267"/>
      <c r="J1004" s="267"/>
      <c r="K1004" s="270"/>
      <c r="L1004" s="551" t="s">
        <v>875</v>
      </c>
      <c r="M1004" s="518"/>
      <c r="N1004" s="552"/>
      <c r="O1004" s="404" t="s">
        <v>891</v>
      </c>
      <c r="P1004" s="275"/>
      <c r="Q1004" s="275"/>
      <c r="R1004" s="405"/>
      <c r="S1004" s="399" t="s">
        <v>11</v>
      </c>
      <c r="T1004" s="400"/>
      <c r="U1004" s="401"/>
      <c r="V1004" s="399" t="s">
        <v>12</v>
      </c>
      <c r="W1004" s="400"/>
      <c r="X1004" s="401"/>
      <c r="Y1004" s="274" t="s">
        <v>813</v>
      </c>
      <c r="Z1004" s="275"/>
      <c r="AA1004" s="275"/>
      <c r="AB1004" s="275"/>
      <c r="AC1004" s="276"/>
      <c r="AD1004" s="223">
        <v>28270</v>
      </c>
      <c r="AE1004" s="92">
        <f t="shared" si="178"/>
        <v>40710</v>
      </c>
      <c r="AF1004" s="223">
        <v>25444</v>
      </c>
      <c r="AG1004" s="92">
        <f t="shared" si="179"/>
        <v>36640</v>
      </c>
      <c r="AH1004" s="213" t="s">
        <v>1568</v>
      </c>
      <c r="AI1004" s="137">
        <f t="shared" ref="AI1004:AI1006" si="181">AF1004/AD1004-1</f>
        <v>-9.9964626812875879E-2</v>
      </c>
      <c r="AJ1004" s="54" t="s">
        <v>3967</v>
      </c>
      <c r="AK1004" s="172">
        <f t="shared" si="164"/>
        <v>2.8549772612430413E-2</v>
      </c>
      <c r="AL1004" s="87">
        <v>28270</v>
      </c>
      <c r="AM1004" s="88">
        <v>39580</v>
      </c>
    </row>
    <row r="1005" spans="1:39" s="3" customFormat="1" ht="15.75" thickBot="1">
      <c r="A1005" s="493"/>
      <c r="B1005" s="267"/>
      <c r="C1005" s="267"/>
      <c r="D1005" s="267"/>
      <c r="E1005" s="267"/>
      <c r="F1005" s="267"/>
      <c r="G1005" s="267"/>
      <c r="H1005" s="267"/>
      <c r="I1005" s="267"/>
      <c r="J1005" s="267"/>
      <c r="K1005" s="270"/>
      <c r="L1005" s="551" t="s">
        <v>1645</v>
      </c>
      <c r="M1005" s="518"/>
      <c r="N1005" s="552"/>
      <c r="O1005" s="404" t="s">
        <v>891</v>
      </c>
      <c r="P1005" s="275"/>
      <c r="Q1005" s="275"/>
      <c r="R1005" s="405"/>
      <c r="S1005" s="399" t="s">
        <v>15</v>
      </c>
      <c r="T1005" s="400"/>
      <c r="U1005" s="401"/>
      <c r="V1005" s="399" t="s">
        <v>12</v>
      </c>
      <c r="W1005" s="400"/>
      <c r="X1005" s="401"/>
      <c r="Y1005" s="274" t="s">
        <v>813</v>
      </c>
      <c r="Z1005" s="275"/>
      <c r="AA1005" s="275"/>
      <c r="AB1005" s="275"/>
      <c r="AC1005" s="276"/>
      <c r="AD1005" s="223">
        <v>28115</v>
      </c>
      <c r="AE1005" s="92">
        <f t="shared" si="178"/>
        <v>40490</v>
      </c>
      <c r="AF1005" s="223">
        <v>27509</v>
      </c>
      <c r="AG1005" s="92">
        <f t="shared" si="179"/>
        <v>39610</v>
      </c>
      <c r="AH1005" s="213" t="s">
        <v>1568</v>
      </c>
      <c r="AI1005" s="137">
        <f t="shared" si="181"/>
        <v>-2.155433042859678E-2</v>
      </c>
      <c r="AJ1005" s="54" t="s">
        <v>3967</v>
      </c>
      <c r="AK1005" s="172">
        <f t="shared" ref="AK1005:AK1046" si="182">AE1005/AM1005-1</f>
        <v>2.8709349593496025E-2</v>
      </c>
      <c r="AL1005" s="87">
        <v>28115</v>
      </c>
      <c r="AM1005" s="88">
        <v>39360</v>
      </c>
    </row>
    <row r="1006" spans="1:39" s="3" customFormat="1" ht="15.75" thickBot="1">
      <c r="A1006" s="493"/>
      <c r="B1006" s="267"/>
      <c r="C1006" s="267"/>
      <c r="D1006" s="267"/>
      <c r="E1006" s="267"/>
      <c r="F1006" s="267"/>
      <c r="G1006" s="267"/>
      <c r="H1006" s="267"/>
      <c r="I1006" s="267"/>
      <c r="J1006" s="267"/>
      <c r="K1006" s="270"/>
      <c r="L1006" s="551" t="s">
        <v>876</v>
      </c>
      <c r="M1006" s="518"/>
      <c r="N1006" s="552"/>
      <c r="O1006" s="404" t="s">
        <v>891</v>
      </c>
      <c r="P1006" s="275"/>
      <c r="Q1006" s="275"/>
      <c r="R1006" s="405"/>
      <c r="S1006" s="399" t="s">
        <v>11</v>
      </c>
      <c r="T1006" s="400"/>
      <c r="U1006" s="401"/>
      <c r="V1006" s="399" t="s">
        <v>827</v>
      </c>
      <c r="W1006" s="400"/>
      <c r="X1006" s="401"/>
      <c r="Y1006" s="274" t="s">
        <v>813</v>
      </c>
      <c r="Z1006" s="275"/>
      <c r="AA1006" s="275"/>
      <c r="AB1006" s="275"/>
      <c r="AC1006" s="276"/>
      <c r="AD1006" s="223">
        <v>30161</v>
      </c>
      <c r="AE1006" s="92">
        <f t="shared" si="178"/>
        <v>43430</v>
      </c>
      <c r="AF1006" s="223">
        <v>29514</v>
      </c>
      <c r="AG1006" s="92">
        <f t="shared" si="179"/>
        <v>42500</v>
      </c>
      <c r="AH1006" s="213" t="s">
        <v>1568</v>
      </c>
      <c r="AI1006" s="137">
        <f t="shared" si="181"/>
        <v>-2.1451543383840033E-2</v>
      </c>
      <c r="AJ1006" s="54" t="s">
        <v>3967</v>
      </c>
      <c r="AK1006" s="172">
        <f t="shared" si="182"/>
        <v>2.8415818138763926E-2</v>
      </c>
      <c r="AL1006" s="87">
        <v>30161</v>
      </c>
      <c r="AM1006" s="88">
        <v>42230</v>
      </c>
    </row>
    <row r="1007" spans="1:39" s="3" customFormat="1" ht="15.75" thickBot="1">
      <c r="A1007" s="493"/>
      <c r="B1007" s="267"/>
      <c r="C1007" s="267"/>
      <c r="D1007" s="267"/>
      <c r="E1007" s="267"/>
      <c r="F1007" s="267"/>
      <c r="G1007" s="267"/>
      <c r="H1007" s="267"/>
      <c r="I1007" s="267"/>
      <c r="J1007" s="267"/>
      <c r="K1007" s="270"/>
      <c r="L1007" s="551" t="s">
        <v>2821</v>
      </c>
      <c r="M1007" s="518"/>
      <c r="N1007" s="552"/>
      <c r="O1007" s="404" t="s">
        <v>891</v>
      </c>
      <c r="P1007" s="275"/>
      <c r="Q1007" s="275"/>
      <c r="R1007" s="405"/>
      <c r="S1007" s="399" t="s">
        <v>1863</v>
      </c>
      <c r="T1007" s="400"/>
      <c r="U1007" s="401"/>
      <c r="V1007" s="399" t="s">
        <v>12</v>
      </c>
      <c r="W1007" s="400"/>
      <c r="X1007" s="401"/>
      <c r="Y1007" s="274" t="s">
        <v>813</v>
      </c>
      <c r="Z1007" s="275"/>
      <c r="AA1007" s="275"/>
      <c r="AB1007" s="275"/>
      <c r="AC1007" s="276"/>
      <c r="AD1007" s="223">
        <v>30866</v>
      </c>
      <c r="AE1007" s="92">
        <f t="shared" si="178"/>
        <v>44450</v>
      </c>
      <c r="AF1007" s="223">
        <v>0</v>
      </c>
      <c r="AG1007" s="92">
        <f t="shared" si="179"/>
        <v>0</v>
      </c>
      <c r="AH1007" s="189"/>
      <c r="AI1007" s="54"/>
      <c r="AJ1007" s="54" t="s">
        <v>3967</v>
      </c>
      <c r="AK1007" s="172">
        <f t="shared" si="182"/>
        <v>2.8697060865540358E-2</v>
      </c>
      <c r="AL1007" s="87">
        <v>30866</v>
      </c>
      <c r="AM1007" s="88">
        <v>43210</v>
      </c>
    </row>
    <row r="1008" spans="1:39" s="3" customFormat="1" ht="15.75" thickBot="1">
      <c r="A1008" s="493"/>
      <c r="B1008" s="267"/>
      <c r="C1008" s="267"/>
      <c r="D1008" s="267"/>
      <c r="E1008" s="267"/>
      <c r="F1008" s="267"/>
      <c r="G1008" s="267"/>
      <c r="H1008" s="267"/>
      <c r="I1008" s="267"/>
      <c r="J1008" s="267"/>
      <c r="K1008" s="270"/>
      <c r="L1008" s="551" t="s">
        <v>3383</v>
      </c>
      <c r="M1008" s="518"/>
      <c r="N1008" s="552"/>
      <c r="O1008" s="404" t="s">
        <v>891</v>
      </c>
      <c r="P1008" s="275"/>
      <c r="Q1008" s="275"/>
      <c r="R1008" s="405"/>
      <c r="S1008" s="399" t="s">
        <v>1396</v>
      </c>
      <c r="T1008" s="400"/>
      <c r="U1008" s="401"/>
      <c r="V1008" s="399" t="s">
        <v>12</v>
      </c>
      <c r="W1008" s="400"/>
      <c r="X1008" s="401"/>
      <c r="Y1008" s="274" t="s">
        <v>813</v>
      </c>
      <c r="Z1008" s="275"/>
      <c r="AA1008" s="275"/>
      <c r="AB1008" s="275"/>
      <c r="AC1008" s="276"/>
      <c r="AD1008" s="223">
        <v>28849</v>
      </c>
      <c r="AE1008" s="92">
        <f t="shared" si="178"/>
        <v>41540</v>
      </c>
      <c r="AF1008" s="223">
        <v>0</v>
      </c>
      <c r="AG1008" s="92">
        <f t="shared" si="179"/>
        <v>0</v>
      </c>
      <c r="AH1008" s="189"/>
      <c r="AI1008" s="54"/>
      <c r="AJ1008" s="54" t="s">
        <v>3967</v>
      </c>
      <c r="AK1008" s="172">
        <f t="shared" si="182"/>
        <v>2.847239415696956E-2</v>
      </c>
      <c r="AL1008" s="87">
        <v>28849</v>
      </c>
      <c r="AM1008" s="88">
        <v>40390</v>
      </c>
    </row>
    <row r="1009" spans="1:39" s="3" customFormat="1" ht="15.75" thickBot="1">
      <c r="A1009" s="493"/>
      <c r="B1009" s="267"/>
      <c r="C1009" s="267"/>
      <c r="D1009" s="267"/>
      <c r="E1009" s="267"/>
      <c r="F1009" s="267"/>
      <c r="G1009" s="267"/>
      <c r="H1009" s="267"/>
      <c r="I1009" s="267"/>
      <c r="J1009" s="267"/>
      <c r="K1009" s="270"/>
      <c r="L1009" s="551" t="s">
        <v>877</v>
      </c>
      <c r="M1009" s="518"/>
      <c r="N1009" s="552"/>
      <c r="O1009" s="404" t="s">
        <v>892</v>
      </c>
      <c r="P1009" s="275"/>
      <c r="Q1009" s="275"/>
      <c r="R1009" s="276"/>
      <c r="S1009" s="399" t="s">
        <v>11</v>
      </c>
      <c r="T1009" s="400"/>
      <c r="U1009" s="401"/>
      <c r="V1009" s="399" t="s">
        <v>12</v>
      </c>
      <c r="W1009" s="400"/>
      <c r="X1009" s="401"/>
      <c r="Y1009" s="274" t="s">
        <v>814</v>
      </c>
      <c r="Z1009" s="275"/>
      <c r="AA1009" s="275"/>
      <c r="AB1009" s="275"/>
      <c r="AC1009" s="276"/>
      <c r="AD1009" s="223">
        <v>30047</v>
      </c>
      <c r="AE1009" s="92">
        <f t="shared" si="178"/>
        <v>43270</v>
      </c>
      <c r="AF1009" s="223">
        <v>27574</v>
      </c>
      <c r="AG1009" s="92">
        <f t="shared" si="179"/>
        <v>39710</v>
      </c>
      <c r="AH1009" s="213" t="s">
        <v>1568</v>
      </c>
      <c r="AI1009" s="137">
        <f t="shared" ref="AI1009:AI1010" si="183">AF1009/AD1009-1</f>
        <v>-8.2304389789330079E-2</v>
      </c>
      <c r="AJ1009" s="54" t="s">
        <v>3967</v>
      </c>
      <c r="AK1009" s="172">
        <f t="shared" si="182"/>
        <v>2.852388875683376E-2</v>
      </c>
      <c r="AL1009" s="87">
        <v>30047</v>
      </c>
      <c r="AM1009" s="88">
        <v>42070</v>
      </c>
    </row>
    <row r="1010" spans="1:39" s="3" customFormat="1" ht="15.75" thickBot="1">
      <c r="A1010" s="493"/>
      <c r="B1010" s="267"/>
      <c r="C1010" s="267"/>
      <c r="D1010" s="267"/>
      <c r="E1010" s="267"/>
      <c r="F1010" s="267"/>
      <c r="G1010" s="267"/>
      <c r="H1010" s="267"/>
      <c r="I1010" s="267"/>
      <c r="J1010" s="267"/>
      <c r="K1010" s="270"/>
      <c r="L1010" s="551" t="s">
        <v>878</v>
      </c>
      <c r="M1010" s="518"/>
      <c r="N1010" s="552"/>
      <c r="O1010" s="404" t="s">
        <v>892</v>
      </c>
      <c r="P1010" s="275"/>
      <c r="Q1010" s="275"/>
      <c r="R1010" s="276"/>
      <c r="S1010" s="399" t="s">
        <v>11</v>
      </c>
      <c r="T1010" s="400"/>
      <c r="U1010" s="401"/>
      <c r="V1010" s="399" t="s">
        <v>827</v>
      </c>
      <c r="W1010" s="400"/>
      <c r="X1010" s="401"/>
      <c r="Y1010" s="274" t="s">
        <v>814</v>
      </c>
      <c r="Z1010" s="275"/>
      <c r="AA1010" s="275"/>
      <c r="AB1010" s="275"/>
      <c r="AC1010" s="276"/>
      <c r="AD1010" s="223">
        <v>31171</v>
      </c>
      <c r="AE1010" s="92">
        <f t="shared" si="178"/>
        <v>44890</v>
      </c>
      <c r="AF1010" s="223">
        <v>28702</v>
      </c>
      <c r="AG1010" s="92">
        <f t="shared" si="179"/>
        <v>41330</v>
      </c>
      <c r="AH1010" s="213" t="s">
        <v>1568</v>
      </c>
      <c r="AI1010" s="137">
        <f t="shared" si="183"/>
        <v>-7.920823842674285E-2</v>
      </c>
      <c r="AJ1010" s="54" t="s">
        <v>3967</v>
      </c>
      <c r="AK1010" s="172">
        <f t="shared" si="182"/>
        <v>2.8643446379468473E-2</v>
      </c>
      <c r="AL1010" s="87">
        <v>31171</v>
      </c>
      <c r="AM1010" s="88">
        <v>43640</v>
      </c>
    </row>
    <row r="1011" spans="1:39" s="3" customFormat="1" ht="15.75" thickBot="1">
      <c r="A1011" s="493"/>
      <c r="B1011" s="267"/>
      <c r="C1011" s="267"/>
      <c r="D1011" s="267"/>
      <c r="E1011" s="267"/>
      <c r="F1011" s="267"/>
      <c r="G1011" s="267"/>
      <c r="H1011" s="267"/>
      <c r="I1011" s="267"/>
      <c r="J1011" s="267"/>
      <c r="K1011" s="270"/>
      <c r="L1011" s="551" t="s">
        <v>2822</v>
      </c>
      <c r="M1011" s="518"/>
      <c r="N1011" s="552"/>
      <c r="O1011" s="404" t="s">
        <v>892</v>
      </c>
      <c r="P1011" s="275"/>
      <c r="Q1011" s="275"/>
      <c r="R1011" s="276"/>
      <c r="S1011" s="399" t="s">
        <v>1863</v>
      </c>
      <c r="T1011" s="400"/>
      <c r="U1011" s="401"/>
      <c r="V1011" s="399" t="s">
        <v>12</v>
      </c>
      <c r="W1011" s="400"/>
      <c r="X1011" s="401"/>
      <c r="Y1011" s="274" t="s">
        <v>814</v>
      </c>
      <c r="Z1011" s="275"/>
      <c r="AA1011" s="275"/>
      <c r="AB1011" s="275"/>
      <c r="AC1011" s="276"/>
      <c r="AD1011" s="223">
        <v>31921</v>
      </c>
      <c r="AE1011" s="92">
        <f t="shared" si="178"/>
        <v>45970</v>
      </c>
      <c r="AF1011" s="223">
        <v>0</v>
      </c>
      <c r="AG1011" s="92">
        <f t="shared" si="179"/>
        <v>0</v>
      </c>
      <c r="AH1011" s="189"/>
      <c r="AI1011" s="54"/>
      <c r="AJ1011" s="54" t="s">
        <v>3967</v>
      </c>
      <c r="AK1011" s="172">
        <f t="shared" si="182"/>
        <v>2.8641754307451306E-2</v>
      </c>
      <c r="AL1011" s="87">
        <v>31921</v>
      </c>
      <c r="AM1011" s="88">
        <v>44690</v>
      </c>
    </row>
    <row r="1012" spans="1:39" s="3" customFormat="1" ht="15.75" thickBot="1">
      <c r="A1012" s="493"/>
      <c r="B1012" s="267"/>
      <c r="C1012" s="267"/>
      <c r="D1012" s="267"/>
      <c r="E1012" s="267"/>
      <c r="F1012" s="267"/>
      <c r="G1012" s="267"/>
      <c r="H1012" s="267"/>
      <c r="I1012" s="267"/>
      <c r="J1012" s="267"/>
      <c r="K1012" s="270"/>
      <c r="L1012" s="551" t="s">
        <v>3384</v>
      </c>
      <c r="M1012" s="518"/>
      <c r="N1012" s="552"/>
      <c r="O1012" s="404" t="s">
        <v>892</v>
      </c>
      <c r="P1012" s="275"/>
      <c r="Q1012" s="275"/>
      <c r="R1012" s="276"/>
      <c r="S1012" s="399" t="s">
        <v>1396</v>
      </c>
      <c r="T1012" s="400"/>
      <c r="U1012" s="401"/>
      <c r="V1012" s="399" t="s">
        <v>12</v>
      </c>
      <c r="W1012" s="400"/>
      <c r="X1012" s="401"/>
      <c r="Y1012" s="274" t="s">
        <v>814</v>
      </c>
      <c r="Z1012" s="275"/>
      <c r="AA1012" s="275"/>
      <c r="AB1012" s="275"/>
      <c r="AC1012" s="276"/>
      <c r="AD1012" s="223">
        <v>30808</v>
      </c>
      <c r="AE1012" s="92">
        <f t="shared" si="178"/>
        <v>44360</v>
      </c>
      <c r="AF1012" s="223">
        <v>0</v>
      </c>
      <c r="AG1012" s="92">
        <f t="shared" si="179"/>
        <v>0</v>
      </c>
      <c r="AH1012" s="189"/>
      <c r="AI1012" s="54"/>
      <c r="AJ1012" s="54" t="s">
        <v>3967</v>
      </c>
      <c r="AK1012" s="172">
        <f t="shared" si="182"/>
        <v>2.8518432645490366E-2</v>
      </c>
      <c r="AL1012" s="87">
        <v>30808</v>
      </c>
      <c r="AM1012" s="88">
        <v>43130</v>
      </c>
    </row>
    <row r="1013" spans="1:39" s="3" customFormat="1" ht="15.75" thickBot="1">
      <c r="A1013" s="493"/>
      <c r="B1013" s="267"/>
      <c r="C1013" s="267"/>
      <c r="D1013" s="267"/>
      <c r="E1013" s="267"/>
      <c r="F1013" s="267"/>
      <c r="G1013" s="267"/>
      <c r="H1013" s="267"/>
      <c r="I1013" s="267"/>
      <c r="J1013" s="267"/>
      <c r="K1013" s="270"/>
      <c r="L1013" s="551" t="s">
        <v>879</v>
      </c>
      <c r="M1013" s="518"/>
      <c r="N1013" s="552"/>
      <c r="O1013" s="274" t="s">
        <v>893</v>
      </c>
      <c r="P1013" s="275"/>
      <c r="Q1013" s="275"/>
      <c r="R1013" s="276"/>
      <c r="S1013" s="399" t="s">
        <v>11</v>
      </c>
      <c r="T1013" s="400"/>
      <c r="U1013" s="401"/>
      <c r="V1013" s="399" t="s">
        <v>12</v>
      </c>
      <c r="W1013" s="400"/>
      <c r="X1013" s="401"/>
      <c r="Y1013" s="274" t="s">
        <v>815</v>
      </c>
      <c r="Z1013" s="275"/>
      <c r="AA1013" s="275"/>
      <c r="AB1013" s="275"/>
      <c r="AC1013" s="276"/>
      <c r="AD1013" s="223">
        <v>30051</v>
      </c>
      <c r="AE1013" s="92">
        <f t="shared" si="178"/>
        <v>43270</v>
      </c>
      <c r="AF1013" s="223">
        <v>27046</v>
      </c>
      <c r="AG1013" s="92">
        <f t="shared" si="179"/>
        <v>38950</v>
      </c>
      <c r="AH1013" s="213" t="s">
        <v>1568</v>
      </c>
      <c r="AI1013" s="137">
        <f t="shared" ref="AI1013:AI1014" si="184">AF1013/AD1013-1</f>
        <v>-9.999667232371634E-2</v>
      </c>
      <c r="AJ1013" s="54" t="s">
        <v>3967</v>
      </c>
      <c r="AK1013" s="172">
        <f t="shared" si="182"/>
        <v>2.852388875683376E-2</v>
      </c>
      <c r="AL1013" s="87">
        <v>30051</v>
      </c>
      <c r="AM1013" s="88">
        <v>42070</v>
      </c>
    </row>
    <row r="1014" spans="1:39" s="3" customFormat="1" ht="15.75" thickBot="1">
      <c r="A1014" s="493"/>
      <c r="B1014" s="267"/>
      <c r="C1014" s="267"/>
      <c r="D1014" s="267"/>
      <c r="E1014" s="267"/>
      <c r="F1014" s="267"/>
      <c r="G1014" s="267"/>
      <c r="H1014" s="267"/>
      <c r="I1014" s="267"/>
      <c r="J1014" s="267"/>
      <c r="K1014" s="270"/>
      <c r="L1014" s="551" t="s">
        <v>880</v>
      </c>
      <c r="M1014" s="518"/>
      <c r="N1014" s="552"/>
      <c r="O1014" s="274" t="s">
        <v>893</v>
      </c>
      <c r="P1014" s="275"/>
      <c r="Q1014" s="275"/>
      <c r="R1014" s="276"/>
      <c r="S1014" s="399" t="s">
        <v>11</v>
      </c>
      <c r="T1014" s="400"/>
      <c r="U1014" s="401"/>
      <c r="V1014" s="399" t="s">
        <v>827</v>
      </c>
      <c r="W1014" s="400"/>
      <c r="X1014" s="401"/>
      <c r="Y1014" s="274" t="s">
        <v>815</v>
      </c>
      <c r="Z1014" s="275"/>
      <c r="AA1014" s="275"/>
      <c r="AB1014" s="275"/>
      <c r="AC1014" s="276"/>
      <c r="AD1014" s="223">
        <v>31470</v>
      </c>
      <c r="AE1014" s="92">
        <f t="shared" si="178"/>
        <v>45320</v>
      </c>
      <c r="AF1014" s="223">
        <v>29896</v>
      </c>
      <c r="AG1014" s="92">
        <f t="shared" si="179"/>
        <v>43050</v>
      </c>
      <c r="AH1014" s="213" t="s">
        <v>1568</v>
      </c>
      <c r="AI1014" s="137">
        <f t="shared" si="184"/>
        <v>-5.0015888147441956E-2</v>
      </c>
      <c r="AJ1014" s="54" t="s">
        <v>3967</v>
      </c>
      <c r="AK1014" s="172">
        <f t="shared" si="182"/>
        <v>2.8597367226509407E-2</v>
      </c>
      <c r="AL1014" s="87">
        <v>31470</v>
      </c>
      <c r="AM1014" s="88">
        <v>44060</v>
      </c>
    </row>
    <row r="1015" spans="1:39" s="3" customFormat="1" ht="15.75" thickBot="1">
      <c r="A1015" s="493"/>
      <c r="B1015" s="267"/>
      <c r="C1015" s="267"/>
      <c r="D1015" s="267"/>
      <c r="E1015" s="267"/>
      <c r="F1015" s="267"/>
      <c r="G1015" s="267"/>
      <c r="H1015" s="267"/>
      <c r="I1015" s="267"/>
      <c r="J1015" s="267"/>
      <c r="K1015" s="270"/>
      <c r="L1015" s="551" t="s">
        <v>2823</v>
      </c>
      <c r="M1015" s="518"/>
      <c r="N1015" s="552"/>
      <c r="O1015" s="274" t="s">
        <v>893</v>
      </c>
      <c r="P1015" s="275"/>
      <c r="Q1015" s="275"/>
      <c r="R1015" s="276"/>
      <c r="S1015" s="399" t="s">
        <v>1863</v>
      </c>
      <c r="T1015" s="400"/>
      <c r="U1015" s="401"/>
      <c r="V1015" s="399" t="s">
        <v>12</v>
      </c>
      <c r="W1015" s="400"/>
      <c r="X1015" s="401"/>
      <c r="Y1015" s="274" t="s">
        <v>815</v>
      </c>
      <c r="Z1015" s="275"/>
      <c r="AA1015" s="275"/>
      <c r="AB1015" s="275"/>
      <c r="AC1015" s="276"/>
      <c r="AD1015" s="223">
        <v>32690</v>
      </c>
      <c r="AE1015" s="92">
        <f t="shared" si="178"/>
        <v>47070</v>
      </c>
      <c r="AF1015" s="223">
        <v>0</v>
      </c>
      <c r="AG1015" s="92">
        <f t="shared" si="179"/>
        <v>0</v>
      </c>
      <c r="AH1015" s="189"/>
      <c r="AI1015" s="54"/>
      <c r="AJ1015" s="54" t="s">
        <v>3967</v>
      </c>
      <c r="AK1015" s="172">
        <f t="shared" si="182"/>
        <v>2.8402883985143124E-2</v>
      </c>
      <c r="AL1015" s="87">
        <v>32690</v>
      </c>
      <c r="AM1015" s="88">
        <v>45770</v>
      </c>
    </row>
    <row r="1016" spans="1:39" s="3" customFormat="1" ht="15.75" thickBot="1">
      <c r="A1016" s="493"/>
      <c r="B1016" s="267"/>
      <c r="C1016" s="267"/>
      <c r="D1016" s="267"/>
      <c r="E1016" s="267"/>
      <c r="F1016" s="267"/>
      <c r="G1016" s="267"/>
      <c r="H1016" s="267"/>
      <c r="I1016" s="267"/>
      <c r="J1016" s="267"/>
      <c r="K1016" s="270"/>
      <c r="L1016" s="551" t="s">
        <v>3385</v>
      </c>
      <c r="M1016" s="518"/>
      <c r="N1016" s="552"/>
      <c r="O1016" s="274" t="s">
        <v>893</v>
      </c>
      <c r="P1016" s="275"/>
      <c r="Q1016" s="275"/>
      <c r="R1016" s="276"/>
      <c r="S1016" s="399" t="s">
        <v>1396</v>
      </c>
      <c r="T1016" s="400"/>
      <c r="U1016" s="401"/>
      <c r="V1016" s="399" t="s">
        <v>12</v>
      </c>
      <c r="W1016" s="400"/>
      <c r="X1016" s="401"/>
      <c r="Y1016" s="274" t="s">
        <v>815</v>
      </c>
      <c r="Z1016" s="275"/>
      <c r="AA1016" s="275"/>
      <c r="AB1016" s="275"/>
      <c r="AC1016" s="276"/>
      <c r="AD1016" s="223">
        <v>30667</v>
      </c>
      <c r="AE1016" s="92">
        <f t="shared" si="178"/>
        <v>44160</v>
      </c>
      <c r="AF1016" s="223">
        <v>0</v>
      </c>
      <c r="AG1016" s="92">
        <f t="shared" si="179"/>
        <v>0</v>
      </c>
      <c r="AH1016" s="189"/>
      <c r="AI1016" s="54"/>
      <c r="AJ1016" s="54" t="s">
        <v>3967</v>
      </c>
      <c r="AK1016" s="172">
        <f t="shared" si="182"/>
        <v>2.8651292802236217E-2</v>
      </c>
      <c r="AL1016" s="87">
        <v>30667</v>
      </c>
      <c r="AM1016" s="88">
        <v>42930</v>
      </c>
    </row>
    <row r="1017" spans="1:39" s="3" customFormat="1" ht="15.75" thickBot="1">
      <c r="A1017" s="493"/>
      <c r="B1017" s="267"/>
      <c r="C1017" s="267"/>
      <c r="D1017" s="267"/>
      <c r="E1017" s="267"/>
      <c r="F1017" s="267"/>
      <c r="G1017" s="267"/>
      <c r="H1017" s="267"/>
      <c r="I1017" s="267"/>
      <c r="J1017" s="267"/>
      <c r="K1017" s="270"/>
      <c r="L1017" s="551" t="s">
        <v>881</v>
      </c>
      <c r="M1017" s="518"/>
      <c r="N1017" s="552"/>
      <c r="O1017" s="274" t="s">
        <v>888</v>
      </c>
      <c r="P1017" s="275"/>
      <c r="Q1017" s="275"/>
      <c r="R1017" s="276"/>
      <c r="S1017" s="399" t="s">
        <v>11</v>
      </c>
      <c r="T1017" s="400"/>
      <c r="U1017" s="401"/>
      <c r="V1017" s="399" t="s">
        <v>12</v>
      </c>
      <c r="W1017" s="400"/>
      <c r="X1017" s="401"/>
      <c r="Y1017" s="274" t="s">
        <v>895</v>
      </c>
      <c r="Z1017" s="275"/>
      <c r="AA1017" s="275"/>
      <c r="AB1017" s="275"/>
      <c r="AC1017" s="276"/>
      <c r="AD1017" s="223">
        <v>31840</v>
      </c>
      <c r="AE1017" s="92">
        <f t="shared" si="178"/>
        <v>45850</v>
      </c>
      <c r="AF1017" s="223">
        <v>30607</v>
      </c>
      <c r="AG1017" s="92">
        <f t="shared" si="179"/>
        <v>44070</v>
      </c>
      <c r="AH1017" s="213" t="s">
        <v>1568</v>
      </c>
      <c r="AI1017" s="137">
        <f t="shared" ref="AI1017:AI1018" si="185">AF1017/AD1017-1</f>
        <v>-3.8724874371859341E-2</v>
      </c>
      <c r="AJ1017" s="54" t="s">
        <v>3967</v>
      </c>
      <c r="AK1017" s="172">
        <f t="shared" si="182"/>
        <v>2.848811126065498E-2</v>
      </c>
      <c r="AL1017" s="87">
        <v>31840</v>
      </c>
      <c r="AM1017" s="88">
        <v>44580</v>
      </c>
    </row>
    <row r="1018" spans="1:39" s="3" customFormat="1" ht="15.75" thickBot="1">
      <c r="A1018" s="493"/>
      <c r="B1018" s="267"/>
      <c r="C1018" s="267"/>
      <c r="D1018" s="267"/>
      <c r="E1018" s="267"/>
      <c r="F1018" s="267"/>
      <c r="G1018" s="267"/>
      <c r="H1018" s="267"/>
      <c r="I1018" s="267"/>
      <c r="J1018" s="267"/>
      <c r="K1018" s="270"/>
      <c r="L1018" s="551" t="s">
        <v>882</v>
      </c>
      <c r="M1018" s="518"/>
      <c r="N1018" s="552"/>
      <c r="O1018" s="509" t="s">
        <v>888</v>
      </c>
      <c r="P1018" s="510"/>
      <c r="Q1018" s="510"/>
      <c r="R1018" s="511"/>
      <c r="S1018" s="450" t="s">
        <v>11</v>
      </c>
      <c r="T1018" s="451"/>
      <c r="U1018" s="452"/>
      <c r="V1018" s="450" t="s">
        <v>827</v>
      </c>
      <c r="W1018" s="451"/>
      <c r="X1018" s="452"/>
      <c r="Y1018" s="509" t="s">
        <v>895</v>
      </c>
      <c r="Z1018" s="510"/>
      <c r="AA1018" s="510"/>
      <c r="AB1018" s="510"/>
      <c r="AC1018" s="511"/>
      <c r="AD1018" s="223">
        <v>33926</v>
      </c>
      <c r="AE1018" s="92">
        <f t="shared" si="178"/>
        <v>48850</v>
      </c>
      <c r="AF1018" s="223">
        <v>32230</v>
      </c>
      <c r="AG1018" s="92">
        <f t="shared" si="179"/>
        <v>46410</v>
      </c>
      <c r="AH1018" s="213" t="s">
        <v>1568</v>
      </c>
      <c r="AI1018" s="137">
        <f t="shared" si="185"/>
        <v>-4.99911572245475E-2</v>
      </c>
      <c r="AJ1018" s="54" t="s">
        <v>3967</v>
      </c>
      <c r="AK1018" s="172">
        <f t="shared" si="182"/>
        <v>2.8421052631578902E-2</v>
      </c>
      <c r="AL1018" s="87">
        <v>33926</v>
      </c>
      <c r="AM1018" s="88">
        <v>47500</v>
      </c>
    </row>
    <row r="1019" spans="1:39" s="3" customFormat="1" ht="15.75" thickBot="1">
      <c r="A1019" s="494"/>
      <c r="B1019" s="389"/>
      <c r="C1019" s="389"/>
      <c r="D1019" s="389"/>
      <c r="E1019" s="389"/>
      <c r="F1019" s="389"/>
      <c r="G1019" s="389"/>
      <c r="H1019" s="389"/>
      <c r="I1019" s="389"/>
      <c r="J1019" s="389"/>
      <c r="K1019" s="390"/>
      <c r="L1019" s="551" t="s">
        <v>2824</v>
      </c>
      <c r="M1019" s="518"/>
      <c r="N1019" s="552"/>
      <c r="O1019" s="274" t="s">
        <v>888</v>
      </c>
      <c r="P1019" s="275"/>
      <c r="Q1019" s="275"/>
      <c r="R1019" s="276"/>
      <c r="S1019" s="399" t="s">
        <v>1863</v>
      </c>
      <c r="T1019" s="400"/>
      <c r="U1019" s="401"/>
      <c r="V1019" s="399" t="s">
        <v>12</v>
      </c>
      <c r="W1019" s="400"/>
      <c r="X1019" s="401"/>
      <c r="Y1019" s="274" t="s">
        <v>895</v>
      </c>
      <c r="Z1019" s="275"/>
      <c r="AA1019" s="275"/>
      <c r="AB1019" s="275"/>
      <c r="AC1019" s="276"/>
      <c r="AD1019" s="223">
        <v>34691</v>
      </c>
      <c r="AE1019" s="92">
        <f t="shared" si="178"/>
        <v>49960</v>
      </c>
      <c r="AF1019" s="223">
        <v>0</v>
      </c>
      <c r="AG1019" s="92">
        <f t="shared" si="179"/>
        <v>0</v>
      </c>
      <c r="AH1019" s="189"/>
      <c r="AI1019" s="54"/>
      <c r="AJ1019" s="54" t="s">
        <v>3967</v>
      </c>
      <c r="AK1019" s="172">
        <f t="shared" si="182"/>
        <v>2.8618488779081686E-2</v>
      </c>
      <c r="AL1019" s="87">
        <v>34691</v>
      </c>
      <c r="AM1019" s="88">
        <v>48570</v>
      </c>
    </row>
    <row r="1020" spans="1:39" s="3" customFormat="1" ht="15.75" thickBot="1">
      <c r="A1020" s="517"/>
      <c r="B1020" s="518"/>
      <c r="C1020" s="518"/>
      <c r="D1020" s="518" t="s">
        <v>896</v>
      </c>
      <c r="E1020" s="518"/>
      <c r="F1020" s="552"/>
      <c r="G1020" s="443" t="s">
        <v>899</v>
      </c>
      <c r="H1020" s="518"/>
      <c r="I1020" s="518"/>
      <c r="J1020" s="518"/>
      <c r="K1020" s="518"/>
      <c r="L1020" s="551" t="s">
        <v>900</v>
      </c>
      <c r="M1020" s="518"/>
      <c r="N1020" s="552"/>
      <c r="O1020" s="487" t="s">
        <v>906</v>
      </c>
      <c r="P1020" s="487"/>
      <c r="Q1020" s="487"/>
      <c r="R1020" s="487"/>
      <c r="S1020" s="487" t="s">
        <v>11</v>
      </c>
      <c r="T1020" s="487"/>
      <c r="U1020" s="487"/>
      <c r="V1020" s="458" t="s">
        <v>12</v>
      </c>
      <c r="W1020" s="459"/>
      <c r="X1020" s="460"/>
      <c r="Y1020" s="565" t="s">
        <v>629</v>
      </c>
      <c r="Z1020" s="565"/>
      <c r="AA1020" s="565"/>
      <c r="AB1020" s="565"/>
      <c r="AC1020" s="565"/>
      <c r="AD1020" s="223">
        <v>20836</v>
      </c>
      <c r="AE1020" s="92">
        <f t="shared" si="178"/>
        <v>30000</v>
      </c>
      <c r="AF1020" s="223">
        <v>19794</v>
      </c>
      <c r="AG1020" s="92">
        <f t="shared" si="179"/>
        <v>28500</v>
      </c>
      <c r="AH1020" s="213" t="s">
        <v>1568</v>
      </c>
      <c r="AI1020" s="137">
        <f t="shared" ref="AI1020:AI1022" si="186">AF1020/AD1020-1</f>
        <v>-5.0009598771357244E-2</v>
      </c>
      <c r="AJ1020" s="54" t="s">
        <v>3967</v>
      </c>
      <c r="AK1020" s="172">
        <f t="shared" si="182"/>
        <v>2.845389098388762E-2</v>
      </c>
      <c r="AL1020" s="87">
        <v>20836</v>
      </c>
      <c r="AM1020" s="88">
        <v>29170</v>
      </c>
    </row>
    <row r="1021" spans="1:39" s="3" customFormat="1" ht="26.65" customHeight="1" thickBot="1">
      <c r="A1021" s="528"/>
      <c r="B1021" s="434"/>
      <c r="C1021" s="434"/>
      <c r="D1021" s="434"/>
      <c r="E1021" s="434"/>
      <c r="F1021" s="462"/>
      <c r="G1021" s="387"/>
      <c r="H1021" s="434"/>
      <c r="I1021" s="434"/>
      <c r="J1021" s="434"/>
      <c r="K1021" s="434"/>
      <c r="L1021" s="305" t="s">
        <v>901</v>
      </c>
      <c r="M1021" s="307"/>
      <c r="N1021" s="424"/>
      <c r="O1021" s="464" t="s">
        <v>906</v>
      </c>
      <c r="P1021" s="464"/>
      <c r="Q1021" s="464"/>
      <c r="R1021" s="464"/>
      <c r="S1021" s="464" t="s">
        <v>11</v>
      </c>
      <c r="T1021" s="464"/>
      <c r="U1021" s="464"/>
      <c r="V1021" s="399" t="s">
        <v>827</v>
      </c>
      <c r="W1021" s="400"/>
      <c r="X1021" s="401"/>
      <c r="Y1021" s="382" t="s">
        <v>629</v>
      </c>
      <c r="Z1021" s="382"/>
      <c r="AA1021" s="382"/>
      <c r="AB1021" s="382"/>
      <c r="AC1021" s="382"/>
      <c r="AD1021" s="223">
        <v>21926</v>
      </c>
      <c r="AE1021" s="92">
        <f t="shared" si="178"/>
        <v>31570</v>
      </c>
      <c r="AF1021" s="223">
        <v>20829</v>
      </c>
      <c r="AG1021" s="92">
        <f t="shared" si="179"/>
        <v>29990</v>
      </c>
      <c r="AH1021" s="213" t="s">
        <v>1568</v>
      </c>
      <c r="AI1021" s="137">
        <f t="shared" si="186"/>
        <v>-5.0031925567818991E-2</v>
      </c>
      <c r="AJ1021" s="54" t="s">
        <v>3967</v>
      </c>
      <c r="AK1021" s="172">
        <f t="shared" si="182"/>
        <v>2.833876221498377E-2</v>
      </c>
      <c r="AL1021" s="87">
        <v>21926</v>
      </c>
      <c r="AM1021" s="88">
        <v>30700</v>
      </c>
    </row>
    <row r="1022" spans="1:39" s="3" customFormat="1" ht="26.65" customHeight="1" thickBot="1">
      <c r="A1022" s="528"/>
      <c r="B1022" s="434"/>
      <c r="C1022" s="434"/>
      <c r="D1022" s="434"/>
      <c r="E1022" s="434"/>
      <c r="F1022" s="462"/>
      <c r="G1022" s="387"/>
      <c r="H1022" s="434"/>
      <c r="I1022" s="434"/>
      <c r="J1022" s="434"/>
      <c r="K1022" s="434"/>
      <c r="L1022" s="305" t="s">
        <v>902</v>
      </c>
      <c r="M1022" s="307"/>
      <c r="N1022" s="424"/>
      <c r="O1022" s="464" t="s">
        <v>740</v>
      </c>
      <c r="P1022" s="464"/>
      <c r="Q1022" s="464"/>
      <c r="R1022" s="464"/>
      <c r="S1022" s="464" t="s">
        <v>11</v>
      </c>
      <c r="T1022" s="464"/>
      <c r="U1022" s="464"/>
      <c r="V1022" s="399" t="s">
        <v>12</v>
      </c>
      <c r="W1022" s="400"/>
      <c r="X1022" s="401"/>
      <c r="Y1022" s="382" t="s">
        <v>744</v>
      </c>
      <c r="Z1022" s="382"/>
      <c r="AA1022" s="382"/>
      <c r="AB1022" s="382"/>
      <c r="AC1022" s="382"/>
      <c r="AD1022" s="223">
        <v>24155</v>
      </c>
      <c r="AE1022" s="92">
        <f t="shared" si="178"/>
        <v>34780</v>
      </c>
      <c r="AF1022" s="223">
        <v>21739</v>
      </c>
      <c r="AG1022" s="92">
        <f t="shared" si="179"/>
        <v>31300</v>
      </c>
      <c r="AH1022" s="213" t="s">
        <v>1568</v>
      </c>
      <c r="AI1022" s="137">
        <f t="shared" si="186"/>
        <v>-0.100020699648106</v>
      </c>
      <c r="AJ1022" s="54" t="s">
        <v>3967</v>
      </c>
      <c r="AK1022" s="172">
        <f t="shared" si="182"/>
        <v>2.8385570668243654E-2</v>
      </c>
      <c r="AL1022" s="87">
        <v>24155</v>
      </c>
      <c r="AM1022" s="88">
        <v>33820</v>
      </c>
    </row>
    <row r="1023" spans="1:39" s="3" customFormat="1" ht="26.65" customHeight="1" thickBot="1">
      <c r="A1023" s="528"/>
      <c r="B1023" s="434"/>
      <c r="C1023" s="434"/>
      <c r="D1023" s="434"/>
      <c r="E1023" s="434"/>
      <c r="F1023" s="462"/>
      <c r="G1023" s="533"/>
      <c r="H1023" s="434"/>
      <c r="I1023" s="434"/>
      <c r="J1023" s="434"/>
      <c r="K1023" s="434"/>
      <c r="L1023" s="305" t="s">
        <v>903</v>
      </c>
      <c r="M1023" s="307"/>
      <c r="N1023" s="424"/>
      <c r="O1023" s="464" t="s">
        <v>740</v>
      </c>
      <c r="P1023" s="464"/>
      <c r="Q1023" s="464"/>
      <c r="R1023" s="464"/>
      <c r="S1023" s="453" t="s">
        <v>11</v>
      </c>
      <c r="T1023" s="453"/>
      <c r="U1023" s="453"/>
      <c r="V1023" s="399" t="s">
        <v>827</v>
      </c>
      <c r="W1023" s="400"/>
      <c r="X1023" s="401"/>
      <c r="Y1023" s="382" t="s">
        <v>744</v>
      </c>
      <c r="Z1023" s="382"/>
      <c r="AA1023" s="382"/>
      <c r="AB1023" s="382"/>
      <c r="AC1023" s="382"/>
      <c r="AD1023" s="223">
        <v>24155</v>
      </c>
      <c r="AE1023" s="92">
        <f t="shared" si="178"/>
        <v>34780</v>
      </c>
      <c r="AF1023" s="223">
        <v>0</v>
      </c>
      <c r="AG1023" s="92">
        <f t="shared" si="179"/>
        <v>0</v>
      </c>
      <c r="AH1023" s="189"/>
      <c r="AI1023" s="54"/>
      <c r="AJ1023" s="54" t="s">
        <v>3967</v>
      </c>
      <c r="AK1023" s="172">
        <f t="shared" si="182"/>
        <v>2.8385570668243654E-2</v>
      </c>
      <c r="AL1023" s="87">
        <v>24155</v>
      </c>
      <c r="AM1023" s="88">
        <v>33820</v>
      </c>
    </row>
    <row r="1024" spans="1:39" s="3" customFormat="1" ht="26.65" customHeight="1" thickBot="1">
      <c r="A1024" s="528"/>
      <c r="B1024" s="434"/>
      <c r="C1024" s="434"/>
      <c r="D1024" s="434"/>
      <c r="E1024" s="434"/>
      <c r="F1024" s="462"/>
      <c r="G1024" s="533"/>
      <c r="H1024" s="434"/>
      <c r="I1024" s="434"/>
      <c r="J1024" s="434"/>
      <c r="K1024" s="434"/>
      <c r="L1024" s="305" t="s">
        <v>904</v>
      </c>
      <c r="M1024" s="307"/>
      <c r="N1024" s="424"/>
      <c r="O1024" s="453" t="s">
        <v>741</v>
      </c>
      <c r="P1024" s="453"/>
      <c r="Q1024" s="453"/>
      <c r="R1024" s="453"/>
      <c r="S1024" s="464" t="s">
        <v>11</v>
      </c>
      <c r="T1024" s="464"/>
      <c r="U1024" s="464"/>
      <c r="V1024" s="399" t="s">
        <v>12</v>
      </c>
      <c r="W1024" s="400"/>
      <c r="X1024" s="401"/>
      <c r="Y1024" s="382" t="s">
        <v>745</v>
      </c>
      <c r="Z1024" s="382"/>
      <c r="AA1024" s="382"/>
      <c r="AB1024" s="382"/>
      <c r="AC1024" s="382"/>
      <c r="AD1024" s="223">
        <v>24167</v>
      </c>
      <c r="AE1024" s="92">
        <f t="shared" si="178"/>
        <v>34800</v>
      </c>
      <c r="AF1024" s="223">
        <v>22958</v>
      </c>
      <c r="AG1024" s="92">
        <f t="shared" si="179"/>
        <v>33060</v>
      </c>
      <c r="AH1024" s="213" t="s">
        <v>1568</v>
      </c>
      <c r="AI1024" s="137">
        <f t="shared" ref="AI1024:AI1025" si="187">AF1024/AD1024-1</f>
        <v>-5.0026896180742297E-2</v>
      </c>
      <c r="AJ1024" s="54" t="s">
        <v>3967</v>
      </c>
      <c r="AK1024" s="172">
        <f t="shared" si="182"/>
        <v>2.8672775642920589E-2</v>
      </c>
      <c r="AL1024" s="87">
        <v>24167</v>
      </c>
      <c r="AM1024" s="88">
        <v>33830</v>
      </c>
    </row>
    <row r="1025" spans="1:39" s="3" customFormat="1" ht="34.15" customHeight="1" thickBot="1">
      <c r="A1025" s="529"/>
      <c r="B1025" s="530"/>
      <c r="C1025" s="530"/>
      <c r="D1025" s="530"/>
      <c r="E1025" s="530"/>
      <c r="F1025" s="561"/>
      <c r="G1025" s="532"/>
      <c r="H1025" s="530"/>
      <c r="I1025" s="530"/>
      <c r="J1025" s="530"/>
      <c r="K1025" s="530"/>
      <c r="L1025" s="446" t="s">
        <v>905</v>
      </c>
      <c r="M1025" s="447"/>
      <c r="N1025" s="448"/>
      <c r="O1025" s="489" t="s">
        <v>741</v>
      </c>
      <c r="P1025" s="489"/>
      <c r="Q1025" s="489"/>
      <c r="R1025" s="489"/>
      <c r="S1025" s="489" t="s">
        <v>11</v>
      </c>
      <c r="T1025" s="489"/>
      <c r="U1025" s="489"/>
      <c r="V1025" s="450" t="s">
        <v>827</v>
      </c>
      <c r="W1025" s="451"/>
      <c r="X1025" s="452"/>
      <c r="Y1025" s="384" t="s">
        <v>745</v>
      </c>
      <c r="Z1025" s="384"/>
      <c r="AA1025" s="384"/>
      <c r="AB1025" s="384"/>
      <c r="AC1025" s="384"/>
      <c r="AD1025" s="223">
        <v>24108</v>
      </c>
      <c r="AE1025" s="92">
        <f t="shared" si="178"/>
        <v>34720</v>
      </c>
      <c r="AF1025" s="223">
        <v>22902</v>
      </c>
      <c r="AG1025" s="92">
        <f t="shared" si="179"/>
        <v>32980</v>
      </c>
      <c r="AH1025" s="213" t="s">
        <v>1568</v>
      </c>
      <c r="AI1025" s="137">
        <f t="shared" si="187"/>
        <v>-5.0024888003982082E-2</v>
      </c>
      <c r="AJ1025" s="54" t="s">
        <v>3967</v>
      </c>
      <c r="AK1025" s="172">
        <f t="shared" si="182"/>
        <v>2.8740740740740733E-2</v>
      </c>
      <c r="AL1025" s="87">
        <v>24108</v>
      </c>
      <c r="AM1025" s="88">
        <v>33750</v>
      </c>
    </row>
    <row r="1026" spans="1:39" s="3" customFormat="1" ht="20.65" customHeight="1" thickBot="1">
      <c r="A1026" s="4"/>
      <c r="B1026" s="5"/>
      <c r="C1026" s="6" t="s">
        <v>181</v>
      </c>
      <c r="D1026" s="6"/>
      <c r="E1026" s="6"/>
      <c r="F1026" s="6"/>
      <c r="G1026" s="5"/>
      <c r="H1026" s="5"/>
      <c r="I1026" s="5"/>
      <c r="J1026" s="5"/>
      <c r="K1026" s="5"/>
      <c r="L1026" s="5"/>
      <c r="M1026" s="5"/>
      <c r="N1026" s="5"/>
      <c r="O1026" s="7"/>
      <c r="P1026" s="7"/>
      <c r="Q1026" s="7"/>
      <c r="R1026" s="7"/>
      <c r="S1026" s="7"/>
      <c r="T1026" s="7"/>
      <c r="U1026" s="7"/>
      <c r="V1026" s="7"/>
      <c r="W1026" s="7"/>
      <c r="X1026" s="7"/>
      <c r="Y1026" s="7"/>
      <c r="Z1026" s="7"/>
      <c r="AA1026" s="7"/>
      <c r="AB1026" s="7"/>
      <c r="AC1026" s="7"/>
      <c r="AD1026" s="5"/>
      <c r="AE1026" s="92">
        <f t="shared" si="178"/>
        <v>0</v>
      </c>
      <c r="AF1026" s="223"/>
      <c r="AG1026" s="92">
        <f t="shared" si="179"/>
        <v>0</v>
      </c>
      <c r="AH1026" s="189"/>
      <c r="AI1026" s="54"/>
      <c r="AJ1026" s="54"/>
      <c r="AK1026" s="172"/>
      <c r="AL1026" s="5"/>
      <c r="AM1026" s="5"/>
    </row>
    <row r="1027" spans="1:39" s="3" customFormat="1" ht="41.25" customHeight="1" thickBot="1">
      <c r="A1027" s="305"/>
      <c r="B1027" s="307"/>
      <c r="C1027" s="305"/>
      <c r="D1027" s="307" t="s">
        <v>322</v>
      </c>
      <c r="E1027" s="307"/>
      <c r="F1027" s="424"/>
      <c r="G1027" s="573" t="s">
        <v>338</v>
      </c>
      <c r="H1027" s="574"/>
      <c r="I1027" s="574"/>
      <c r="J1027" s="574"/>
      <c r="K1027" s="574"/>
      <c r="L1027" s="302" t="s">
        <v>323</v>
      </c>
      <c r="M1027" s="272"/>
      <c r="N1027" s="273"/>
      <c r="O1027" s="274" t="s">
        <v>10</v>
      </c>
      <c r="P1027" s="275"/>
      <c r="Q1027" s="275"/>
      <c r="R1027" s="276"/>
      <c r="S1027" s="274" t="s">
        <v>11</v>
      </c>
      <c r="T1027" s="275"/>
      <c r="U1027" s="276"/>
      <c r="V1027" s="274" t="s">
        <v>12</v>
      </c>
      <c r="W1027" s="275"/>
      <c r="X1027" s="276"/>
      <c r="Y1027" s="274" t="s">
        <v>44</v>
      </c>
      <c r="Z1027" s="275"/>
      <c r="AA1027" s="275"/>
      <c r="AB1027" s="275"/>
      <c r="AC1027" s="276"/>
      <c r="AD1027" s="223">
        <v>34828</v>
      </c>
      <c r="AE1027" s="92">
        <f t="shared" si="178"/>
        <v>50150</v>
      </c>
      <c r="AF1027" s="223">
        <v>33087</v>
      </c>
      <c r="AG1027" s="92">
        <f t="shared" si="179"/>
        <v>47650</v>
      </c>
      <c r="AH1027" s="213" t="s">
        <v>1568</v>
      </c>
      <c r="AI1027" s="137">
        <f t="shared" ref="AI1027:AI1031" si="188">AF1027/AD1027-1</f>
        <v>-4.9988514987940769E-2</v>
      </c>
      <c r="AJ1027" s="54" t="s">
        <v>3967</v>
      </c>
      <c r="AK1027" s="172">
        <f t="shared" si="182"/>
        <v>2.8506972928630026E-2</v>
      </c>
      <c r="AL1027" s="87">
        <v>34828</v>
      </c>
      <c r="AM1027" s="53">
        <v>48760</v>
      </c>
    </row>
    <row r="1028" spans="1:39" s="3" customFormat="1" ht="20.65" customHeight="1" thickBot="1">
      <c r="A1028" s="533"/>
      <c r="B1028" s="434"/>
      <c r="C1028" s="533"/>
      <c r="D1028" s="434"/>
      <c r="E1028" s="434"/>
      <c r="F1028" s="462"/>
      <c r="G1028" s="575"/>
      <c r="H1028" s="576"/>
      <c r="I1028" s="576"/>
      <c r="J1028" s="576"/>
      <c r="K1028" s="576"/>
      <c r="L1028" s="302" t="s">
        <v>324</v>
      </c>
      <c r="M1028" s="272"/>
      <c r="N1028" s="273"/>
      <c r="O1028" s="274" t="s">
        <v>10</v>
      </c>
      <c r="P1028" s="275"/>
      <c r="Q1028" s="275"/>
      <c r="R1028" s="276"/>
      <c r="S1028" s="274" t="s">
        <v>15</v>
      </c>
      <c r="T1028" s="275"/>
      <c r="U1028" s="276"/>
      <c r="V1028" s="274" t="s">
        <v>12</v>
      </c>
      <c r="W1028" s="275"/>
      <c r="X1028" s="276"/>
      <c r="Y1028" s="274" t="s">
        <v>44</v>
      </c>
      <c r="Z1028" s="275"/>
      <c r="AA1028" s="275"/>
      <c r="AB1028" s="275"/>
      <c r="AC1028" s="276"/>
      <c r="AD1028" s="223">
        <v>36409</v>
      </c>
      <c r="AE1028" s="92">
        <f t="shared" si="178"/>
        <v>52430</v>
      </c>
      <c r="AF1028" s="223">
        <v>32769</v>
      </c>
      <c r="AG1028" s="92">
        <f t="shared" si="179"/>
        <v>47190</v>
      </c>
      <c r="AH1028" s="213" t="s">
        <v>1568</v>
      </c>
      <c r="AI1028" s="137">
        <f t="shared" si="188"/>
        <v>-9.9975280837155678E-2</v>
      </c>
      <c r="AJ1028" s="54" t="s">
        <v>3967</v>
      </c>
      <c r="AK1028" s="172">
        <f t="shared" si="182"/>
        <v>2.8644300568962056E-2</v>
      </c>
      <c r="AL1028" s="87">
        <v>36409</v>
      </c>
      <c r="AM1028" s="53">
        <v>50970</v>
      </c>
    </row>
    <row r="1029" spans="1:39" s="3" customFormat="1" ht="20.65" customHeight="1" thickBot="1">
      <c r="A1029" s="533"/>
      <c r="B1029" s="434"/>
      <c r="C1029" s="533"/>
      <c r="D1029" s="434"/>
      <c r="E1029" s="434"/>
      <c r="F1029" s="462"/>
      <c r="G1029" s="575"/>
      <c r="H1029" s="576"/>
      <c r="I1029" s="576"/>
      <c r="J1029" s="576"/>
      <c r="K1029" s="576"/>
      <c r="L1029" s="398" t="s">
        <v>738</v>
      </c>
      <c r="M1029" s="398"/>
      <c r="N1029" s="398"/>
      <c r="O1029" s="382" t="s">
        <v>10</v>
      </c>
      <c r="P1029" s="382"/>
      <c r="Q1029" s="382"/>
      <c r="R1029" s="382"/>
      <c r="S1029" s="382" t="s">
        <v>15</v>
      </c>
      <c r="T1029" s="382"/>
      <c r="U1029" s="382"/>
      <c r="V1029" s="382" t="s">
        <v>449</v>
      </c>
      <c r="W1029" s="382"/>
      <c r="X1029" s="382"/>
      <c r="Y1029" s="382" t="s">
        <v>44</v>
      </c>
      <c r="Z1029" s="382"/>
      <c r="AA1029" s="382"/>
      <c r="AB1029" s="382"/>
      <c r="AC1029" s="382"/>
      <c r="AD1029" s="223">
        <v>37526</v>
      </c>
      <c r="AE1029" s="92">
        <f t="shared" si="178"/>
        <v>54040</v>
      </c>
      <c r="AF1029" s="223">
        <v>35650</v>
      </c>
      <c r="AG1029" s="92">
        <f t="shared" si="179"/>
        <v>51340</v>
      </c>
      <c r="AH1029" s="213" t="s">
        <v>1568</v>
      </c>
      <c r="AI1029" s="137">
        <f t="shared" si="188"/>
        <v>-4.9992005542823681E-2</v>
      </c>
      <c r="AJ1029" s="54" t="s">
        <v>3967</v>
      </c>
      <c r="AK1029" s="172">
        <f t="shared" si="182"/>
        <v>2.8549676437000349E-2</v>
      </c>
      <c r="AL1029" s="87">
        <v>37526</v>
      </c>
      <c r="AM1029" s="53">
        <v>52540</v>
      </c>
    </row>
    <row r="1030" spans="1:39" s="3" customFormat="1" ht="41.25" customHeight="1" thickBot="1">
      <c r="A1030" s="533"/>
      <c r="B1030" s="434"/>
      <c r="C1030" s="533"/>
      <c r="D1030" s="434"/>
      <c r="E1030" s="434"/>
      <c r="F1030" s="462"/>
      <c r="G1030" s="575"/>
      <c r="H1030" s="576"/>
      <c r="I1030" s="576"/>
      <c r="J1030" s="576"/>
      <c r="K1030" s="576"/>
      <c r="L1030" s="302" t="s">
        <v>3354</v>
      </c>
      <c r="M1030" s="272"/>
      <c r="N1030" s="273"/>
      <c r="O1030" s="274" t="s">
        <v>10</v>
      </c>
      <c r="P1030" s="275"/>
      <c r="Q1030" s="275"/>
      <c r="R1030" s="276"/>
      <c r="S1030" s="274" t="s">
        <v>1396</v>
      </c>
      <c r="T1030" s="275"/>
      <c r="U1030" s="276"/>
      <c r="V1030" s="274" t="s">
        <v>12</v>
      </c>
      <c r="W1030" s="275"/>
      <c r="X1030" s="276"/>
      <c r="Y1030" s="274" t="s">
        <v>44</v>
      </c>
      <c r="Z1030" s="275"/>
      <c r="AA1030" s="275"/>
      <c r="AB1030" s="275"/>
      <c r="AC1030" s="276"/>
      <c r="AD1030" s="223">
        <v>36353</v>
      </c>
      <c r="AE1030" s="92">
        <f t="shared" si="178"/>
        <v>52350</v>
      </c>
      <c r="AF1030" s="223">
        <v>34535</v>
      </c>
      <c r="AG1030" s="92">
        <f t="shared" si="179"/>
        <v>49730</v>
      </c>
      <c r="AH1030" s="213" t="s">
        <v>1568</v>
      </c>
      <c r="AI1030" s="137">
        <f t="shared" si="188"/>
        <v>-5.0009627816136271E-2</v>
      </c>
      <c r="AJ1030" s="54" t="s">
        <v>3967</v>
      </c>
      <c r="AK1030" s="172">
        <f t="shared" si="182"/>
        <v>2.8689329927294116E-2</v>
      </c>
      <c r="AL1030" s="87">
        <v>36353</v>
      </c>
      <c r="AM1030" s="53">
        <v>50890</v>
      </c>
    </row>
    <row r="1031" spans="1:39" s="3" customFormat="1" ht="19.5" customHeight="1" thickBot="1">
      <c r="A1031" s="533"/>
      <c r="B1031" s="434"/>
      <c r="C1031" s="533"/>
      <c r="D1031" s="434"/>
      <c r="E1031" s="434"/>
      <c r="F1031" s="462"/>
      <c r="G1031" s="575"/>
      <c r="H1031" s="576"/>
      <c r="I1031" s="576"/>
      <c r="J1031" s="576"/>
      <c r="K1031" s="576"/>
      <c r="L1031" s="302" t="s">
        <v>325</v>
      </c>
      <c r="M1031" s="272"/>
      <c r="N1031" s="273"/>
      <c r="O1031" s="274" t="s">
        <v>13</v>
      </c>
      <c r="P1031" s="275"/>
      <c r="Q1031" s="275"/>
      <c r="R1031" s="276"/>
      <c r="S1031" s="274" t="s">
        <v>11</v>
      </c>
      <c r="T1031" s="275"/>
      <c r="U1031" s="276"/>
      <c r="V1031" s="274" t="s">
        <v>12</v>
      </c>
      <c r="W1031" s="275"/>
      <c r="X1031" s="276"/>
      <c r="Y1031" s="274" t="s">
        <v>47</v>
      </c>
      <c r="Z1031" s="275"/>
      <c r="AA1031" s="275"/>
      <c r="AB1031" s="275"/>
      <c r="AC1031" s="276"/>
      <c r="AD1031" s="223">
        <v>36200</v>
      </c>
      <c r="AE1031" s="92">
        <f t="shared" si="178"/>
        <v>52130</v>
      </c>
      <c r="AF1031" s="223">
        <v>34390</v>
      </c>
      <c r="AG1031" s="92">
        <f t="shared" si="179"/>
        <v>49520</v>
      </c>
      <c r="AH1031" s="213" t="s">
        <v>1568</v>
      </c>
      <c r="AI1031" s="137">
        <f t="shared" si="188"/>
        <v>-5.0000000000000044E-2</v>
      </c>
      <c r="AJ1031" s="54" t="s">
        <v>3967</v>
      </c>
      <c r="AK1031" s="172">
        <f t="shared" si="182"/>
        <v>2.8610891870560318E-2</v>
      </c>
      <c r="AL1031" s="87">
        <v>36200</v>
      </c>
      <c r="AM1031" s="53">
        <v>50680</v>
      </c>
    </row>
    <row r="1032" spans="1:39" s="3" customFormat="1" ht="19.5" customHeight="1" thickBot="1">
      <c r="A1032" s="533"/>
      <c r="B1032" s="434"/>
      <c r="C1032" s="533"/>
      <c r="D1032" s="434"/>
      <c r="E1032" s="434"/>
      <c r="F1032" s="462"/>
      <c r="G1032" s="575"/>
      <c r="H1032" s="576"/>
      <c r="I1032" s="576"/>
      <c r="J1032" s="576"/>
      <c r="K1032" s="576"/>
      <c r="L1032" s="302" t="s">
        <v>3494</v>
      </c>
      <c r="M1032" s="272"/>
      <c r="N1032" s="273"/>
      <c r="O1032" s="274" t="s">
        <v>13</v>
      </c>
      <c r="P1032" s="275"/>
      <c r="Q1032" s="275"/>
      <c r="R1032" s="276"/>
      <c r="S1032" s="274" t="s">
        <v>1396</v>
      </c>
      <c r="T1032" s="275"/>
      <c r="U1032" s="276"/>
      <c r="V1032" s="274" t="s">
        <v>12</v>
      </c>
      <c r="W1032" s="275"/>
      <c r="X1032" s="276"/>
      <c r="Y1032" s="274" t="s">
        <v>47</v>
      </c>
      <c r="Z1032" s="275"/>
      <c r="AA1032" s="275"/>
      <c r="AB1032" s="275"/>
      <c r="AC1032" s="276"/>
      <c r="AD1032" s="223">
        <v>36985</v>
      </c>
      <c r="AE1032" s="92">
        <f t="shared" si="178"/>
        <v>53260</v>
      </c>
      <c r="AF1032" s="223">
        <v>0</v>
      </c>
      <c r="AG1032" s="92">
        <f t="shared" si="179"/>
        <v>0</v>
      </c>
      <c r="AH1032" s="189"/>
      <c r="AI1032" s="54"/>
      <c r="AJ1032" s="54" t="s">
        <v>3967</v>
      </c>
      <c r="AK1032" s="172">
        <f t="shared" si="182"/>
        <v>2.8582464271919683E-2</v>
      </c>
      <c r="AL1032" s="87">
        <v>36985</v>
      </c>
      <c r="AM1032" s="53">
        <v>51780</v>
      </c>
    </row>
    <row r="1033" spans="1:39" s="3" customFormat="1" ht="20.65" customHeight="1" thickBot="1">
      <c r="A1033" s="533"/>
      <c r="B1033" s="434"/>
      <c r="C1033" s="533"/>
      <c r="D1033" s="434"/>
      <c r="E1033" s="434"/>
      <c r="F1033" s="462"/>
      <c r="G1033" s="575"/>
      <c r="H1033" s="576"/>
      <c r="I1033" s="576"/>
      <c r="J1033" s="576"/>
      <c r="K1033" s="576"/>
      <c r="L1033" s="302" t="s">
        <v>496</v>
      </c>
      <c r="M1033" s="272"/>
      <c r="N1033" s="273"/>
      <c r="O1033" s="274" t="s">
        <v>13</v>
      </c>
      <c r="P1033" s="275"/>
      <c r="Q1033" s="275"/>
      <c r="R1033" s="276"/>
      <c r="S1033" s="274" t="s">
        <v>15</v>
      </c>
      <c r="T1033" s="275"/>
      <c r="U1033" s="276"/>
      <c r="V1033" s="274" t="s">
        <v>12</v>
      </c>
      <c r="W1033" s="275"/>
      <c r="X1033" s="276"/>
      <c r="Y1033" s="274" t="s">
        <v>47</v>
      </c>
      <c r="Z1033" s="275"/>
      <c r="AA1033" s="275"/>
      <c r="AB1033" s="275"/>
      <c r="AC1033" s="276"/>
      <c r="AD1033" s="223">
        <v>37475</v>
      </c>
      <c r="AE1033" s="92">
        <f t="shared" si="178"/>
        <v>53960</v>
      </c>
      <c r="AF1033" s="223">
        <v>0</v>
      </c>
      <c r="AG1033" s="92">
        <f t="shared" si="179"/>
        <v>0</v>
      </c>
      <c r="AH1033" s="189"/>
      <c r="AI1033" s="54"/>
      <c r="AJ1033" s="54" t="s">
        <v>3967</v>
      </c>
      <c r="AK1033" s="172">
        <f t="shared" si="182"/>
        <v>2.8397179340575507E-2</v>
      </c>
      <c r="AL1033" s="87">
        <v>37475</v>
      </c>
      <c r="AM1033" s="53">
        <v>52470</v>
      </c>
    </row>
    <row r="1034" spans="1:39" s="3" customFormat="1" ht="20.65" customHeight="1" thickBot="1">
      <c r="A1034" s="533"/>
      <c r="B1034" s="434"/>
      <c r="C1034" s="533"/>
      <c r="D1034" s="434"/>
      <c r="E1034" s="434"/>
      <c r="F1034" s="462"/>
      <c r="G1034" s="575"/>
      <c r="H1034" s="576"/>
      <c r="I1034" s="576"/>
      <c r="J1034" s="576"/>
      <c r="K1034" s="576"/>
      <c r="L1034" s="302" t="s">
        <v>326</v>
      </c>
      <c r="M1034" s="272"/>
      <c r="N1034" s="273"/>
      <c r="O1034" s="274" t="s">
        <v>14</v>
      </c>
      <c r="P1034" s="275"/>
      <c r="Q1034" s="275"/>
      <c r="R1034" s="276"/>
      <c r="S1034" s="274" t="s">
        <v>11</v>
      </c>
      <c r="T1034" s="275"/>
      <c r="U1034" s="276"/>
      <c r="V1034" s="274" t="s">
        <v>12</v>
      </c>
      <c r="W1034" s="275"/>
      <c r="X1034" s="276"/>
      <c r="Y1034" s="274" t="s">
        <v>50</v>
      </c>
      <c r="Z1034" s="275"/>
      <c r="AA1034" s="275"/>
      <c r="AB1034" s="275"/>
      <c r="AC1034" s="276"/>
      <c r="AD1034" s="223">
        <v>34813</v>
      </c>
      <c r="AE1034" s="92">
        <f t="shared" si="178"/>
        <v>50130</v>
      </c>
      <c r="AF1034" s="223">
        <v>0</v>
      </c>
      <c r="AG1034" s="92">
        <f t="shared" si="179"/>
        <v>0</v>
      </c>
      <c r="AH1034" s="189"/>
      <c r="AI1034" s="54"/>
      <c r="AJ1034" s="54" t="s">
        <v>3967</v>
      </c>
      <c r="AK1034" s="172">
        <f t="shared" si="182"/>
        <v>2.8518670496512133E-2</v>
      </c>
      <c r="AL1034" s="87">
        <v>34813</v>
      </c>
      <c r="AM1034" s="53">
        <v>48740</v>
      </c>
    </row>
    <row r="1035" spans="1:39" s="3" customFormat="1" ht="20.65" customHeight="1" thickBot="1">
      <c r="A1035" s="533"/>
      <c r="B1035" s="434"/>
      <c r="C1035" s="533"/>
      <c r="D1035" s="434"/>
      <c r="E1035" s="434"/>
      <c r="F1035" s="462"/>
      <c r="G1035" s="575"/>
      <c r="H1035" s="576"/>
      <c r="I1035" s="576"/>
      <c r="J1035" s="576"/>
      <c r="K1035" s="576"/>
      <c r="L1035" s="302" t="s">
        <v>647</v>
      </c>
      <c r="M1035" s="272"/>
      <c r="N1035" s="273"/>
      <c r="O1035" s="274" t="s">
        <v>14</v>
      </c>
      <c r="P1035" s="275"/>
      <c r="Q1035" s="275"/>
      <c r="R1035" s="276"/>
      <c r="S1035" s="274" t="s">
        <v>15</v>
      </c>
      <c r="T1035" s="275"/>
      <c r="U1035" s="276"/>
      <c r="V1035" s="274" t="s">
        <v>12</v>
      </c>
      <c r="W1035" s="275"/>
      <c r="X1035" s="276"/>
      <c r="Y1035" s="274" t="s">
        <v>50</v>
      </c>
      <c r="Z1035" s="275"/>
      <c r="AA1035" s="275"/>
      <c r="AB1035" s="275"/>
      <c r="AC1035" s="276"/>
      <c r="AD1035" s="223">
        <v>35614</v>
      </c>
      <c r="AE1035" s="92">
        <f t="shared" si="178"/>
        <v>51280</v>
      </c>
      <c r="AF1035" s="223">
        <v>33833</v>
      </c>
      <c r="AG1035" s="92">
        <f t="shared" si="179"/>
        <v>48720</v>
      </c>
      <c r="AH1035" s="213" t="s">
        <v>1568</v>
      </c>
      <c r="AI1035" s="137">
        <f t="shared" ref="AI1035" si="189">AF1035/AD1035-1</f>
        <v>-5.0008423653619349E-2</v>
      </c>
      <c r="AJ1035" s="54" t="s">
        <v>3967</v>
      </c>
      <c r="AK1035" s="172">
        <f t="shared" si="182"/>
        <v>2.8479743281187408E-2</v>
      </c>
      <c r="AL1035" s="87">
        <v>35614</v>
      </c>
      <c r="AM1035" s="53">
        <v>49860</v>
      </c>
    </row>
    <row r="1036" spans="1:39" s="3" customFormat="1" ht="20.65" customHeight="1" thickBot="1">
      <c r="A1036" s="533"/>
      <c r="B1036" s="434"/>
      <c r="C1036" s="533"/>
      <c r="D1036" s="434"/>
      <c r="E1036" s="434"/>
      <c r="F1036" s="462"/>
      <c r="G1036" s="575"/>
      <c r="H1036" s="576"/>
      <c r="I1036" s="576"/>
      <c r="J1036" s="576"/>
      <c r="K1036" s="576"/>
      <c r="L1036" s="302" t="s">
        <v>625</v>
      </c>
      <c r="M1036" s="272"/>
      <c r="N1036" s="273"/>
      <c r="O1036" s="274" t="s">
        <v>627</v>
      </c>
      <c r="P1036" s="275"/>
      <c r="Q1036" s="275"/>
      <c r="R1036" s="276"/>
      <c r="S1036" s="274" t="s">
        <v>11</v>
      </c>
      <c r="T1036" s="275"/>
      <c r="U1036" s="276"/>
      <c r="V1036" s="274" t="s">
        <v>12</v>
      </c>
      <c r="W1036" s="275"/>
      <c r="X1036" s="276"/>
      <c r="Y1036" s="274" t="s">
        <v>275</v>
      </c>
      <c r="Z1036" s="275"/>
      <c r="AA1036" s="275"/>
      <c r="AB1036" s="275"/>
      <c r="AC1036" s="276"/>
      <c r="AD1036" s="223">
        <v>35402</v>
      </c>
      <c r="AE1036" s="92">
        <f t="shared" si="178"/>
        <v>50980</v>
      </c>
      <c r="AF1036" s="223">
        <v>0</v>
      </c>
      <c r="AG1036" s="92">
        <f t="shared" si="179"/>
        <v>0</v>
      </c>
      <c r="AH1036" s="189"/>
      <c r="AI1036" s="54"/>
      <c r="AJ1036" s="54" t="s">
        <v>3967</v>
      </c>
      <c r="AK1036" s="172">
        <f t="shared" si="182"/>
        <v>2.8652138821630313E-2</v>
      </c>
      <c r="AL1036" s="87">
        <v>35402</v>
      </c>
      <c r="AM1036" s="53">
        <v>49560</v>
      </c>
    </row>
    <row r="1037" spans="1:39" s="3" customFormat="1" ht="20.65" customHeight="1" thickBot="1">
      <c r="A1037" s="533"/>
      <c r="B1037" s="434"/>
      <c r="C1037" s="533"/>
      <c r="D1037" s="434"/>
      <c r="E1037" s="434"/>
      <c r="F1037" s="462"/>
      <c r="G1037" s="575"/>
      <c r="H1037" s="576"/>
      <c r="I1037" s="576"/>
      <c r="J1037" s="576"/>
      <c r="K1037" s="576"/>
      <c r="L1037" s="302" t="s">
        <v>1957</v>
      </c>
      <c r="M1037" s="272"/>
      <c r="N1037" s="273"/>
      <c r="O1037" s="274" t="s">
        <v>627</v>
      </c>
      <c r="P1037" s="275"/>
      <c r="Q1037" s="275"/>
      <c r="R1037" s="276"/>
      <c r="S1037" s="274" t="s">
        <v>15</v>
      </c>
      <c r="T1037" s="275"/>
      <c r="U1037" s="276"/>
      <c r="V1037" s="274" t="s">
        <v>12</v>
      </c>
      <c r="W1037" s="275"/>
      <c r="X1037" s="276"/>
      <c r="Y1037" s="274" t="s">
        <v>275</v>
      </c>
      <c r="Z1037" s="275"/>
      <c r="AA1037" s="275"/>
      <c r="AB1037" s="275"/>
      <c r="AC1037" s="276"/>
      <c r="AD1037" s="223">
        <v>36241</v>
      </c>
      <c r="AE1037" s="92">
        <f t="shared" si="178"/>
        <v>52190</v>
      </c>
      <c r="AF1037" s="223">
        <v>0</v>
      </c>
      <c r="AG1037" s="92">
        <f t="shared" si="179"/>
        <v>0</v>
      </c>
      <c r="AH1037" s="189"/>
      <c r="AI1037" s="54"/>
      <c r="AJ1037" s="54" t="s">
        <v>3967</v>
      </c>
      <c r="AK1037" s="172">
        <f t="shared" si="182"/>
        <v>2.8577059519117043E-2</v>
      </c>
      <c r="AL1037" s="87">
        <v>36241</v>
      </c>
      <c r="AM1037" s="53">
        <v>50740</v>
      </c>
    </row>
    <row r="1038" spans="1:39" s="3" customFormat="1" ht="20.65" customHeight="1" thickBot="1">
      <c r="A1038" s="532"/>
      <c r="B1038" s="530"/>
      <c r="C1038" s="534"/>
      <c r="D1038" s="535"/>
      <c r="E1038" s="535"/>
      <c r="F1038" s="536"/>
      <c r="G1038" s="577"/>
      <c r="H1038" s="578"/>
      <c r="I1038" s="578"/>
      <c r="J1038" s="578"/>
      <c r="K1038" s="578"/>
      <c r="L1038" s="302" t="s">
        <v>626</v>
      </c>
      <c r="M1038" s="272"/>
      <c r="N1038" s="273"/>
      <c r="O1038" s="274" t="s">
        <v>628</v>
      </c>
      <c r="P1038" s="275"/>
      <c r="Q1038" s="275"/>
      <c r="R1038" s="276"/>
      <c r="S1038" s="274" t="s">
        <v>11</v>
      </c>
      <c r="T1038" s="275"/>
      <c r="U1038" s="276"/>
      <c r="V1038" s="274" t="s">
        <v>12</v>
      </c>
      <c r="W1038" s="275"/>
      <c r="X1038" s="276"/>
      <c r="Y1038" s="274" t="s">
        <v>629</v>
      </c>
      <c r="Z1038" s="275"/>
      <c r="AA1038" s="275"/>
      <c r="AB1038" s="275"/>
      <c r="AC1038" s="276"/>
      <c r="AD1038" s="223">
        <v>38139</v>
      </c>
      <c r="AE1038" s="92">
        <f t="shared" si="178"/>
        <v>54920</v>
      </c>
      <c r="AF1038" s="223">
        <v>36231</v>
      </c>
      <c r="AG1038" s="92">
        <f t="shared" si="179"/>
        <v>52170</v>
      </c>
      <c r="AH1038" s="213" t="s">
        <v>1568</v>
      </c>
      <c r="AI1038" s="137">
        <f t="shared" ref="AI1038:AI1048" si="190">AF1038/AD1038-1</f>
        <v>-5.0027530873908543E-2</v>
      </c>
      <c r="AJ1038" s="54" t="s">
        <v>3967</v>
      </c>
      <c r="AK1038" s="172">
        <f t="shared" si="182"/>
        <v>2.8657051882374995E-2</v>
      </c>
      <c r="AL1038" s="87">
        <v>38139</v>
      </c>
      <c r="AM1038" s="53">
        <v>53390</v>
      </c>
    </row>
    <row r="1039" spans="1:39" s="3" customFormat="1" ht="15.75" customHeight="1" thickBot="1">
      <c r="A1039" s="517"/>
      <c r="B1039" s="594"/>
      <c r="C1039" s="305"/>
      <c r="D1039" s="424" t="s">
        <v>327</v>
      </c>
      <c r="E1039" s="424"/>
      <c r="F1039" s="424"/>
      <c r="G1039" s="573" t="s">
        <v>651</v>
      </c>
      <c r="H1039" s="574"/>
      <c r="I1039" s="574"/>
      <c r="J1039" s="574"/>
      <c r="K1039" s="574"/>
      <c r="L1039" s="482" t="s">
        <v>328</v>
      </c>
      <c r="M1039" s="482"/>
      <c r="N1039" s="482"/>
      <c r="O1039" s="411" t="s">
        <v>17</v>
      </c>
      <c r="P1039" s="411"/>
      <c r="Q1039" s="411"/>
      <c r="R1039" s="411"/>
      <c r="S1039" s="411" t="s">
        <v>11</v>
      </c>
      <c r="T1039" s="411"/>
      <c r="U1039" s="411"/>
      <c r="V1039" s="411" t="s">
        <v>12</v>
      </c>
      <c r="W1039" s="411"/>
      <c r="X1039" s="411"/>
      <c r="Y1039" s="411" t="s">
        <v>79</v>
      </c>
      <c r="Z1039" s="411"/>
      <c r="AA1039" s="411"/>
      <c r="AB1039" s="411"/>
      <c r="AC1039" s="411"/>
      <c r="AD1039" s="223">
        <v>48854</v>
      </c>
      <c r="AE1039" s="92">
        <f t="shared" si="178"/>
        <v>70350</v>
      </c>
      <c r="AF1039" s="223">
        <v>47113</v>
      </c>
      <c r="AG1039" s="92">
        <f t="shared" si="179"/>
        <v>67840</v>
      </c>
      <c r="AH1039" s="213" t="s">
        <v>1568</v>
      </c>
      <c r="AI1039" s="137">
        <f t="shared" si="190"/>
        <v>-3.5636795349408446E-2</v>
      </c>
      <c r="AJ1039" s="54" t="s">
        <v>3967</v>
      </c>
      <c r="AK1039" s="172">
        <f t="shared" si="182"/>
        <v>2.8508771929824483E-2</v>
      </c>
      <c r="AL1039" s="87">
        <v>48854</v>
      </c>
      <c r="AM1039" s="88">
        <v>68400</v>
      </c>
    </row>
    <row r="1040" spans="1:39" s="3" customFormat="1" ht="15.75" thickBot="1">
      <c r="A1040" s="528"/>
      <c r="B1040" s="595"/>
      <c r="C1040" s="533"/>
      <c r="D1040" s="434"/>
      <c r="E1040" s="434"/>
      <c r="F1040" s="462"/>
      <c r="G1040" s="575"/>
      <c r="H1040" s="576"/>
      <c r="I1040" s="576"/>
      <c r="J1040" s="576"/>
      <c r="K1040" s="576"/>
      <c r="L1040" s="482" t="s">
        <v>388</v>
      </c>
      <c r="M1040" s="482"/>
      <c r="N1040" s="482"/>
      <c r="O1040" s="411" t="s">
        <v>17</v>
      </c>
      <c r="P1040" s="411"/>
      <c r="Q1040" s="411"/>
      <c r="R1040" s="411"/>
      <c r="S1040" s="411" t="s">
        <v>15</v>
      </c>
      <c r="T1040" s="411"/>
      <c r="U1040" s="411"/>
      <c r="V1040" s="411" t="s">
        <v>12</v>
      </c>
      <c r="W1040" s="411"/>
      <c r="X1040" s="411"/>
      <c r="Y1040" s="411" t="s">
        <v>79</v>
      </c>
      <c r="Z1040" s="411"/>
      <c r="AA1040" s="411"/>
      <c r="AB1040" s="411"/>
      <c r="AC1040" s="411"/>
      <c r="AD1040" s="223">
        <v>51238</v>
      </c>
      <c r="AE1040" s="92">
        <f t="shared" si="178"/>
        <v>73780</v>
      </c>
      <c r="AF1040" s="223">
        <v>47597</v>
      </c>
      <c r="AG1040" s="92">
        <f t="shared" si="179"/>
        <v>68540</v>
      </c>
      <c r="AH1040" s="213" t="s">
        <v>1568</v>
      </c>
      <c r="AI1040" s="137">
        <f t="shared" si="190"/>
        <v>-7.1060541004723032E-2</v>
      </c>
      <c r="AJ1040" s="54" t="s">
        <v>3967</v>
      </c>
      <c r="AK1040" s="172">
        <f t="shared" si="182"/>
        <v>2.8579394953297088E-2</v>
      </c>
      <c r="AL1040" s="87">
        <v>51238</v>
      </c>
      <c r="AM1040" s="88">
        <v>71730</v>
      </c>
    </row>
    <row r="1041" spans="1:39" s="3" customFormat="1" ht="15.75" thickBot="1">
      <c r="A1041" s="493"/>
      <c r="B1041" s="595"/>
      <c r="C1041" s="533"/>
      <c r="D1041" s="434"/>
      <c r="E1041" s="434"/>
      <c r="F1041" s="462"/>
      <c r="G1041" s="575"/>
      <c r="H1041" s="576"/>
      <c r="I1041" s="576"/>
      <c r="J1041" s="576"/>
      <c r="K1041" s="576"/>
      <c r="L1041" s="482" t="s">
        <v>329</v>
      </c>
      <c r="M1041" s="482"/>
      <c r="N1041" s="482"/>
      <c r="O1041" s="411" t="s">
        <v>18</v>
      </c>
      <c r="P1041" s="411"/>
      <c r="Q1041" s="411"/>
      <c r="R1041" s="411"/>
      <c r="S1041" s="411" t="s">
        <v>11</v>
      </c>
      <c r="T1041" s="411"/>
      <c r="U1041" s="411"/>
      <c r="V1041" s="411" t="s">
        <v>12</v>
      </c>
      <c r="W1041" s="411"/>
      <c r="X1041" s="411"/>
      <c r="Y1041" s="411" t="s">
        <v>81</v>
      </c>
      <c r="Z1041" s="411"/>
      <c r="AA1041" s="411"/>
      <c r="AB1041" s="411"/>
      <c r="AC1041" s="411"/>
      <c r="AD1041" s="223">
        <v>49664</v>
      </c>
      <c r="AE1041" s="92">
        <f t="shared" si="178"/>
        <v>71520</v>
      </c>
      <c r="AF1041" s="223">
        <v>46440</v>
      </c>
      <c r="AG1041" s="92">
        <f t="shared" si="179"/>
        <v>66870</v>
      </c>
      <c r="AH1041" s="213" t="s">
        <v>1568</v>
      </c>
      <c r="AI1041" s="137">
        <f t="shared" si="190"/>
        <v>-6.4916237113402109E-2</v>
      </c>
      <c r="AJ1041" s="54" t="s">
        <v>3967</v>
      </c>
      <c r="AK1041" s="172">
        <f t="shared" si="182"/>
        <v>2.862073924924502E-2</v>
      </c>
      <c r="AL1041" s="87">
        <v>49664</v>
      </c>
      <c r="AM1041" s="88">
        <v>69530</v>
      </c>
    </row>
    <row r="1042" spans="1:39" s="3" customFormat="1" ht="15.75" thickBot="1">
      <c r="A1042" s="493"/>
      <c r="B1042" s="595"/>
      <c r="C1042" s="533"/>
      <c r="D1042" s="434"/>
      <c r="E1042" s="434"/>
      <c r="F1042" s="462"/>
      <c r="G1042" s="575"/>
      <c r="H1042" s="576"/>
      <c r="I1042" s="576"/>
      <c r="J1042" s="576"/>
      <c r="K1042" s="576"/>
      <c r="L1042" s="482" t="s">
        <v>331</v>
      </c>
      <c r="M1042" s="482"/>
      <c r="N1042" s="482"/>
      <c r="O1042" s="411" t="s">
        <v>18</v>
      </c>
      <c r="P1042" s="411"/>
      <c r="Q1042" s="411"/>
      <c r="R1042" s="411"/>
      <c r="S1042" s="411" t="s">
        <v>15</v>
      </c>
      <c r="T1042" s="411"/>
      <c r="U1042" s="411"/>
      <c r="V1042" s="411" t="s">
        <v>12</v>
      </c>
      <c r="W1042" s="411"/>
      <c r="X1042" s="411"/>
      <c r="Y1042" s="411" t="s">
        <v>81</v>
      </c>
      <c r="Z1042" s="411"/>
      <c r="AA1042" s="411"/>
      <c r="AB1042" s="411"/>
      <c r="AC1042" s="411"/>
      <c r="AD1042" s="223">
        <v>52005</v>
      </c>
      <c r="AE1042" s="92">
        <f t="shared" ref="AE1042:AE1105" si="191">ROUND(AD1042*1.44/10,0)*10</f>
        <v>74890</v>
      </c>
      <c r="AF1042" s="223">
        <v>48364</v>
      </c>
      <c r="AG1042" s="92">
        <f t="shared" ref="AG1042:AG1105" si="192">ROUND(AF1042*1.44/10,0)*10</f>
        <v>69640</v>
      </c>
      <c r="AH1042" s="213" t="s">
        <v>1568</v>
      </c>
      <c r="AI1042" s="137">
        <f t="shared" si="190"/>
        <v>-7.0012498798192491E-2</v>
      </c>
      <c r="AJ1042" s="54" t="s">
        <v>3967</v>
      </c>
      <c r="AK1042" s="172">
        <f t="shared" si="182"/>
        <v>2.8567504463672622E-2</v>
      </c>
      <c r="AL1042" s="87">
        <v>52005</v>
      </c>
      <c r="AM1042" s="88">
        <v>72810</v>
      </c>
    </row>
    <row r="1043" spans="1:39" s="3" customFormat="1" ht="15.75" thickBot="1">
      <c r="A1043" s="493"/>
      <c r="B1043" s="595"/>
      <c r="C1043" s="533"/>
      <c r="D1043" s="434"/>
      <c r="E1043" s="434"/>
      <c r="F1043" s="462"/>
      <c r="G1043" s="575"/>
      <c r="H1043" s="576"/>
      <c r="I1043" s="576"/>
      <c r="J1043" s="576"/>
      <c r="K1043" s="576"/>
      <c r="L1043" s="398" t="s">
        <v>739</v>
      </c>
      <c r="M1043" s="398"/>
      <c r="N1043" s="398"/>
      <c r="O1043" s="382" t="s">
        <v>18</v>
      </c>
      <c r="P1043" s="382"/>
      <c r="Q1043" s="382"/>
      <c r="R1043" s="382"/>
      <c r="S1043" s="382" t="s">
        <v>15</v>
      </c>
      <c r="T1043" s="382"/>
      <c r="U1043" s="382"/>
      <c r="V1043" s="382" t="s">
        <v>449</v>
      </c>
      <c r="W1043" s="382"/>
      <c r="X1043" s="382"/>
      <c r="Y1043" s="382" t="s">
        <v>81</v>
      </c>
      <c r="Z1043" s="382"/>
      <c r="AA1043" s="382"/>
      <c r="AB1043" s="382"/>
      <c r="AC1043" s="382"/>
      <c r="AD1043" s="223">
        <v>55619</v>
      </c>
      <c r="AE1043" s="92">
        <f t="shared" si="191"/>
        <v>80090</v>
      </c>
      <c r="AF1043" s="223">
        <v>52838</v>
      </c>
      <c r="AG1043" s="92">
        <f t="shared" si="192"/>
        <v>76090</v>
      </c>
      <c r="AH1043" s="213" t="s">
        <v>1568</v>
      </c>
      <c r="AI1043" s="137">
        <f t="shared" si="190"/>
        <v>-5.0000898973372454E-2</v>
      </c>
      <c r="AJ1043" s="54" t="s">
        <v>3967</v>
      </c>
      <c r="AK1043" s="172">
        <f t="shared" si="182"/>
        <v>2.8509053550789698E-2</v>
      </c>
      <c r="AL1043" s="87">
        <v>55619</v>
      </c>
      <c r="AM1043" s="88">
        <v>77870</v>
      </c>
    </row>
    <row r="1044" spans="1:39" s="3" customFormat="1" ht="15.75" thickBot="1">
      <c r="A1044" s="493"/>
      <c r="B1044" s="595"/>
      <c r="C1044" s="533"/>
      <c r="D1044" s="434"/>
      <c r="E1044" s="434"/>
      <c r="F1044" s="462"/>
      <c r="G1044" s="575"/>
      <c r="H1044" s="576"/>
      <c r="I1044" s="576"/>
      <c r="J1044" s="576"/>
      <c r="K1044" s="576"/>
      <c r="L1044" s="482" t="s">
        <v>3751</v>
      </c>
      <c r="M1044" s="482"/>
      <c r="N1044" s="482"/>
      <c r="O1044" s="411" t="s">
        <v>18</v>
      </c>
      <c r="P1044" s="411"/>
      <c r="Q1044" s="411"/>
      <c r="R1044" s="411"/>
      <c r="S1044" s="411" t="s">
        <v>1396</v>
      </c>
      <c r="T1044" s="411"/>
      <c r="U1044" s="411"/>
      <c r="V1044" s="411" t="s">
        <v>12</v>
      </c>
      <c r="W1044" s="411"/>
      <c r="X1044" s="411"/>
      <c r="Y1044" s="411" t="s">
        <v>81</v>
      </c>
      <c r="Z1044" s="411"/>
      <c r="AA1044" s="411"/>
      <c r="AB1044" s="411"/>
      <c r="AC1044" s="411"/>
      <c r="AD1044" s="223">
        <v>53050</v>
      </c>
      <c r="AE1044" s="92">
        <f t="shared" si="191"/>
        <v>76390</v>
      </c>
      <c r="AF1044" s="223">
        <v>49563</v>
      </c>
      <c r="AG1044" s="92">
        <f t="shared" si="192"/>
        <v>71370</v>
      </c>
      <c r="AH1044" s="213" t="s">
        <v>1568</v>
      </c>
      <c r="AI1044" s="137">
        <f t="shared" si="190"/>
        <v>-6.5730442978322312E-2</v>
      </c>
      <c r="AJ1044" s="54" t="s">
        <v>3967</v>
      </c>
      <c r="AK1044" s="172">
        <f t="shared" si="182"/>
        <v>2.8544499798034195E-2</v>
      </c>
      <c r="AL1044" s="87">
        <v>53050</v>
      </c>
      <c r="AM1044" s="88">
        <v>74270</v>
      </c>
    </row>
    <row r="1045" spans="1:39" s="3" customFormat="1" ht="15.75" thickBot="1">
      <c r="A1045" s="493"/>
      <c r="B1045" s="595"/>
      <c r="C1045" s="533"/>
      <c r="D1045" s="434"/>
      <c r="E1045" s="434"/>
      <c r="F1045" s="462"/>
      <c r="G1045" s="575"/>
      <c r="H1045" s="576"/>
      <c r="I1045" s="576"/>
      <c r="J1045" s="576"/>
      <c r="K1045" s="576"/>
      <c r="L1045" s="482" t="s">
        <v>330</v>
      </c>
      <c r="M1045" s="482"/>
      <c r="N1045" s="482"/>
      <c r="O1045" s="411" t="s">
        <v>16</v>
      </c>
      <c r="P1045" s="411"/>
      <c r="Q1045" s="411"/>
      <c r="R1045" s="411"/>
      <c r="S1045" s="411" t="s">
        <v>11</v>
      </c>
      <c r="T1045" s="411"/>
      <c r="U1045" s="411"/>
      <c r="V1045" s="411" t="s">
        <v>12</v>
      </c>
      <c r="W1045" s="411"/>
      <c r="X1045" s="411"/>
      <c r="Y1045" s="411" t="s">
        <v>76</v>
      </c>
      <c r="Z1045" s="411"/>
      <c r="AA1045" s="411"/>
      <c r="AB1045" s="411"/>
      <c r="AC1045" s="411"/>
      <c r="AD1045" s="223">
        <v>50781</v>
      </c>
      <c r="AE1045" s="92">
        <f t="shared" si="191"/>
        <v>73120</v>
      </c>
      <c r="AF1045" s="223">
        <v>49040</v>
      </c>
      <c r="AG1045" s="92">
        <f t="shared" si="192"/>
        <v>70620</v>
      </c>
      <c r="AH1045" s="213" t="s">
        <v>1568</v>
      </c>
      <c r="AI1045" s="137">
        <f t="shared" si="190"/>
        <v>-3.428447647742261E-2</v>
      </c>
      <c r="AJ1045" s="54" t="s">
        <v>3967</v>
      </c>
      <c r="AK1045" s="172">
        <f t="shared" si="182"/>
        <v>2.8555352370234877E-2</v>
      </c>
      <c r="AL1045" s="87">
        <v>50781</v>
      </c>
      <c r="AM1045" s="88">
        <v>71090</v>
      </c>
    </row>
    <row r="1046" spans="1:39" s="3" customFormat="1" ht="15.75" thickBot="1">
      <c r="A1046" s="493"/>
      <c r="B1046" s="595"/>
      <c r="C1046" s="533"/>
      <c r="D1046" s="434"/>
      <c r="E1046" s="434"/>
      <c r="F1046" s="462"/>
      <c r="G1046" s="575"/>
      <c r="H1046" s="576"/>
      <c r="I1046" s="576"/>
      <c r="J1046" s="576"/>
      <c r="K1046" s="576"/>
      <c r="L1046" s="482" t="s">
        <v>998</v>
      </c>
      <c r="M1046" s="482"/>
      <c r="N1046" s="482"/>
      <c r="O1046" s="411" t="s">
        <v>16</v>
      </c>
      <c r="P1046" s="411"/>
      <c r="Q1046" s="411"/>
      <c r="R1046" s="411"/>
      <c r="S1046" s="382" t="s">
        <v>15</v>
      </c>
      <c r="T1046" s="382"/>
      <c r="U1046" s="382"/>
      <c r="V1046" s="411" t="s">
        <v>12</v>
      </c>
      <c r="W1046" s="411"/>
      <c r="X1046" s="411"/>
      <c r="Y1046" s="411" t="s">
        <v>76</v>
      </c>
      <c r="Z1046" s="411"/>
      <c r="AA1046" s="411"/>
      <c r="AB1046" s="411"/>
      <c r="AC1046" s="411"/>
      <c r="AD1046" s="223">
        <v>53100</v>
      </c>
      <c r="AE1046" s="92">
        <f t="shared" si="191"/>
        <v>76460</v>
      </c>
      <c r="AF1046" s="223">
        <v>48625</v>
      </c>
      <c r="AG1046" s="92">
        <f t="shared" si="192"/>
        <v>70020</v>
      </c>
      <c r="AH1046" s="213" t="s">
        <v>1568</v>
      </c>
      <c r="AI1046" s="137">
        <f t="shared" si="190"/>
        <v>-8.4274952919020762E-2</v>
      </c>
      <c r="AJ1046" s="54" t="s">
        <v>3967</v>
      </c>
      <c r="AK1046" s="172">
        <f t="shared" si="182"/>
        <v>2.8517621737960797E-2</v>
      </c>
      <c r="AL1046" s="87">
        <v>53100</v>
      </c>
      <c r="AM1046" s="88">
        <v>74340</v>
      </c>
    </row>
    <row r="1047" spans="1:39" s="3" customFormat="1" ht="15.75" thickBot="1">
      <c r="A1047" s="493"/>
      <c r="B1047" s="595"/>
      <c r="C1047" s="533"/>
      <c r="D1047" s="434"/>
      <c r="E1047" s="434"/>
      <c r="F1047" s="462"/>
      <c r="G1047" s="575"/>
      <c r="H1047" s="576"/>
      <c r="I1047" s="576"/>
      <c r="J1047" s="576"/>
      <c r="K1047" s="576"/>
      <c r="L1047" s="482" t="s">
        <v>3752</v>
      </c>
      <c r="M1047" s="482"/>
      <c r="N1047" s="482"/>
      <c r="O1047" s="411" t="s">
        <v>16</v>
      </c>
      <c r="P1047" s="411"/>
      <c r="Q1047" s="411"/>
      <c r="R1047" s="411"/>
      <c r="S1047" s="411" t="s">
        <v>1396</v>
      </c>
      <c r="T1047" s="411"/>
      <c r="U1047" s="411"/>
      <c r="V1047" s="411" t="s">
        <v>12</v>
      </c>
      <c r="W1047" s="411"/>
      <c r="X1047" s="411"/>
      <c r="Y1047" s="411" t="s">
        <v>76</v>
      </c>
      <c r="Z1047" s="411"/>
      <c r="AA1047" s="411"/>
      <c r="AB1047" s="411"/>
      <c r="AC1047" s="411"/>
      <c r="AD1047" s="223">
        <v>52560</v>
      </c>
      <c r="AE1047" s="92">
        <f t="shared" si="191"/>
        <v>75690</v>
      </c>
      <c r="AF1047" s="223">
        <v>49932</v>
      </c>
      <c r="AG1047" s="92">
        <f t="shared" si="192"/>
        <v>71900</v>
      </c>
      <c r="AH1047" s="213" t="s">
        <v>1568</v>
      </c>
      <c r="AI1047" s="137">
        <f t="shared" si="190"/>
        <v>-5.0000000000000044E-2</v>
      </c>
      <c r="AJ1047" s="54" t="s">
        <v>3967</v>
      </c>
      <c r="AK1047" s="172">
        <f t="shared" ref="AK1047:AK1110" si="193">AE1047/AM1047-1</f>
        <v>2.8676270725740638E-2</v>
      </c>
      <c r="AL1047" s="87">
        <v>52560</v>
      </c>
      <c r="AM1047" s="88">
        <v>73580</v>
      </c>
    </row>
    <row r="1048" spans="1:39" s="3" customFormat="1" ht="15.75" thickBot="1">
      <c r="A1048" s="493"/>
      <c r="B1048" s="595"/>
      <c r="C1048" s="533"/>
      <c r="D1048" s="434"/>
      <c r="E1048" s="434"/>
      <c r="F1048" s="462"/>
      <c r="G1048" s="575"/>
      <c r="H1048" s="576"/>
      <c r="I1048" s="576"/>
      <c r="J1048" s="576"/>
      <c r="K1048" s="576"/>
      <c r="L1048" s="482" t="s">
        <v>332</v>
      </c>
      <c r="M1048" s="482"/>
      <c r="N1048" s="482"/>
      <c r="O1048" s="411" t="s">
        <v>20</v>
      </c>
      <c r="P1048" s="411"/>
      <c r="Q1048" s="411"/>
      <c r="R1048" s="411"/>
      <c r="S1048" s="411" t="s">
        <v>11</v>
      </c>
      <c r="T1048" s="411"/>
      <c r="U1048" s="411"/>
      <c r="V1048" s="411" t="s">
        <v>12</v>
      </c>
      <c r="W1048" s="411"/>
      <c r="X1048" s="411"/>
      <c r="Y1048" s="411" t="s">
        <v>91</v>
      </c>
      <c r="Z1048" s="411"/>
      <c r="AA1048" s="411"/>
      <c r="AB1048" s="411"/>
      <c r="AC1048" s="411"/>
      <c r="AD1048" s="223">
        <v>50226</v>
      </c>
      <c r="AE1048" s="92">
        <f t="shared" si="191"/>
        <v>72330</v>
      </c>
      <c r="AF1048" s="223">
        <v>48416</v>
      </c>
      <c r="AG1048" s="92">
        <f t="shared" si="192"/>
        <v>69720</v>
      </c>
      <c r="AH1048" s="213" t="s">
        <v>1568</v>
      </c>
      <c r="AI1048" s="137">
        <f t="shared" si="190"/>
        <v>-3.6037112252618186E-2</v>
      </c>
      <c r="AJ1048" s="54" t="s">
        <v>3967</v>
      </c>
      <c r="AK1048" s="172">
        <f t="shared" si="193"/>
        <v>2.8583617747440337E-2</v>
      </c>
      <c r="AL1048" s="87">
        <v>50226</v>
      </c>
      <c r="AM1048" s="88">
        <v>70320</v>
      </c>
    </row>
    <row r="1049" spans="1:39" s="3" customFormat="1" ht="15.75" thickBot="1">
      <c r="A1049" s="493"/>
      <c r="B1049" s="595"/>
      <c r="C1049" s="533"/>
      <c r="D1049" s="434"/>
      <c r="E1049" s="434"/>
      <c r="F1049" s="462"/>
      <c r="G1049" s="575"/>
      <c r="H1049" s="576"/>
      <c r="I1049" s="576"/>
      <c r="J1049" s="576"/>
      <c r="K1049" s="576"/>
      <c r="L1049" s="482" t="s">
        <v>452</v>
      </c>
      <c r="M1049" s="482"/>
      <c r="N1049" s="482"/>
      <c r="O1049" s="411" t="s">
        <v>20</v>
      </c>
      <c r="P1049" s="411"/>
      <c r="Q1049" s="411"/>
      <c r="R1049" s="411"/>
      <c r="S1049" s="411" t="s">
        <v>15</v>
      </c>
      <c r="T1049" s="411"/>
      <c r="U1049" s="411"/>
      <c r="V1049" s="411" t="s">
        <v>12</v>
      </c>
      <c r="W1049" s="411"/>
      <c r="X1049" s="411"/>
      <c r="Y1049" s="411" t="s">
        <v>91</v>
      </c>
      <c r="Z1049" s="411"/>
      <c r="AA1049" s="411"/>
      <c r="AB1049" s="411"/>
      <c r="AC1049" s="411"/>
      <c r="AD1049" s="223">
        <v>52304</v>
      </c>
      <c r="AE1049" s="92">
        <f t="shared" si="191"/>
        <v>75320</v>
      </c>
      <c r="AF1049" s="223">
        <v>0</v>
      </c>
      <c r="AG1049" s="92">
        <f t="shared" si="192"/>
        <v>0</v>
      </c>
      <c r="AH1049" s="189"/>
      <c r="AI1049" s="54"/>
      <c r="AJ1049" s="54" t="s">
        <v>3967</v>
      </c>
      <c r="AK1049" s="172">
        <f t="shared" si="193"/>
        <v>2.8540215758568799E-2</v>
      </c>
      <c r="AL1049" s="87">
        <v>52304</v>
      </c>
      <c r="AM1049" s="88">
        <v>73230</v>
      </c>
    </row>
    <row r="1050" spans="1:39" s="3" customFormat="1" ht="15.75" thickBot="1">
      <c r="A1050" s="493"/>
      <c r="B1050" s="595"/>
      <c r="C1050" s="533"/>
      <c r="D1050" s="434"/>
      <c r="E1050" s="434"/>
      <c r="F1050" s="462"/>
      <c r="G1050" s="575"/>
      <c r="H1050" s="576"/>
      <c r="I1050" s="576"/>
      <c r="J1050" s="576"/>
      <c r="K1050" s="576"/>
      <c r="L1050" s="482" t="s">
        <v>333</v>
      </c>
      <c r="M1050" s="482"/>
      <c r="N1050" s="482"/>
      <c r="O1050" s="411" t="s">
        <v>21</v>
      </c>
      <c r="P1050" s="411"/>
      <c r="Q1050" s="411"/>
      <c r="R1050" s="411"/>
      <c r="S1050" s="411" t="s">
        <v>11</v>
      </c>
      <c r="T1050" s="411"/>
      <c r="U1050" s="411"/>
      <c r="V1050" s="411" t="s">
        <v>12</v>
      </c>
      <c r="W1050" s="411"/>
      <c r="X1050" s="411"/>
      <c r="Y1050" s="411" t="s">
        <v>94</v>
      </c>
      <c r="Z1050" s="411"/>
      <c r="AA1050" s="411"/>
      <c r="AB1050" s="411"/>
      <c r="AC1050" s="411"/>
      <c r="AD1050" s="223">
        <v>51036</v>
      </c>
      <c r="AE1050" s="92">
        <f t="shared" si="191"/>
        <v>73490</v>
      </c>
      <c r="AF1050" s="223">
        <v>47743</v>
      </c>
      <c r="AG1050" s="92">
        <f t="shared" si="192"/>
        <v>68750</v>
      </c>
      <c r="AH1050" s="213" t="s">
        <v>1568</v>
      </c>
      <c r="AI1050" s="137">
        <f t="shared" ref="AI1050" si="194">AF1050/AD1050-1</f>
        <v>-6.4523081746218347E-2</v>
      </c>
      <c r="AJ1050" s="54" t="s">
        <v>3967</v>
      </c>
      <c r="AK1050" s="172">
        <f t="shared" si="193"/>
        <v>2.8551434569629164E-2</v>
      </c>
      <c r="AL1050" s="87">
        <v>51036</v>
      </c>
      <c r="AM1050" s="88">
        <v>71450</v>
      </c>
    </row>
    <row r="1051" spans="1:39" s="3" customFormat="1" ht="15.75" thickBot="1">
      <c r="A1051" s="493"/>
      <c r="B1051" s="595"/>
      <c r="C1051" s="533"/>
      <c r="D1051" s="434"/>
      <c r="E1051" s="434"/>
      <c r="F1051" s="462"/>
      <c r="G1051" s="575"/>
      <c r="H1051" s="576"/>
      <c r="I1051" s="576"/>
      <c r="J1051" s="576"/>
      <c r="K1051" s="576"/>
      <c r="L1051" s="482" t="s">
        <v>453</v>
      </c>
      <c r="M1051" s="482"/>
      <c r="N1051" s="482"/>
      <c r="O1051" s="411" t="s">
        <v>21</v>
      </c>
      <c r="P1051" s="411"/>
      <c r="Q1051" s="411"/>
      <c r="R1051" s="411"/>
      <c r="S1051" s="411" t="s">
        <v>15</v>
      </c>
      <c r="T1051" s="411"/>
      <c r="U1051" s="411"/>
      <c r="V1051" s="411" t="s">
        <v>12</v>
      </c>
      <c r="W1051" s="411"/>
      <c r="X1051" s="411"/>
      <c r="Y1051" s="411" t="s">
        <v>94</v>
      </c>
      <c r="Z1051" s="411"/>
      <c r="AA1051" s="411"/>
      <c r="AB1051" s="411"/>
      <c r="AC1051" s="411"/>
      <c r="AD1051" s="223">
        <v>53071</v>
      </c>
      <c r="AE1051" s="92">
        <f t="shared" si="191"/>
        <v>76420</v>
      </c>
      <c r="AF1051" s="223">
        <v>0</v>
      </c>
      <c r="AG1051" s="92">
        <f t="shared" si="192"/>
        <v>0</v>
      </c>
      <c r="AH1051" s="189"/>
      <c r="AI1051" s="54"/>
      <c r="AJ1051" s="54" t="s">
        <v>3967</v>
      </c>
      <c r="AK1051" s="172">
        <f t="shared" si="193"/>
        <v>2.8532974427994517E-2</v>
      </c>
      <c r="AL1051" s="87">
        <v>53071</v>
      </c>
      <c r="AM1051" s="88">
        <v>74300</v>
      </c>
    </row>
    <row r="1052" spans="1:39" s="3" customFormat="1" ht="15.75" thickBot="1">
      <c r="A1052" s="493"/>
      <c r="B1052" s="595"/>
      <c r="C1052" s="533"/>
      <c r="D1052" s="434"/>
      <c r="E1052" s="434"/>
      <c r="F1052" s="462"/>
      <c r="G1052" s="575"/>
      <c r="H1052" s="576"/>
      <c r="I1052" s="576"/>
      <c r="J1052" s="576"/>
      <c r="K1052" s="576"/>
      <c r="L1052" s="482" t="s">
        <v>3753</v>
      </c>
      <c r="M1052" s="482"/>
      <c r="N1052" s="482"/>
      <c r="O1052" s="411" t="s">
        <v>21</v>
      </c>
      <c r="P1052" s="411"/>
      <c r="Q1052" s="411"/>
      <c r="R1052" s="411"/>
      <c r="S1052" s="411" t="s">
        <v>1396</v>
      </c>
      <c r="T1052" s="411"/>
      <c r="U1052" s="411"/>
      <c r="V1052" s="411" t="s">
        <v>12</v>
      </c>
      <c r="W1052" s="411"/>
      <c r="X1052" s="411"/>
      <c r="Y1052" s="411" t="s">
        <v>94</v>
      </c>
      <c r="Z1052" s="411"/>
      <c r="AA1052" s="411"/>
      <c r="AB1052" s="411"/>
      <c r="AC1052" s="411"/>
      <c r="AD1052" s="223">
        <v>53683</v>
      </c>
      <c r="AE1052" s="92">
        <f t="shared" si="191"/>
        <v>77300</v>
      </c>
      <c r="AF1052" s="223">
        <v>52013</v>
      </c>
      <c r="AG1052" s="92">
        <f t="shared" si="192"/>
        <v>74900</v>
      </c>
      <c r="AH1052" s="213" t="s">
        <v>1568</v>
      </c>
      <c r="AI1052" s="137">
        <f t="shared" ref="AI1052:AI1055" si="195">AF1052/AD1052-1</f>
        <v>-3.1108544604437127E-2</v>
      </c>
      <c r="AJ1052" s="54" t="s">
        <v>3967</v>
      </c>
      <c r="AK1052" s="172">
        <f t="shared" si="193"/>
        <v>2.8472591804151071E-2</v>
      </c>
      <c r="AL1052" s="87">
        <v>53683</v>
      </c>
      <c r="AM1052" s="88">
        <v>75160</v>
      </c>
    </row>
    <row r="1053" spans="1:39" s="3" customFormat="1" ht="15.75" thickBot="1">
      <c r="A1053" s="493"/>
      <c r="B1053" s="595"/>
      <c r="C1053" s="533"/>
      <c r="D1053" s="434"/>
      <c r="E1053" s="434"/>
      <c r="F1053" s="462"/>
      <c r="G1053" s="575"/>
      <c r="H1053" s="576"/>
      <c r="I1053" s="576"/>
      <c r="J1053" s="576"/>
      <c r="K1053" s="576"/>
      <c r="L1053" s="482" t="s">
        <v>334</v>
      </c>
      <c r="M1053" s="482"/>
      <c r="N1053" s="482"/>
      <c r="O1053" s="411" t="s">
        <v>19</v>
      </c>
      <c r="P1053" s="411"/>
      <c r="Q1053" s="411"/>
      <c r="R1053" s="411"/>
      <c r="S1053" s="411" t="s">
        <v>11</v>
      </c>
      <c r="T1053" s="411"/>
      <c r="U1053" s="411"/>
      <c r="V1053" s="411" t="s">
        <v>12</v>
      </c>
      <c r="W1053" s="411"/>
      <c r="X1053" s="411"/>
      <c r="Y1053" s="411" t="s">
        <v>88</v>
      </c>
      <c r="Z1053" s="411"/>
      <c r="AA1053" s="411"/>
      <c r="AB1053" s="411"/>
      <c r="AC1053" s="411"/>
      <c r="AD1053" s="223">
        <v>52153</v>
      </c>
      <c r="AE1053" s="92">
        <f t="shared" si="191"/>
        <v>75100</v>
      </c>
      <c r="AF1053" s="223">
        <v>50343</v>
      </c>
      <c r="AG1053" s="92">
        <f t="shared" si="192"/>
        <v>72490</v>
      </c>
      <c r="AH1053" s="213" t="s">
        <v>1568</v>
      </c>
      <c r="AI1053" s="137">
        <f t="shared" si="195"/>
        <v>-3.4705577819109212E-2</v>
      </c>
      <c r="AJ1053" s="54" t="s">
        <v>3967</v>
      </c>
      <c r="AK1053" s="172">
        <f t="shared" si="193"/>
        <v>2.8626215586905923E-2</v>
      </c>
      <c r="AL1053" s="87">
        <v>52153</v>
      </c>
      <c r="AM1053" s="88">
        <v>73010</v>
      </c>
    </row>
    <row r="1054" spans="1:39" s="3" customFormat="1" ht="15.75" thickBot="1">
      <c r="A1054" s="493"/>
      <c r="B1054" s="595"/>
      <c r="C1054" s="533"/>
      <c r="D1054" s="434"/>
      <c r="E1054" s="434"/>
      <c r="F1054" s="462"/>
      <c r="G1054" s="575"/>
      <c r="H1054" s="576"/>
      <c r="I1054" s="576"/>
      <c r="J1054" s="576"/>
      <c r="K1054" s="576"/>
      <c r="L1054" s="482" t="s">
        <v>999</v>
      </c>
      <c r="M1054" s="482"/>
      <c r="N1054" s="482"/>
      <c r="O1054" s="411" t="s">
        <v>19</v>
      </c>
      <c r="P1054" s="411"/>
      <c r="Q1054" s="411"/>
      <c r="R1054" s="411"/>
      <c r="S1054" s="382" t="s">
        <v>15</v>
      </c>
      <c r="T1054" s="382"/>
      <c r="U1054" s="382"/>
      <c r="V1054" s="411" t="s">
        <v>12</v>
      </c>
      <c r="W1054" s="411"/>
      <c r="X1054" s="411"/>
      <c r="Y1054" s="411" t="s">
        <v>88</v>
      </c>
      <c r="Z1054" s="411"/>
      <c r="AA1054" s="411"/>
      <c r="AB1054" s="411"/>
      <c r="AC1054" s="411"/>
      <c r="AD1054" s="223">
        <v>54166</v>
      </c>
      <c r="AE1054" s="92">
        <f t="shared" si="191"/>
        <v>78000</v>
      </c>
      <c r="AF1054" s="223">
        <v>53332</v>
      </c>
      <c r="AG1054" s="92">
        <f t="shared" si="192"/>
        <v>76800</v>
      </c>
      <c r="AH1054" s="213" t="s">
        <v>1568</v>
      </c>
      <c r="AI1054" s="137">
        <f t="shared" si="195"/>
        <v>-1.5397112579847105E-2</v>
      </c>
      <c r="AJ1054" s="54" t="s">
        <v>3967</v>
      </c>
      <c r="AK1054" s="172">
        <f t="shared" si="193"/>
        <v>2.8616642489779798E-2</v>
      </c>
      <c r="AL1054" s="87">
        <v>54166</v>
      </c>
      <c r="AM1054" s="88">
        <v>75830</v>
      </c>
    </row>
    <row r="1055" spans="1:39" s="3" customFormat="1" ht="15.75" thickBot="1">
      <c r="A1055" s="493"/>
      <c r="B1055" s="595"/>
      <c r="C1055" s="533"/>
      <c r="D1055" s="434"/>
      <c r="E1055" s="434"/>
      <c r="F1055" s="462"/>
      <c r="G1055" s="575"/>
      <c r="H1055" s="576"/>
      <c r="I1055" s="576"/>
      <c r="J1055" s="576"/>
      <c r="K1055" s="576"/>
      <c r="L1055" s="482" t="s">
        <v>3754</v>
      </c>
      <c r="M1055" s="482"/>
      <c r="N1055" s="482"/>
      <c r="O1055" s="411" t="s">
        <v>19</v>
      </c>
      <c r="P1055" s="411"/>
      <c r="Q1055" s="411"/>
      <c r="R1055" s="411"/>
      <c r="S1055" s="411" t="s">
        <v>1396</v>
      </c>
      <c r="T1055" s="411"/>
      <c r="U1055" s="411"/>
      <c r="V1055" s="411" t="s">
        <v>12</v>
      </c>
      <c r="W1055" s="411"/>
      <c r="X1055" s="411"/>
      <c r="Y1055" s="411" t="s">
        <v>88</v>
      </c>
      <c r="Z1055" s="411"/>
      <c r="AA1055" s="411"/>
      <c r="AB1055" s="411"/>
      <c r="AC1055" s="411"/>
      <c r="AD1055" s="223">
        <v>53192</v>
      </c>
      <c r="AE1055" s="92">
        <f t="shared" si="191"/>
        <v>76600</v>
      </c>
      <c r="AF1055" s="223">
        <v>52382</v>
      </c>
      <c r="AG1055" s="92">
        <f t="shared" si="192"/>
        <v>75430</v>
      </c>
      <c r="AH1055" s="213" t="s">
        <v>1568</v>
      </c>
      <c r="AI1055" s="137">
        <f t="shared" si="195"/>
        <v>-1.5227853812603387E-2</v>
      </c>
      <c r="AJ1055" s="54" t="s">
        <v>3967</v>
      </c>
      <c r="AK1055" s="172">
        <f t="shared" si="193"/>
        <v>2.8602121659728752E-2</v>
      </c>
      <c r="AL1055" s="87">
        <v>53192</v>
      </c>
      <c r="AM1055" s="88">
        <v>74470</v>
      </c>
    </row>
    <row r="1056" spans="1:39" s="3" customFormat="1" ht="15.75" thickBot="1">
      <c r="A1056" s="493"/>
      <c r="B1056" s="595"/>
      <c r="C1056" s="533"/>
      <c r="D1056" s="434"/>
      <c r="E1056" s="434"/>
      <c r="F1056" s="462"/>
      <c r="G1056" s="575"/>
      <c r="H1056" s="576"/>
      <c r="I1056" s="576"/>
      <c r="J1056" s="576"/>
      <c r="K1056" s="576"/>
      <c r="L1056" s="482" t="s">
        <v>335</v>
      </c>
      <c r="M1056" s="482"/>
      <c r="N1056" s="482"/>
      <c r="O1056" s="411" t="s">
        <v>23</v>
      </c>
      <c r="P1056" s="411"/>
      <c r="Q1056" s="411"/>
      <c r="R1056" s="411"/>
      <c r="S1056" s="411" t="s">
        <v>11</v>
      </c>
      <c r="T1056" s="411"/>
      <c r="U1056" s="411"/>
      <c r="V1056" s="411" t="s">
        <v>12</v>
      </c>
      <c r="W1056" s="411"/>
      <c r="X1056" s="411"/>
      <c r="Y1056" s="411" t="s">
        <v>103</v>
      </c>
      <c r="Z1056" s="411"/>
      <c r="AA1056" s="411"/>
      <c r="AB1056" s="411"/>
      <c r="AC1056" s="411"/>
      <c r="AD1056" s="223">
        <v>48839</v>
      </c>
      <c r="AE1056" s="92">
        <f t="shared" si="191"/>
        <v>70330</v>
      </c>
      <c r="AF1056" s="223">
        <v>0</v>
      </c>
      <c r="AG1056" s="92">
        <f t="shared" si="192"/>
        <v>0</v>
      </c>
      <c r="AH1056" s="189"/>
      <c r="AI1056" s="54"/>
      <c r="AJ1056" s="54" t="s">
        <v>3967</v>
      </c>
      <c r="AK1056" s="172">
        <f t="shared" si="193"/>
        <v>2.8667544244551646E-2</v>
      </c>
      <c r="AL1056" s="87">
        <v>48839</v>
      </c>
      <c r="AM1056" s="88">
        <v>68370</v>
      </c>
    </row>
    <row r="1057" spans="1:39" s="3" customFormat="1" ht="15.75" thickBot="1">
      <c r="A1057" s="493"/>
      <c r="B1057" s="595"/>
      <c r="C1057" s="533"/>
      <c r="D1057" s="434"/>
      <c r="E1057" s="434"/>
      <c r="F1057" s="462"/>
      <c r="G1057" s="575"/>
      <c r="H1057" s="576"/>
      <c r="I1057" s="576"/>
      <c r="J1057" s="576"/>
      <c r="K1057" s="576"/>
      <c r="L1057" s="482" t="s">
        <v>645</v>
      </c>
      <c r="M1057" s="482"/>
      <c r="N1057" s="482"/>
      <c r="O1057" s="411" t="s">
        <v>23</v>
      </c>
      <c r="P1057" s="411"/>
      <c r="Q1057" s="411"/>
      <c r="R1057" s="411"/>
      <c r="S1057" s="411" t="s">
        <v>15</v>
      </c>
      <c r="T1057" s="411"/>
      <c r="U1057" s="411"/>
      <c r="V1057" s="411" t="s">
        <v>12</v>
      </c>
      <c r="W1057" s="411"/>
      <c r="X1057" s="411"/>
      <c r="Y1057" s="411" t="s">
        <v>103</v>
      </c>
      <c r="Z1057" s="411"/>
      <c r="AA1057" s="411"/>
      <c r="AB1057" s="411"/>
      <c r="AC1057" s="411"/>
      <c r="AD1057" s="223">
        <v>50443</v>
      </c>
      <c r="AE1057" s="92">
        <f t="shared" si="191"/>
        <v>72640</v>
      </c>
      <c r="AF1057" s="223">
        <v>48662</v>
      </c>
      <c r="AG1057" s="92">
        <f t="shared" si="192"/>
        <v>70070</v>
      </c>
      <c r="AH1057" s="213" t="s">
        <v>1568</v>
      </c>
      <c r="AI1057" s="137">
        <f t="shared" ref="AI1057:AI1059" si="196">AF1057/AD1057-1</f>
        <v>-3.5307178399381467E-2</v>
      </c>
      <c r="AJ1057" s="54" t="s">
        <v>3967</v>
      </c>
      <c r="AK1057" s="172">
        <f t="shared" si="193"/>
        <v>2.8603794958935058E-2</v>
      </c>
      <c r="AL1057" s="87">
        <v>50443</v>
      </c>
      <c r="AM1057" s="88">
        <v>70620</v>
      </c>
    </row>
    <row r="1058" spans="1:39" s="3" customFormat="1" ht="16.5" customHeight="1" thickBot="1">
      <c r="A1058" s="493"/>
      <c r="B1058" s="595"/>
      <c r="C1058" s="533"/>
      <c r="D1058" s="434"/>
      <c r="E1058" s="434"/>
      <c r="F1058" s="462"/>
      <c r="G1058" s="575"/>
      <c r="H1058" s="576"/>
      <c r="I1058" s="576"/>
      <c r="J1058" s="576"/>
      <c r="K1058" s="576"/>
      <c r="L1058" s="482" t="s">
        <v>336</v>
      </c>
      <c r="M1058" s="482"/>
      <c r="N1058" s="482"/>
      <c r="O1058" s="411" t="s">
        <v>24</v>
      </c>
      <c r="P1058" s="411"/>
      <c r="Q1058" s="411"/>
      <c r="R1058" s="411"/>
      <c r="S1058" s="411" t="s">
        <v>11</v>
      </c>
      <c r="T1058" s="411"/>
      <c r="U1058" s="411"/>
      <c r="V1058" s="411" t="s">
        <v>12</v>
      </c>
      <c r="W1058" s="411"/>
      <c r="X1058" s="411"/>
      <c r="Y1058" s="411" t="s">
        <v>106</v>
      </c>
      <c r="Z1058" s="411"/>
      <c r="AA1058" s="411"/>
      <c r="AB1058" s="411"/>
      <c r="AC1058" s="411"/>
      <c r="AD1058" s="223">
        <v>49649</v>
      </c>
      <c r="AE1058" s="92">
        <f t="shared" si="191"/>
        <v>71490</v>
      </c>
      <c r="AF1058" s="223">
        <v>48165</v>
      </c>
      <c r="AG1058" s="92">
        <f t="shared" si="192"/>
        <v>69360</v>
      </c>
      <c r="AH1058" s="213" t="s">
        <v>1568</v>
      </c>
      <c r="AI1058" s="137">
        <f t="shared" si="196"/>
        <v>-2.9889826582609968E-2</v>
      </c>
      <c r="AJ1058" s="54" t="s">
        <v>3967</v>
      </c>
      <c r="AK1058" s="172">
        <f t="shared" si="193"/>
        <v>2.8485110056106988E-2</v>
      </c>
      <c r="AL1058" s="87">
        <v>49649</v>
      </c>
      <c r="AM1058" s="88">
        <v>69510</v>
      </c>
    </row>
    <row r="1059" spans="1:39" s="3" customFormat="1" ht="15.75" thickBot="1">
      <c r="A1059" s="493"/>
      <c r="B1059" s="595"/>
      <c r="C1059" s="533"/>
      <c r="D1059" s="434"/>
      <c r="E1059" s="434"/>
      <c r="F1059" s="462"/>
      <c r="G1059" s="575"/>
      <c r="H1059" s="576"/>
      <c r="I1059" s="576"/>
      <c r="J1059" s="576"/>
      <c r="K1059" s="576"/>
      <c r="L1059" s="482" t="s">
        <v>646</v>
      </c>
      <c r="M1059" s="482"/>
      <c r="N1059" s="482"/>
      <c r="O1059" s="411" t="s">
        <v>24</v>
      </c>
      <c r="P1059" s="411"/>
      <c r="Q1059" s="411"/>
      <c r="R1059" s="411"/>
      <c r="S1059" s="411" t="s">
        <v>15</v>
      </c>
      <c r="T1059" s="411"/>
      <c r="U1059" s="411"/>
      <c r="V1059" s="411" t="s">
        <v>12</v>
      </c>
      <c r="W1059" s="411"/>
      <c r="X1059" s="411"/>
      <c r="Y1059" s="411" t="s">
        <v>106</v>
      </c>
      <c r="Z1059" s="411"/>
      <c r="AA1059" s="411"/>
      <c r="AB1059" s="411"/>
      <c r="AC1059" s="411"/>
      <c r="AD1059" s="223">
        <v>51210</v>
      </c>
      <c r="AE1059" s="92">
        <f t="shared" si="191"/>
        <v>73740</v>
      </c>
      <c r="AF1059" s="223">
        <v>49429</v>
      </c>
      <c r="AG1059" s="92">
        <f t="shared" si="192"/>
        <v>71180</v>
      </c>
      <c r="AH1059" s="213" t="s">
        <v>1568</v>
      </c>
      <c r="AI1059" s="137">
        <f t="shared" si="196"/>
        <v>-3.4778363600859175E-2</v>
      </c>
      <c r="AJ1059" s="54" t="s">
        <v>3967</v>
      </c>
      <c r="AK1059" s="172">
        <f t="shared" si="193"/>
        <v>2.8595341051750545E-2</v>
      </c>
      <c r="AL1059" s="87">
        <v>51210</v>
      </c>
      <c r="AM1059" s="88">
        <v>71690</v>
      </c>
    </row>
    <row r="1060" spans="1:39" s="3" customFormat="1" ht="15.75" thickBot="1">
      <c r="A1060" s="493"/>
      <c r="B1060" s="595"/>
      <c r="C1060" s="533"/>
      <c r="D1060" s="434"/>
      <c r="E1060" s="434"/>
      <c r="F1060" s="462"/>
      <c r="G1060" s="575"/>
      <c r="H1060" s="576"/>
      <c r="I1060" s="576"/>
      <c r="J1060" s="576"/>
      <c r="K1060" s="576"/>
      <c r="L1060" s="482" t="s">
        <v>337</v>
      </c>
      <c r="M1060" s="482"/>
      <c r="N1060" s="482"/>
      <c r="O1060" s="411" t="s">
        <v>22</v>
      </c>
      <c r="P1060" s="411"/>
      <c r="Q1060" s="411"/>
      <c r="R1060" s="411"/>
      <c r="S1060" s="411" t="s">
        <v>11</v>
      </c>
      <c r="T1060" s="411"/>
      <c r="U1060" s="411"/>
      <c r="V1060" s="411" t="s">
        <v>12</v>
      </c>
      <c r="W1060" s="411"/>
      <c r="X1060" s="411"/>
      <c r="Y1060" s="411" t="s">
        <v>100</v>
      </c>
      <c r="Z1060" s="411"/>
      <c r="AA1060" s="411"/>
      <c r="AB1060" s="411"/>
      <c r="AC1060" s="411"/>
      <c r="AD1060" s="223">
        <v>50765</v>
      </c>
      <c r="AE1060" s="92">
        <f t="shared" si="191"/>
        <v>73100</v>
      </c>
      <c r="AF1060" s="223">
        <v>0</v>
      </c>
      <c r="AG1060" s="92">
        <f t="shared" si="192"/>
        <v>0</v>
      </c>
      <c r="AH1060" s="189"/>
      <c r="AI1060" s="54"/>
      <c r="AJ1060" s="54" t="s">
        <v>3967</v>
      </c>
      <c r="AK1060" s="172">
        <f t="shared" si="193"/>
        <v>2.8563388208808327E-2</v>
      </c>
      <c r="AL1060" s="87">
        <v>50765</v>
      </c>
      <c r="AM1060" s="88">
        <v>71070</v>
      </c>
    </row>
    <row r="1061" spans="1:39" s="3" customFormat="1" ht="15.75" thickBot="1">
      <c r="A1061" s="493"/>
      <c r="B1061" s="595"/>
      <c r="C1061" s="533"/>
      <c r="D1061" s="434"/>
      <c r="E1061" s="434"/>
      <c r="F1061" s="462"/>
      <c r="G1061" s="575"/>
      <c r="H1061" s="576"/>
      <c r="I1061" s="576"/>
      <c r="J1061" s="576"/>
      <c r="K1061" s="576"/>
      <c r="L1061" s="482" t="s">
        <v>1000</v>
      </c>
      <c r="M1061" s="482"/>
      <c r="N1061" s="482"/>
      <c r="O1061" s="411" t="s">
        <v>22</v>
      </c>
      <c r="P1061" s="411"/>
      <c r="Q1061" s="411"/>
      <c r="R1061" s="411"/>
      <c r="S1061" s="411" t="s">
        <v>15</v>
      </c>
      <c r="T1061" s="411"/>
      <c r="U1061" s="411"/>
      <c r="V1061" s="411" t="s">
        <v>12</v>
      </c>
      <c r="W1061" s="411"/>
      <c r="X1061" s="411"/>
      <c r="Y1061" s="411" t="s">
        <v>100</v>
      </c>
      <c r="Z1061" s="411"/>
      <c r="AA1061" s="411"/>
      <c r="AB1061" s="411"/>
      <c r="AC1061" s="411"/>
      <c r="AD1061" s="223">
        <v>52306</v>
      </c>
      <c r="AE1061" s="92">
        <f t="shared" si="191"/>
        <v>75320</v>
      </c>
      <c r="AF1061" s="223">
        <v>49690</v>
      </c>
      <c r="AG1061" s="92">
        <f t="shared" si="192"/>
        <v>71550</v>
      </c>
      <c r="AH1061" s="213" t="s">
        <v>1568</v>
      </c>
      <c r="AI1061" s="137">
        <f t="shared" ref="AI1061" si="197">AF1061/AD1061-1</f>
        <v>-5.0013382785913607E-2</v>
      </c>
      <c r="AJ1061" s="54" t="s">
        <v>3967</v>
      </c>
      <c r="AK1061" s="172">
        <f t="shared" si="193"/>
        <v>2.8540215758568799E-2</v>
      </c>
      <c r="AL1061" s="87">
        <v>52306</v>
      </c>
      <c r="AM1061" s="88">
        <v>73230</v>
      </c>
    </row>
    <row r="1062" spans="1:39" s="3" customFormat="1" ht="15.75" thickBot="1">
      <c r="A1062" s="493"/>
      <c r="B1062" s="595"/>
      <c r="C1062" s="533"/>
      <c r="D1062" s="434"/>
      <c r="E1062" s="434"/>
      <c r="F1062" s="462"/>
      <c r="G1062" s="575"/>
      <c r="H1062" s="576"/>
      <c r="I1062" s="576"/>
      <c r="J1062" s="576"/>
      <c r="K1062" s="576"/>
      <c r="L1062" s="482" t="s">
        <v>630</v>
      </c>
      <c r="M1062" s="482"/>
      <c r="N1062" s="482"/>
      <c r="O1062" s="411" t="s">
        <v>631</v>
      </c>
      <c r="P1062" s="411"/>
      <c r="Q1062" s="411"/>
      <c r="R1062" s="411"/>
      <c r="S1062" s="411" t="s">
        <v>11</v>
      </c>
      <c r="T1062" s="411"/>
      <c r="U1062" s="411"/>
      <c r="V1062" s="411" t="s">
        <v>12</v>
      </c>
      <c r="W1062" s="411"/>
      <c r="X1062" s="411"/>
      <c r="Y1062" s="411" t="s">
        <v>313</v>
      </c>
      <c r="Z1062" s="411"/>
      <c r="AA1062" s="411"/>
      <c r="AB1062" s="411"/>
      <c r="AC1062" s="411"/>
      <c r="AD1062" s="223">
        <v>49428</v>
      </c>
      <c r="AE1062" s="92">
        <f t="shared" si="191"/>
        <v>71180</v>
      </c>
      <c r="AF1062" s="223">
        <v>0</v>
      </c>
      <c r="AG1062" s="92">
        <f t="shared" si="192"/>
        <v>0</v>
      </c>
      <c r="AH1062" s="189"/>
      <c r="AI1062" s="54"/>
      <c r="AJ1062" s="54" t="s">
        <v>3967</v>
      </c>
      <c r="AK1062" s="172">
        <f t="shared" si="193"/>
        <v>2.8612716763005697E-2</v>
      </c>
      <c r="AL1062" s="87">
        <v>49428</v>
      </c>
      <c r="AM1062" s="88">
        <v>69200</v>
      </c>
    </row>
    <row r="1063" spans="1:39" s="3" customFormat="1" ht="15.75" thickBot="1">
      <c r="A1063" s="493"/>
      <c r="B1063" s="595"/>
      <c r="C1063" s="533"/>
      <c r="D1063" s="434"/>
      <c r="E1063" s="434"/>
      <c r="F1063" s="462"/>
      <c r="G1063" s="575"/>
      <c r="H1063" s="576"/>
      <c r="I1063" s="576"/>
      <c r="J1063" s="576"/>
      <c r="K1063" s="576"/>
      <c r="L1063" s="482" t="s">
        <v>1958</v>
      </c>
      <c r="M1063" s="482"/>
      <c r="N1063" s="482"/>
      <c r="O1063" s="411" t="s">
        <v>631</v>
      </c>
      <c r="P1063" s="411"/>
      <c r="Q1063" s="411"/>
      <c r="R1063" s="411"/>
      <c r="S1063" s="411" t="s">
        <v>15</v>
      </c>
      <c r="T1063" s="411"/>
      <c r="U1063" s="411"/>
      <c r="V1063" s="411" t="s">
        <v>12</v>
      </c>
      <c r="W1063" s="411"/>
      <c r="X1063" s="411"/>
      <c r="Y1063" s="411" t="s">
        <v>313</v>
      </c>
      <c r="Z1063" s="411"/>
      <c r="AA1063" s="411"/>
      <c r="AB1063" s="411"/>
      <c r="AC1063" s="411"/>
      <c r="AD1063" s="223">
        <v>51069</v>
      </c>
      <c r="AE1063" s="92">
        <f t="shared" si="191"/>
        <v>73540</v>
      </c>
      <c r="AF1063" s="223">
        <v>0</v>
      </c>
      <c r="AG1063" s="92">
        <f t="shared" si="192"/>
        <v>0</v>
      </c>
      <c r="AH1063" s="189"/>
      <c r="AI1063" s="54"/>
      <c r="AJ1063" s="54" t="s">
        <v>3967</v>
      </c>
      <c r="AK1063" s="172">
        <f t="shared" si="193"/>
        <v>2.8531468531468596E-2</v>
      </c>
      <c r="AL1063" s="87">
        <v>51069</v>
      </c>
      <c r="AM1063" s="88">
        <v>71500</v>
      </c>
    </row>
    <row r="1064" spans="1:39" s="3" customFormat="1" ht="15.75" thickBot="1">
      <c r="A1064" s="493"/>
      <c r="B1064" s="595"/>
      <c r="C1064" s="533"/>
      <c r="D1064" s="434"/>
      <c r="E1064" s="434"/>
      <c r="F1064" s="462"/>
      <c r="G1064" s="575"/>
      <c r="H1064" s="576"/>
      <c r="I1064" s="576"/>
      <c r="J1064" s="576"/>
      <c r="K1064" s="576"/>
      <c r="L1064" s="482" t="s">
        <v>632</v>
      </c>
      <c r="M1064" s="482"/>
      <c r="N1064" s="482"/>
      <c r="O1064" s="411" t="s">
        <v>633</v>
      </c>
      <c r="P1064" s="411"/>
      <c r="Q1064" s="411"/>
      <c r="R1064" s="411"/>
      <c r="S1064" s="411" t="s">
        <v>11</v>
      </c>
      <c r="T1064" s="411"/>
      <c r="U1064" s="411"/>
      <c r="V1064" s="411" t="s">
        <v>12</v>
      </c>
      <c r="W1064" s="411"/>
      <c r="X1064" s="411"/>
      <c r="Y1064" s="411" t="s">
        <v>634</v>
      </c>
      <c r="Z1064" s="411"/>
      <c r="AA1064" s="411"/>
      <c r="AB1064" s="411"/>
      <c r="AC1064" s="411"/>
      <c r="AD1064" s="223">
        <v>52165</v>
      </c>
      <c r="AE1064" s="92">
        <f t="shared" si="191"/>
        <v>75120</v>
      </c>
      <c r="AF1064" s="223">
        <v>50257</v>
      </c>
      <c r="AG1064" s="92">
        <f t="shared" si="192"/>
        <v>72370</v>
      </c>
      <c r="AH1064" s="213" t="s">
        <v>1568</v>
      </c>
      <c r="AI1064" s="137">
        <f t="shared" ref="AI1064:AI1065" si="198">AF1064/AD1064-1</f>
        <v>-3.6576248442442227E-2</v>
      </c>
      <c r="AJ1064" s="54" t="s">
        <v>3967</v>
      </c>
      <c r="AK1064" s="172">
        <f t="shared" si="193"/>
        <v>2.8618376009859059E-2</v>
      </c>
      <c r="AL1064" s="87">
        <v>52165</v>
      </c>
      <c r="AM1064" s="88">
        <v>73030</v>
      </c>
    </row>
    <row r="1065" spans="1:39" s="3" customFormat="1" ht="15.75" thickBot="1">
      <c r="A1065" s="493"/>
      <c r="B1065" s="595"/>
      <c r="C1065" s="533"/>
      <c r="D1065" s="434"/>
      <c r="E1065" s="434"/>
      <c r="F1065" s="462"/>
      <c r="G1065" s="575"/>
      <c r="H1065" s="576"/>
      <c r="I1065" s="576"/>
      <c r="J1065" s="576"/>
      <c r="K1065" s="576"/>
      <c r="L1065" s="482" t="s">
        <v>635</v>
      </c>
      <c r="M1065" s="482"/>
      <c r="N1065" s="482"/>
      <c r="O1065" s="411" t="s">
        <v>636</v>
      </c>
      <c r="P1065" s="411"/>
      <c r="Q1065" s="411"/>
      <c r="R1065" s="411"/>
      <c r="S1065" s="411" t="s">
        <v>11</v>
      </c>
      <c r="T1065" s="411"/>
      <c r="U1065" s="411"/>
      <c r="V1065" s="411" t="s">
        <v>12</v>
      </c>
      <c r="W1065" s="411"/>
      <c r="X1065" s="411"/>
      <c r="Y1065" s="411" t="s">
        <v>314</v>
      </c>
      <c r="Z1065" s="411"/>
      <c r="AA1065" s="411"/>
      <c r="AB1065" s="411"/>
      <c r="AC1065" s="411"/>
      <c r="AD1065" s="223">
        <v>50238</v>
      </c>
      <c r="AE1065" s="92">
        <f t="shared" si="191"/>
        <v>72340</v>
      </c>
      <c r="AF1065" s="223">
        <v>48755</v>
      </c>
      <c r="AG1065" s="92">
        <f t="shared" si="192"/>
        <v>70210</v>
      </c>
      <c r="AH1065" s="213" t="s">
        <v>1568</v>
      </c>
      <c r="AI1065" s="137">
        <f t="shared" si="198"/>
        <v>-2.9519487240734055E-2</v>
      </c>
      <c r="AJ1065" s="54" t="s">
        <v>3967</v>
      </c>
      <c r="AK1065" s="172">
        <f t="shared" si="193"/>
        <v>2.857955353334285E-2</v>
      </c>
      <c r="AL1065" s="87">
        <v>50238</v>
      </c>
      <c r="AM1065" s="88">
        <v>70330</v>
      </c>
    </row>
    <row r="1066" spans="1:39" s="3" customFormat="1" ht="15.75" thickBot="1">
      <c r="A1066" s="493"/>
      <c r="B1066" s="595"/>
      <c r="C1066" s="533"/>
      <c r="D1066" s="434"/>
      <c r="E1066" s="434"/>
      <c r="F1066" s="462"/>
      <c r="G1066" s="575"/>
      <c r="H1066" s="576"/>
      <c r="I1066" s="576"/>
      <c r="J1066" s="576"/>
      <c r="K1066" s="576"/>
      <c r="L1066" s="482" t="s">
        <v>1959</v>
      </c>
      <c r="M1066" s="482"/>
      <c r="N1066" s="482"/>
      <c r="O1066" s="411" t="s">
        <v>636</v>
      </c>
      <c r="P1066" s="411"/>
      <c r="Q1066" s="411"/>
      <c r="R1066" s="411"/>
      <c r="S1066" s="411" t="s">
        <v>15</v>
      </c>
      <c r="T1066" s="411"/>
      <c r="U1066" s="411"/>
      <c r="V1066" s="411" t="s">
        <v>12</v>
      </c>
      <c r="W1066" s="411"/>
      <c r="X1066" s="411"/>
      <c r="Y1066" s="411" t="s">
        <v>314</v>
      </c>
      <c r="Z1066" s="411"/>
      <c r="AA1066" s="411"/>
      <c r="AB1066" s="411"/>
      <c r="AC1066" s="411"/>
      <c r="AD1066" s="223">
        <v>51836</v>
      </c>
      <c r="AE1066" s="92">
        <f t="shared" si="191"/>
        <v>74640</v>
      </c>
      <c r="AF1066" s="223">
        <v>0</v>
      </c>
      <c r="AG1066" s="92">
        <f t="shared" si="192"/>
        <v>0</v>
      </c>
      <c r="AH1066" s="189"/>
      <c r="AI1066" s="54"/>
      <c r="AJ1066" s="54" t="s">
        <v>3967</v>
      </c>
      <c r="AK1066" s="172">
        <f t="shared" si="193"/>
        <v>2.8524183546920323E-2</v>
      </c>
      <c r="AL1066" s="87">
        <v>51836</v>
      </c>
      <c r="AM1066" s="88">
        <v>72570</v>
      </c>
    </row>
    <row r="1067" spans="1:39" s="3" customFormat="1" ht="15.75" thickBot="1">
      <c r="A1067" s="493"/>
      <c r="B1067" s="595"/>
      <c r="C1067" s="533"/>
      <c r="D1067" s="434"/>
      <c r="E1067" s="434"/>
      <c r="F1067" s="462"/>
      <c r="G1067" s="575"/>
      <c r="H1067" s="576"/>
      <c r="I1067" s="576"/>
      <c r="J1067" s="576"/>
      <c r="K1067" s="576"/>
      <c r="L1067" s="482" t="s">
        <v>637</v>
      </c>
      <c r="M1067" s="482"/>
      <c r="N1067" s="482"/>
      <c r="O1067" s="411" t="s">
        <v>638</v>
      </c>
      <c r="P1067" s="411"/>
      <c r="Q1067" s="411"/>
      <c r="R1067" s="411"/>
      <c r="S1067" s="411" t="s">
        <v>11</v>
      </c>
      <c r="T1067" s="411"/>
      <c r="U1067" s="411"/>
      <c r="V1067" s="411" t="s">
        <v>12</v>
      </c>
      <c r="W1067" s="411"/>
      <c r="X1067" s="411"/>
      <c r="Y1067" s="411" t="s">
        <v>639</v>
      </c>
      <c r="Z1067" s="411"/>
      <c r="AA1067" s="411"/>
      <c r="AB1067" s="411"/>
      <c r="AC1067" s="411"/>
      <c r="AD1067" s="223">
        <v>52975</v>
      </c>
      <c r="AE1067" s="92">
        <f t="shared" si="191"/>
        <v>76280</v>
      </c>
      <c r="AF1067" s="223">
        <v>49584</v>
      </c>
      <c r="AG1067" s="92">
        <f t="shared" si="192"/>
        <v>71400</v>
      </c>
      <c r="AH1067" s="213" t="s">
        <v>1568</v>
      </c>
      <c r="AI1067" s="137">
        <f t="shared" ref="AI1067" si="199">AF1067/AD1067-1</f>
        <v>-6.4011326097215715E-2</v>
      </c>
      <c r="AJ1067" s="54" t="s">
        <v>3967</v>
      </c>
      <c r="AK1067" s="172">
        <f t="shared" si="193"/>
        <v>2.844815963327485E-2</v>
      </c>
      <c r="AL1067" s="87">
        <v>52975</v>
      </c>
      <c r="AM1067" s="88">
        <v>74170</v>
      </c>
    </row>
    <row r="1068" spans="1:39" s="3" customFormat="1" ht="15.75" thickBot="1">
      <c r="A1068" s="493"/>
      <c r="B1068" s="595"/>
      <c r="C1068" s="533"/>
      <c r="D1068" s="434"/>
      <c r="E1068" s="434"/>
      <c r="F1068" s="462"/>
      <c r="G1068" s="575"/>
      <c r="H1068" s="576"/>
      <c r="I1068" s="576"/>
      <c r="J1068" s="576"/>
      <c r="K1068" s="576"/>
      <c r="L1068" s="482" t="s">
        <v>640</v>
      </c>
      <c r="M1068" s="482"/>
      <c r="N1068" s="482"/>
      <c r="O1068" s="411" t="s">
        <v>641</v>
      </c>
      <c r="P1068" s="411"/>
      <c r="Q1068" s="411"/>
      <c r="R1068" s="411"/>
      <c r="S1068" s="411" t="s">
        <v>11</v>
      </c>
      <c r="T1068" s="411"/>
      <c r="U1068" s="411"/>
      <c r="V1068" s="411" t="s">
        <v>12</v>
      </c>
      <c r="W1068" s="411"/>
      <c r="X1068" s="411"/>
      <c r="Y1068" s="411" t="s">
        <v>315</v>
      </c>
      <c r="Z1068" s="411"/>
      <c r="AA1068" s="411"/>
      <c r="AB1068" s="411"/>
      <c r="AC1068" s="411"/>
      <c r="AD1068" s="223">
        <v>51355</v>
      </c>
      <c r="AE1068" s="92">
        <f t="shared" si="191"/>
        <v>73950</v>
      </c>
      <c r="AF1068" s="223">
        <v>0</v>
      </c>
      <c r="AG1068" s="92">
        <f t="shared" si="192"/>
        <v>0</v>
      </c>
      <c r="AH1068" s="189"/>
      <c r="AI1068" s="54"/>
      <c r="AJ1068" s="54" t="s">
        <v>3967</v>
      </c>
      <c r="AK1068" s="172">
        <f t="shared" si="193"/>
        <v>2.8511821974965157E-2</v>
      </c>
      <c r="AL1068" s="87">
        <v>51355</v>
      </c>
      <c r="AM1068" s="88">
        <v>71900</v>
      </c>
    </row>
    <row r="1069" spans="1:39" s="3" customFormat="1" ht="15.75" thickBot="1">
      <c r="A1069" s="493"/>
      <c r="B1069" s="595"/>
      <c r="C1069" s="533"/>
      <c r="D1069" s="434"/>
      <c r="E1069" s="434"/>
      <c r="F1069" s="462"/>
      <c r="G1069" s="575"/>
      <c r="H1069" s="576"/>
      <c r="I1069" s="576"/>
      <c r="J1069" s="576"/>
      <c r="K1069" s="576"/>
      <c r="L1069" s="482" t="s">
        <v>1960</v>
      </c>
      <c r="M1069" s="482"/>
      <c r="N1069" s="482"/>
      <c r="O1069" s="411" t="s">
        <v>641</v>
      </c>
      <c r="P1069" s="411"/>
      <c r="Q1069" s="411"/>
      <c r="R1069" s="411"/>
      <c r="S1069" s="411" t="s">
        <v>15</v>
      </c>
      <c r="T1069" s="411"/>
      <c r="U1069" s="411"/>
      <c r="V1069" s="411" t="s">
        <v>12</v>
      </c>
      <c r="W1069" s="411"/>
      <c r="X1069" s="411"/>
      <c r="Y1069" s="411" t="s">
        <v>315</v>
      </c>
      <c r="Z1069" s="411"/>
      <c r="AA1069" s="411"/>
      <c r="AB1069" s="411"/>
      <c r="AC1069" s="411"/>
      <c r="AD1069" s="223">
        <v>52932</v>
      </c>
      <c r="AE1069" s="92">
        <f t="shared" si="191"/>
        <v>76220</v>
      </c>
      <c r="AF1069" s="223">
        <v>52098</v>
      </c>
      <c r="AG1069" s="92">
        <f t="shared" si="192"/>
        <v>75020</v>
      </c>
      <c r="AH1069" s="213" t="s">
        <v>1568</v>
      </c>
      <c r="AI1069" s="137">
        <f t="shared" ref="AI1069:AI1070" si="200">AF1069/AD1069-1</f>
        <v>-1.5756064384493285E-2</v>
      </c>
      <c r="AJ1069" s="54" t="s">
        <v>3967</v>
      </c>
      <c r="AK1069" s="172">
        <f t="shared" si="193"/>
        <v>2.860998650472335E-2</v>
      </c>
      <c r="AL1069" s="87">
        <v>52932</v>
      </c>
      <c r="AM1069" s="88">
        <v>74100</v>
      </c>
    </row>
    <row r="1070" spans="1:39" s="3" customFormat="1" ht="15.75" thickBot="1">
      <c r="A1070" s="494"/>
      <c r="B1070" s="596"/>
      <c r="C1070" s="533"/>
      <c r="D1070" s="434"/>
      <c r="E1070" s="434"/>
      <c r="F1070" s="462"/>
      <c r="G1070" s="597"/>
      <c r="H1070" s="598"/>
      <c r="I1070" s="598"/>
      <c r="J1070" s="598"/>
      <c r="K1070" s="598"/>
      <c r="L1070" s="482" t="s">
        <v>642</v>
      </c>
      <c r="M1070" s="482"/>
      <c r="N1070" s="482"/>
      <c r="O1070" s="411" t="s">
        <v>643</v>
      </c>
      <c r="P1070" s="411"/>
      <c r="Q1070" s="411"/>
      <c r="R1070" s="411"/>
      <c r="S1070" s="411" t="s">
        <v>11</v>
      </c>
      <c r="T1070" s="411"/>
      <c r="U1070" s="411"/>
      <c r="V1070" s="411" t="s">
        <v>12</v>
      </c>
      <c r="W1070" s="411"/>
      <c r="X1070" s="411"/>
      <c r="Y1070" s="411" t="s">
        <v>644</v>
      </c>
      <c r="Z1070" s="411"/>
      <c r="AA1070" s="411"/>
      <c r="AB1070" s="411"/>
      <c r="AC1070" s="411"/>
      <c r="AD1070" s="223">
        <v>54092</v>
      </c>
      <c r="AE1070" s="92">
        <f t="shared" si="191"/>
        <v>77890</v>
      </c>
      <c r="AF1070" s="223">
        <v>52184</v>
      </c>
      <c r="AG1070" s="92">
        <f t="shared" si="192"/>
        <v>75140</v>
      </c>
      <c r="AH1070" s="213" t="s">
        <v>1568</v>
      </c>
      <c r="AI1070" s="137">
        <f t="shared" si="200"/>
        <v>-3.5273238186792844E-2</v>
      </c>
      <c r="AJ1070" s="54" t="s">
        <v>3967</v>
      </c>
      <c r="AK1070" s="172">
        <f t="shared" si="193"/>
        <v>2.8522382147101455E-2</v>
      </c>
      <c r="AL1070" s="87">
        <v>54092</v>
      </c>
      <c r="AM1070" s="88">
        <v>75730</v>
      </c>
    </row>
    <row r="1071" spans="1:39" s="3" customFormat="1" ht="14.1" customHeight="1" thickBot="1">
      <c r="A1071" s="46"/>
      <c r="B1071" s="70"/>
      <c r="C1071" s="71" t="s">
        <v>407</v>
      </c>
      <c r="D1071" s="71"/>
      <c r="E1071" s="71"/>
      <c r="F1071" s="71"/>
      <c r="G1071" s="70"/>
      <c r="H1071" s="70"/>
      <c r="I1071" s="70"/>
      <c r="J1071" s="70"/>
      <c r="K1071" s="70"/>
      <c r="L1071" s="70"/>
      <c r="M1071" s="70"/>
      <c r="N1071" s="70"/>
      <c r="O1071" s="72"/>
      <c r="P1071" s="72"/>
      <c r="Q1071" s="72"/>
      <c r="R1071" s="72"/>
      <c r="S1071" s="72"/>
      <c r="T1071" s="72"/>
      <c r="U1071" s="72"/>
      <c r="V1071" s="72"/>
      <c r="W1071" s="72"/>
      <c r="X1071" s="72"/>
      <c r="Y1071" s="72"/>
      <c r="Z1071" s="72"/>
      <c r="AA1071" s="72"/>
      <c r="AB1071" s="72"/>
      <c r="AC1071" s="72"/>
      <c r="AD1071" s="5"/>
      <c r="AE1071" s="92">
        <f t="shared" si="191"/>
        <v>0</v>
      </c>
      <c r="AF1071" s="223"/>
      <c r="AG1071" s="92">
        <f t="shared" si="192"/>
        <v>0</v>
      </c>
      <c r="AH1071" s="189"/>
      <c r="AI1071" s="54"/>
      <c r="AJ1071" s="54"/>
      <c r="AK1071" s="172"/>
      <c r="AL1071" s="70"/>
      <c r="AM1071" s="70"/>
    </row>
    <row r="1072" spans="1:39" s="3" customFormat="1" ht="25.15" customHeight="1" thickBot="1">
      <c r="A1072" s="425"/>
      <c r="B1072" s="425"/>
      <c r="C1072" s="305"/>
      <c r="D1072" s="424" t="s">
        <v>408</v>
      </c>
      <c r="E1072" s="424"/>
      <c r="F1072" s="424"/>
      <c r="G1072" s="385" t="s">
        <v>410</v>
      </c>
      <c r="H1072" s="385"/>
      <c r="I1072" s="385"/>
      <c r="J1072" s="385"/>
      <c r="K1072" s="385"/>
      <c r="L1072" s="554" t="s">
        <v>415</v>
      </c>
      <c r="M1072" s="475"/>
      <c r="N1072" s="555"/>
      <c r="O1072" s="399" t="s">
        <v>412</v>
      </c>
      <c r="P1072" s="400"/>
      <c r="Q1072" s="400"/>
      <c r="R1072" s="401"/>
      <c r="S1072" s="399" t="s">
        <v>11</v>
      </c>
      <c r="T1072" s="400"/>
      <c r="U1072" s="401"/>
      <c r="V1072" s="399" t="s">
        <v>12</v>
      </c>
      <c r="W1072" s="400"/>
      <c r="X1072" s="401"/>
      <c r="Y1072" s="399" t="s">
        <v>413</v>
      </c>
      <c r="Z1072" s="400"/>
      <c r="AA1072" s="400"/>
      <c r="AB1072" s="400"/>
      <c r="AC1072" s="401"/>
      <c r="AD1072" s="223">
        <v>24631</v>
      </c>
      <c r="AE1072" s="92">
        <f t="shared" si="191"/>
        <v>35470</v>
      </c>
      <c r="AF1072" s="223">
        <v>23400</v>
      </c>
      <c r="AG1072" s="92">
        <f t="shared" si="192"/>
        <v>33700</v>
      </c>
      <c r="AH1072" s="213" t="s">
        <v>1568</v>
      </c>
      <c r="AI1072" s="137">
        <f t="shared" ref="AI1072:AI1074" si="201">AF1072/AD1072-1</f>
        <v>-4.99776704153303E-2</v>
      </c>
      <c r="AJ1072" s="54" t="s">
        <v>3967</v>
      </c>
      <c r="AK1072" s="172">
        <f t="shared" si="193"/>
        <v>2.8712296983758767E-2</v>
      </c>
      <c r="AL1072" s="87">
        <v>24631</v>
      </c>
      <c r="AM1072" s="53">
        <v>34480</v>
      </c>
    </row>
    <row r="1073" spans="1:39" s="3" customFormat="1" ht="25.15" customHeight="1" thickBot="1">
      <c r="A1073" s="533"/>
      <c r="B1073" s="434"/>
      <c r="C1073" s="533"/>
      <c r="D1073" s="434"/>
      <c r="E1073" s="434"/>
      <c r="F1073" s="462"/>
      <c r="G1073" s="387"/>
      <c r="H1073" s="388"/>
      <c r="I1073" s="388"/>
      <c r="J1073" s="388"/>
      <c r="K1073" s="388"/>
      <c r="L1073" s="554" t="s">
        <v>2069</v>
      </c>
      <c r="M1073" s="475"/>
      <c r="N1073" s="555"/>
      <c r="O1073" s="399" t="s">
        <v>412</v>
      </c>
      <c r="P1073" s="400"/>
      <c r="Q1073" s="400"/>
      <c r="R1073" s="401"/>
      <c r="S1073" s="399" t="s">
        <v>1396</v>
      </c>
      <c r="T1073" s="400"/>
      <c r="U1073" s="401"/>
      <c r="V1073" s="399" t="s">
        <v>12</v>
      </c>
      <c r="W1073" s="400"/>
      <c r="X1073" s="401"/>
      <c r="Y1073" s="399" t="s">
        <v>413</v>
      </c>
      <c r="Z1073" s="400"/>
      <c r="AA1073" s="400"/>
      <c r="AB1073" s="400"/>
      <c r="AC1073" s="401"/>
      <c r="AD1073" s="223">
        <v>27852</v>
      </c>
      <c r="AE1073" s="92">
        <f t="shared" si="191"/>
        <v>40110</v>
      </c>
      <c r="AF1073" s="223">
        <v>25345</v>
      </c>
      <c r="AG1073" s="92">
        <f t="shared" si="192"/>
        <v>36500</v>
      </c>
      <c r="AH1073" s="213" t="s">
        <v>1568</v>
      </c>
      <c r="AI1073" s="137">
        <f t="shared" si="201"/>
        <v>-9.0011489300588776E-2</v>
      </c>
      <c r="AJ1073" s="54" t="s">
        <v>3967</v>
      </c>
      <c r="AK1073" s="172">
        <f t="shared" si="193"/>
        <v>2.8725314183123851E-2</v>
      </c>
      <c r="AL1073" s="87">
        <v>27852</v>
      </c>
      <c r="AM1073" s="53">
        <v>38990</v>
      </c>
    </row>
    <row r="1074" spans="1:39" s="3" customFormat="1" ht="25.15" customHeight="1" thickBot="1">
      <c r="A1074" s="533"/>
      <c r="B1074" s="434"/>
      <c r="C1074" s="533"/>
      <c r="D1074" s="434"/>
      <c r="E1074" s="434"/>
      <c r="F1074" s="462"/>
      <c r="G1074" s="387"/>
      <c r="H1074" s="388"/>
      <c r="I1074" s="388"/>
      <c r="J1074" s="388"/>
      <c r="K1074" s="388"/>
      <c r="L1074" s="554" t="s">
        <v>1222</v>
      </c>
      <c r="M1074" s="475"/>
      <c r="N1074" s="555"/>
      <c r="O1074" s="399" t="s">
        <v>412</v>
      </c>
      <c r="P1074" s="400"/>
      <c r="Q1074" s="400"/>
      <c r="R1074" s="401"/>
      <c r="S1074" s="478" t="s">
        <v>15</v>
      </c>
      <c r="T1074" s="479"/>
      <c r="U1074" s="480"/>
      <c r="V1074" s="478" t="s">
        <v>12</v>
      </c>
      <c r="W1074" s="479"/>
      <c r="X1074" s="480"/>
      <c r="Y1074" s="399" t="s">
        <v>413</v>
      </c>
      <c r="Z1074" s="400"/>
      <c r="AA1074" s="400"/>
      <c r="AB1074" s="400"/>
      <c r="AC1074" s="401"/>
      <c r="AD1074" s="223">
        <v>25043</v>
      </c>
      <c r="AE1074" s="92">
        <f t="shared" si="191"/>
        <v>36060</v>
      </c>
      <c r="AF1074" s="223">
        <v>23790</v>
      </c>
      <c r="AG1074" s="92">
        <f t="shared" si="192"/>
        <v>34260</v>
      </c>
      <c r="AH1074" s="213" t="s">
        <v>1568</v>
      </c>
      <c r="AI1074" s="137">
        <f t="shared" si="201"/>
        <v>-5.0033941620412858E-2</v>
      </c>
      <c r="AJ1074" s="54" t="s">
        <v>3967</v>
      </c>
      <c r="AK1074" s="172">
        <f t="shared" si="193"/>
        <v>2.8522532800912659E-2</v>
      </c>
      <c r="AL1074" s="87">
        <v>25043</v>
      </c>
      <c r="AM1074" s="53">
        <v>35060</v>
      </c>
    </row>
    <row r="1075" spans="1:39" s="3" customFormat="1" ht="25.15" customHeight="1" thickBot="1">
      <c r="A1075" s="533"/>
      <c r="B1075" s="434"/>
      <c r="C1075" s="533"/>
      <c r="D1075" s="434"/>
      <c r="E1075" s="434"/>
      <c r="F1075" s="462"/>
      <c r="G1075" s="387"/>
      <c r="H1075" s="388"/>
      <c r="I1075" s="388"/>
      <c r="J1075" s="388"/>
      <c r="K1075" s="388"/>
      <c r="L1075" s="554" t="s">
        <v>714</v>
      </c>
      <c r="M1075" s="475"/>
      <c r="N1075" s="555"/>
      <c r="O1075" s="399" t="s">
        <v>412</v>
      </c>
      <c r="P1075" s="400"/>
      <c r="Q1075" s="400"/>
      <c r="R1075" s="401"/>
      <c r="S1075" s="478" t="s">
        <v>11</v>
      </c>
      <c r="T1075" s="479"/>
      <c r="U1075" s="480"/>
      <c r="V1075" s="478" t="s">
        <v>449</v>
      </c>
      <c r="W1075" s="479"/>
      <c r="X1075" s="480"/>
      <c r="Y1075" s="399" t="s">
        <v>413</v>
      </c>
      <c r="Z1075" s="400"/>
      <c r="AA1075" s="400"/>
      <c r="AB1075" s="400"/>
      <c r="AC1075" s="401"/>
      <c r="AD1075" s="223">
        <v>26161</v>
      </c>
      <c r="AE1075" s="92">
        <f t="shared" si="191"/>
        <v>37670</v>
      </c>
      <c r="AF1075" s="223">
        <v>0</v>
      </c>
      <c r="AG1075" s="92">
        <f t="shared" si="192"/>
        <v>0</v>
      </c>
      <c r="AH1075" s="189"/>
      <c r="AI1075" s="54"/>
      <c r="AJ1075" s="54" t="s">
        <v>3967</v>
      </c>
      <c r="AK1075" s="172">
        <f t="shared" si="193"/>
        <v>2.8392028392028479E-2</v>
      </c>
      <c r="AL1075" s="87">
        <v>26161</v>
      </c>
      <c r="AM1075" s="53">
        <v>36630</v>
      </c>
    </row>
    <row r="1076" spans="1:39" s="3" customFormat="1" ht="25.15" customHeight="1" thickBot="1">
      <c r="A1076" s="533"/>
      <c r="B1076" s="434"/>
      <c r="C1076" s="533"/>
      <c r="D1076" s="434"/>
      <c r="E1076" s="434"/>
      <c r="F1076" s="462"/>
      <c r="G1076" s="387"/>
      <c r="H1076" s="388"/>
      <c r="I1076" s="388"/>
      <c r="J1076" s="388"/>
      <c r="K1076" s="388"/>
      <c r="L1076" s="554" t="s">
        <v>715</v>
      </c>
      <c r="M1076" s="475"/>
      <c r="N1076" s="555"/>
      <c r="O1076" s="399" t="s">
        <v>412</v>
      </c>
      <c r="P1076" s="400"/>
      <c r="Q1076" s="400"/>
      <c r="R1076" s="401"/>
      <c r="S1076" s="478" t="s">
        <v>15</v>
      </c>
      <c r="T1076" s="479"/>
      <c r="U1076" s="480"/>
      <c r="V1076" s="478" t="s">
        <v>449</v>
      </c>
      <c r="W1076" s="479"/>
      <c r="X1076" s="480"/>
      <c r="Y1076" s="399" t="s">
        <v>413</v>
      </c>
      <c r="Z1076" s="400"/>
      <c r="AA1076" s="400"/>
      <c r="AB1076" s="400"/>
      <c r="AC1076" s="401"/>
      <c r="AD1076" s="223">
        <v>26440</v>
      </c>
      <c r="AE1076" s="92">
        <f t="shared" si="191"/>
        <v>38070</v>
      </c>
      <c r="AF1076" s="223">
        <v>25119</v>
      </c>
      <c r="AG1076" s="92">
        <f t="shared" si="192"/>
        <v>36170</v>
      </c>
      <c r="AH1076" s="213" t="s">
        <v>1568</v>
      </c>
      <c r="AI1076" s="137">
        <f t="shared" ref="AI1076:AI1079" si="202">AF1076/AD1076-1</f>
        <v>-4.9962178517397926E-2</v>
      </c>
      <c r="AJ1076" s="54" t="s">
        <v>3967</v>
      </c>
      <c r="AK1076" s="172">
        <f t="shared" si="193"/>
        <v>2.8363047001620734E-2</v>
      </c>
      <c r="AL1076" s="87">
        <v>26440</v>
      </c>
      <c r="AM1076" s="53">
        <v>37020</v>
      </c>
    </row>
    <row r="1077" spans="1:39" s="3" customFormat="1" ht="25.15" customHeight="1" thickBot="1">
      <c r="A1077" s="533"/>
      <c r="B1077" s="434"/>
      <c r="C1077" s="533"/>
      <c r="D1077" s="434"/>
      <c r="E1077" s="434"/>
      <c r="F1077" s="462"/>
      <c r="G1077" s="533"/>
      <c r="H1077" s="434"/>
      <c r="I1077" s="434"/>
      <c r="J1077" s="434"/>
      <c r="K1077" s="434"/>
      <c r="L1077" s="567" t="s">
        <v>416</v>
      </c>
      <c r="M1077" s="567"/>
      <c r="N1077" s="567"/>
      <c r="O1077" s="399" t="s">
        <v>414</v>
      </c>
      <c r="P1077" s="400"/>
      <c r="Q1077" s="400"/>
      <c r="R1077" s="401"/>
      <c r="S1077" s="399" t="s">
        <v>11</v>
      </c>
      <c r="T1077" s="400"/>
      <c r="U1077" s="401"/>
      <c r="V1077" s="399" t="s">
        <v>12</v>
      </c>
      <c r="W1077" s="400"/>
      <c r="X1077" s="401"/>
      <c r="Y1077" s="399" t="s">
        <v>420</v>
      </c>
      <c r="Z1077" s="400"/>
      <c r="AA1077" s="400"/>
      <c r="AB1077" s="400"/>
      <c r="AC1077" s="401"/>
      <c r="AD1077" s="223">
        <v>25467</v>
      </c>
      <c r="AE1077" s="92">
        <f t="shared" si="191"/>
        <v>36670</v>
      </c>
      <c r="AF1077" s="223">
        <v>24194</v>
      </c>
      <c r="AG1077" s="92">
        <f t="shared" si="192"/>
        <v>34840</v>
      </c>
      <c r="AH1077" s="213" t="s">
        <v>1568</v>
      </c>
      <c r="AI1077" s="137">
        <f t="shared" si="202"/>
        <v>-4.9986256724388389E-2</v>
      </c>
      <c r="AJ1077" s="54" t="s">
        <v>3967</v>
      </c>
      <c r="AK1077" s="172">
        <f t="shared" si="193"/>
        <v>2.8611500701262171E-2</v>
      </c>
      <c r="AL1077" s="87">
        <v>25467</v>
      </c>
      <c r="AM1077" s="53">
        <v>35650</v>
      </c>
    </row>
    <row r="1078" spans="1:39" s="3" customFormat="1" ht="25.15" customHeight="1" thickBot="1">
      <c r="A1078" s="533"/>
      <c r="B1078" s="434"/>
      <c r="C1078" s="533"/>
      <c r="D1078" s="434"/>
      <c r="E1078" s="434"/>
      <c r="F1078" s="462"/>
      <c r="G1078" s="533"/>
      <c r="H1078" s="434"/>
      <c r="I1078" s="434"/>
      <c r="J1078" s="434"/>
      <c r="K1078" s="434"/>
      <c r="L1078" s="567" t="s">
        <v>2070</v>
      </c>
      <c r="M1078" s="567"/>
      <c r="N1078" s="567"/>
      <c r="O1078" s="399" t="s">
        <v>414</v>
      </c>
      <c r="P1078" s="400"/>
      <c r="Q1078" s="400"/>
      <c r="R1078" s="401"/>
      <c r="S1078" s="399" t="s">
        <v>1396</v>
      </c>
      <c r="T1078" s="400"/>
      <c r="U1078" s="401"/>
      <c r="V1078" s="399" t="s">
        <v>12</v>
      </c>
      <c r="W1078" s="400"/>
      <c r="X1078" s="401"/>
      <c r="Y1078" s="399" t="s">
        <v>420</v>
      </c>
      <c r="Z1078" s="400"/>
      <c r="AA1078" s="400"/>
      <c r="AB1078" s="400"/>
      <c r="AC1078" s="401"/>
      <c r="AD1078" s="223">
        <v>30124</v>
      </c>
      <c r="AE1078" s="92">
        <f t="shared" si="191"/>
        <v>43380</v>
      </c>
      <c r="AF1078" s="223">
        <v>26923</v>
      </c>
      <c r="AG1078" s="92">
        <f t="shared" si="192"/>
        <v>38770</v>
      </c>
      <c r="AH1078" s="213" t="s">
        <v>1568</v>
      </c>
      <c r="AI1078" s="137">
        <f t="shared" si="202"/>
        <v>-0.10626078873987521</v>
      </c>
      <c r="AJ1078" s="54" t="s">
        <v>3967</v>
      </c>
      <c r="AK1078" s="172">
        <f t="shared" si="193"/>
        <v>2.8693383922219651E-2</v>
      </c>
      <c r="AL1078" s="87">
        <v>30124</v>
      </c>
      <c r="AM1078" s="53">
        <v>42170</v>
      </c>
    </row>
    <row r="1079" spans="1:39" s="3" customFormat="1" ht="25.15" customHeight="1" thickBot="1">
      <c r="A1079" s="533"/>
      <c r="B1079" s="434"/>
      <c r="C1079" s="533"/>
      <c r="D1079" s="434"/>
      <c r="E1079" s="434"/>
      <c r="F1079" s="462"/>
      <c r="G1079" s="533"/>
      <c r="H1079" s="434"/>
      <c r="I1079" s="434"/>
      <c r="J1079" s="434"/>
      <c r="K1079" s="434"/>
      <c r="L1079" s="567" t="s">
        <v>1001</v>
      </c>
      <c r="M1079" s="567"/>
      <c r="N1079" s="567"/>
      <c r="O1079" s="399" t="s">
        <v>414</v>
      </c>
      <c r="P1079" s="400"/>
      <c r="Q1079" s="400"/>
      <c r="R1079" s="401"/>
      <c r="S1079" s="478" t="s">
        <v>15</v>
      </c>
      <c r="T1079" s="479"/>
      <c r="U1079" s="480"/>
      <c r="V1079" s="399" t="s">
        <v>12</v>
      </c>
      <c r="W1079" s="400"/>
      <c r="X1079" s="401"/>
      <c r="Y1079" s="399" t="s">
        <v>420</v>
      </c>
      <c r="Z1079" s="400"/>
      <c r="AA1079" s="400"/>
      <c r="AB1079" s="400"/>
      <c r="AC1079" s="401"/>
      <c r="AD1079" s="223">
        <v>25821</v>
      </c>
      <c r="AE1079" s="92">
        <f t="shared" si="191"/>
        <v>37180</v>
      </c>
      <c r="AF1079" s="223">
        <v>21948</v>
      </c>
      <c r="AG1079" s="92">
        <f t="shared" si="192"/>
        <v>31610</v>
      </c>
      <c r="AH1079" s="213" t="s">
        <v>1568</v>
      </c>
      <c r="AI1079" s="137">
        <f t="shared" si="202"/>
        <v>-0.14999419077495058</v>
      </c>
      <c r="AJ1079" s="54" t="s">
        <v>3967</v>
      </c>
      <c r="AK1079" s="172">
        <f t="shared" si="193"/>
        <v>2.8492392807745404E-2</v>
      </c>
      <c r="AL1079" s="87">
        <v>25821</v>
      </c>
      <c r="AM1079" s="53">
        <v>36150</v>
      </c>
    </row>
    <row r="1080" spans="1:39" s="3" customFormat="1" ht="25.15" customHeight="1" thickBot="1">
      <c r="A1080" s="533"/>
      <c r="B1080" s="434"/>
      <c r="C1080" s="533"/>
      <c r="D1080" s="434"/>
      <c r="E1080" s="434"/>
      <c r="F1080" s="462"/>
      <c r="G1080" s="533"/>
      <c r="H1080" s="434"/>
      <c r="I1080" s="434"/>
      <c r="J1080" s="434"/>
      <c r="K1080" s="434"/>
      <c r="L1080" s="567" t="s">
        <v>1006</v>
      </c>
      <c r="M1080" s="567"/>
      <c r="N1080" s="567"/>
      <c r="O1080" s="399" t="s">
        <v>414</v>
      </c>
      <c r="P1080" s="400"/>
      <c r="Q1080" s="400"/>
      <c r="R1080" s="401"/>
      <c r="S1080" s="478" t="s">
        <v>15</v>
      </c>
      <c r="T1080" s="479"/>
      <c r="U1080" s="480"/>
      <c r="V1080" s="478" t="s">
        <v>449</v>
      </c>
      <c r="W1080" s="479"/>
      <c r="X1080" s="480"/>
      <c r="Y1080" s="399" t="s">
        <v>420</v>
      </c>
      <c r="Z1080" s="400"/>
      <c r="AA1080" s="400"/>
      <c r="AB1080" s="400"/>
      <c r="AC1080" s="401"/>
      <c r="AD1080" s="223">
        <v>29311</v>
      </c>
      <c r="AE1080" s="92">
        <f t="shared" si="191"/>
        <v>42210</v>
      </c>
      <c r="AF1080" s="223">
        <v>0</v>
      </c>
      <c r="AG1080" s="92">
        <f t="shared" si="192"/>
        <v>0</v>
      </c>
      <c r="AH1080" s="189"/>
      <c r="AI1080" s="54"/>
      <c r="AJ1080" s="54" t="s">
        <v>3967</v>
      </c>
      <c r="AK1080" s="172">
        <f t="shared" si="193"/>
        <v>2.8508771929824483E-2</v>
      </c>
      <c r="AL1080" s="87">
        <v>29311</v>
      </c>
      <c r="AM1080" s="53">
        <v>41040</v>
      </c>
    </row>
    <row r="1081" spans="1:39" s="3" customFormat="1" ht="25.15" customHeight="1" thickBot="1">
      <c r="A1081" s="533"/>
      <c r="B1081" s="434"/>
      <c r="C1081" s="533"/>
      <c r="D1081" s="434"/>
      <c r="E1081" s="434"/>
      <c r="F1081" s="462"/>
      <c r="G1081" s="533"/>
      <c r="H1081" s="434"/>
      <c r="I1081" s="434"/>
      <c r="J1081" s="434"/>
      <c r="K1081" s="462"/>
      <c r="L1081" s="567" t="s">
        <v>418</v>
      </c>
      <c r="M1081" s="567"/>
      <c r="N1081" s="567"/>
      <c r="O1081" s="483" t="s">
        <v>417</v>
      </c>
      <c r="P1081" s="483"/>
      <c r="Q1081" s="483"/>
      <c r="R1081" s="483"/>
      <c r="S1081" s="483" t="s">
        <v>11</v>
      </c>
      <c r="T1081" s="483"/>
      <c r="U1081" s="483"/>
      <c r="V1081" s="483" t="s">
        <v>12</v>
      </c>
      <c r="W1081" s="483"/>
      <c r="X1081" s="483"/>
      <c r="Y1081" s="483" t="s">
        <v>421</v>
      </c>
      <c r="Z1081" s="483"/>
      <c r="AA1081" s="483"/>
      <c r="AB1081" s="483"/>
      <c r="AC1081" s="483"/>
      <c r="AD1081" s="223">
        <v>26439</v>
      </c>
      <c r="AE1081" s="92">
        <f t="shared" si="191"/>
        <v>38070</v>
      </c>
      <c r="AF1081" s="223">
        <v>24589</v>
      </c>
      <c r="AG1081" s="92">
        <f t="shared" si="192"/>
        <v>35410</v>
      </c>
      <c r="AH1081" s="213" t="s">
        <v>1568</v>
      </c>
      <c r="AI1081" s="137">
        <f t="shared" ref="AI1081:AI1083" si="203">AF1081/AD1081-1</f>
        <v>-6.9972389273421864E-2</v>
      </c>
      <c r="AJ1081" s="54" t="s">
        <v>3967</v>
      </c>
      <c r="AK1081" s="172">
        <f t="shared" si="193"/>
        <v>2.8640907862739873E-2</v>
      </c>
      <c r="AL1081" s="87">
        <v>26439</v>
      </c>
      <c r="AM1081" s="53">
        <v>37010</v>
      </c>
    </row>
    <row r="1082" spans="1:39" s="3" customFormat="1" ht="25.15" customHeight="1" thickBot="1">
      <c r="A1082" s="533"/>
      <c r="B1082" s="434"/>
      <c r="C1082" s="533"/>
      <c r="D1082" s="434"/>
      <c r="E1082" s="434"/>
      <c r="F1082" s="462"/>
      <c r="G1082" s="533"/>
      <c r="H1082" s="434"/>
      <c r="I1082" s="434"/>
      <c r="J1082" s="434"/>
      <c r="K1082" s="462"/>
      <c r="L1082" s="567" t="s">
        <v>2071</v>
      </c>
      <c r="M1082" s="567"/>
      <c r="N1082" s="567"/>
      <c r="O1082" s="483" t="s">
        <v>417</v>
      </c>
      <c r="P1082" s="483"/>
      <c r="Q1082" s="483"/>
      <c r="R1082" s="483"/>
      <c r="S1082" s="399" t="s">
        <v>1396</v>
      </c>
      <c r="T1082" s="400"/>
      <c r="U1082" s="401"/>
      <c r="V1082" s="483" t="s">
        <v>12</v>
      </c>
      <c r="W1082" s="483"/>
      <c r="X1082" s="483"/>
      <c r="Y1082" s="483" t="s">
        <v>421</v>
      </c>
      <c r="Z1082" s="483"/>
      <c r="AA1082" s="483"/>
      <c r="AB1082" s="483"/>
      <c r="AC1082" s="483"/>
      <c r="AD1082" s="223">
        <v>31488</v>
      </c>
      <c r="AE1082" s="92">
        <f t="shared" si="191"/>
        <v>45340</v>
      </c>
      <c r="AF1082" s="223">
        <v>28700</v>
      </c>
      <c r="AG1082" s="92">
        <f t="shared" si="192"/>
        <v>41330</v>
      </c>
      <c r="AH1082" s="213" t="s">
        <v>1568</v>
      </c>
      <c r="AI1082" s="137">
        <f t="shared" si="203"/>
        <v>-8.854166666666663E-2</v>
      </c>
      <c r="AJ1082" s="54" t="s">
        <v>3967</v>
      </c>
      <c r="AK1082" s="172">
        <f t="shared" si="193"/>
        <v>2.8584392014519011E-2</v>
      </c>
      <c r="AL1082" s="87">
        <v>31488</v>
      </c>
      <c r="AM1082" s="53">
        <v>44080</v>
      </c>
    </row>
    <row r="1083" spans="1:39" s="3" customFormat="1" ht="25.15" customHeight="1" thickBot="1">
      <c r="A1083" s="533"/>
      <c r="B1083" s="434"/>
      <c r="C1083" s="533"/>
      <c r="D1083" s="434"/>
      <c r="E1083" s="434"/>
      <c r="F1083" s="462"/>
      <c r="G1083" s="533"/>
      <c r="H1083" s="434"/>
      <c r="I1083" s="434"/>
      <c r="J1083" s="434"/>
      <c r="K1083" s="462"/>
      <c r="L1083" s="567" t="s">
        <v>1002</v>
      </c>
      <c r="M1083" s="567"/>
      <c r="N1083" s="567"/>
      <c r="O1083" s="483" t="s">
        <v>417</v>
      </c>
      <c r="P1083" s="483"/>
      <c r="Q1083" s="483"/>
      <c r="R1083" s="483"/>
      <c r="S1083" s="478" t="s">
        <v>15</v>
      </c>
      <c r="T1083" s="479"/>
      <c r="U1083" s="480"/>
      <c r="V1083" s="566" t="s">
        <v>12</v>
      </c>
      <c r="W1083" s="566"/>
      <c r="X1083" s="566"/>
      <c r="Y1083" s="483" t="s">
        <v>421</v>
      </c>
      <c r="Z1083" s="483"/>
      <c r="AA1083" s="483"/>
      <c r="AB1083" s="483"/>
      <c r="AC1083" s="483"/>
      <c r="AD1083" s="223">
        <v>27110</v>
      </c>
      <c r="AE1083" s="92">
        <f t="shared" si="191"/>
        <v>39040</v>
      </c>
      <c r="AF1083" s="223">
        <v>21687</v>
      </c>
      <c r="AG1083" s="92">
        <f t="shared" si="192"/>
        <v>31230</v>
      </c>
      <c r="AH1083" s="213" t="s">
        <v>1568</v>
      </c>
      <c r="AI1083" s="137">
        <f t="shared" si="203"/>
        <v>-0.20003688675765396</v>
      </c>
      <c r="AJ1083" s="54" t="s">
        <v>3967</v>
      </c>
      <c r="AK1083" s="172">
        <f t="shared" si="193"/>
        <v>2.8722002635046096E-2</v>
      </c>
      <c r="AL1083" s="87">
        <v>27110</v>
      </c>
      <c r="AM1083" s="53">
        <v>37950</v>
      </c>
    </row>
    <row r="1084" spans="1:39" s="3" customFormat="1" ht="25.15" customHeight="1" thickBot="1">
      <c r="A1084" s="533"/>
      <c r="B1084" s="434"/>
      <c r="C1084" s="533"/>
      <c r="D1084" s="434"/>
      <c r="E1084" s="434"/>
      <c r="F1084" s="462"/>
      <c r="G1084" s="533"/>
      <c r="H1084" s="434"/>
      <c r="I1084" s="434"/>
      <c r="J1084" s="434"/>
      <c r="K1084" s="462"/>
      <c r="L1084" s="567" t="s">
        <v>1003</v>
      </c>
      <c r="M1084" s="567"/>
      <c r="N1084" s="567"/>
      <c r="O1084" s="483" t="s">
        <v>417</v>
      </c>
      <c r="P1084" s="483"/>
      <c r="Q1084" s="483"/>
      <c r="R1084" s="483"/>
      <c r="S1084" s="478" t="s">
        <v>15</v>
      </c>
      <c r="T1084" s="479"/>
      <c r="U1084" s="480"/>
      <c r="V1084" s="478" t="s">
        <v>449</v>
      </c>
      <c r="W1084" s="479"/>
      <c r="X1084" s="480"/>
      <c r="Y1084" s="483" t="s">
        <v>421</v>
      </c>
      <c r="Z1084" s="483"/>
      <c r="AA1084" s="483"/>
      <c r="AB1084" s="483"/>
      <c r="AC1084" s="483"/>
      <c r="AD1084" s="223">
        <v>29024</v>
      </c>
      <c r="AE1084" s="92">
        <f t="shared" si="191"/>
        <v>41790</v>
      </c>
      <c r="AF1084" s="223">
        <v>0</v>
      </c>
      <c r="AG1084" s="92">
        <f t="shared" si="192"/>
        <v>0</v>
      </c>
      <c r="AH1084" s="189"/>
      <c r="AI1084" s="54"/>
      <c r="AJ1084" s="54" t="s">
        <v>3967</v>
      </c>
      <c r="AK1084" s="172">
        <f t="shared" si="193"/>
        <v>2.8550332266797929E-2</v>
      </c>
      <c r="AL1084" s="87">
        <v>29024</v>
      </c>
      <c r="AM1084" s="53">
        <v>40630</v>
      </c>
    </row>
    <row r="1085" spans="1:39" s="3" customFormat="1" ht="25.15" customHeight="1" thickBot="1">
      <c r="A1085" s="533"/>
      <c r="B1085" s="434"/>
      <c r="C1085" s="533"/>
      <c r="D1085" s="434"/>
      <c r="E1085" s="434"/>
      <c r="F1085" s="462"/>
      <c r="G1085" s="533"/>
      <c r="H1085" s="434"/>
      <c r="I1085" s="434"/>
      <c r="J1085" s="434"/>
      <c r="K1085" s="462"/>
      <c r="L1085" s="571" t="s">
        <v>423</v>
      </c>
      <c r="M1085" s="571"/>
      <c r="N1085" s="571"/>
      <c r="O1085" s="481" t="s">
        <v>419</v>
      </c>
      <c r="P1085" s="481"/>
      <c r="Q1085" s="481"/>
      <c r="R1085" s="481"/>
      <c r="S1085" s="599" t="s">
        <v>11</v>
      </c>
      <c r="T1085" s="599"/>
      <c r="U1085" s="599"/>
      <c r="V1085" s="566" t="s">
        <v>12</v>
      </c>
      <c r="W1085" s="566"/>
      <c r="X1085" s="566"/>
      <c r="Y1085" s="481" t="s">
        <v>422</v>
      </c>
      <c r="Z1085" s="481"/>
      <c r="AA1085" s="481"/>
      <c r="AB1085" s="481"/>
      <c r="AC1085" s="481"/>
      <c r="AD1085" s="223">
        <v>27325</v>
      </c>
      <c r="AE1085" s="92">
        <f t="shared" si="191"/>
        <v>39350</v>
      </c>
      <c r="AF1085" s="223">
        <v>25959</v>
      </c>
      <c r="AG1085" s="92">
        <f t="shared" si="192"/>
        <v>37380</v>
      </c>
      <c r="AH1085" s="213" t="s">
        <v>1568</v>
      </c>
      <c r="AI1085" s="137">
        <f t="shared" ref="AI1085:AI1086" si="204">AF1085/AD1085-1</f>
        <v>-4.9990850869167436E-2</v>
      </c>
      <c r="AJ1085" s="54" t="s">
        <v>3967</v>
      </c>
      <c r="AK1085" s="172">
        <f t="shared" si="193"/>
        <v>2.8489283847360269E-2</v>
      </c>
      <c r="AL1085" s="87">
        <v>27325</v>
      </c>
      <c r="AM1085" s="53">
        <v>38260</v>
      </c>
    </row>
    <row r="1086" spans="1:39" s="3" customFormat="1" ht="25.15" customHeight="1" thickBot="1">
      <c r="A1086" s="533"/>
      <c r="B1086" s="434"/>
      <c r="C1086" s="533"/>
      <c r="D1086" s="434"/>
      <c r="E1086" s="434"/>
      <c r="F1086" s="462"/>
      <c r="G1086" s="533"/>
      <c r="H1086" s="434"/>
      <c r="I1086" s="434"/>
      <c r="J1086" s="434"/>
      <c r="K1086" s="462"/>
      <c r="L1086" s="571" t="s">
        <v>2072</v>
      </c>
      <c r="M1086" s="571"/>
      <c r="N1086" s="571"/>
      <c r="O1086" s="481" t="s">
        <v>419</v>
      </c>
      <c r="P1086" s="481"/>
      <c r="Q1086" s="481"/>
      <c r="R1086" s="481"/>
      <c r="S1086" s="399" t="s">
        <v>1396</v>
      </c>
      <c r="T1086" s="400"/>
      <c r="U1086" s="401"/>
      <c r="V1086" s="566" t="s">
        <v>12</v>
      </c>
      <c r="W1086" s="566"/>
      <c r="X1086" s="566"/>
      <c r="Y1086" s="481" t="s">
        <v>422</v>
      </c>
      <c r="Z1086" s="481"/>
      <c r="AA1086" s="481"/>
      <c r="AB1086" s="481"/>
      <c r="AC1086" s="481"/>
      <c r="AD1086" s="223">
        <v>29347</v>
      </c>
      <c r="AE1086" s="92">
        <f t="shared" si="191"/>
        <v>42260</v>
      </c>
      <c r="AF1086" s="223">
        <v>26933</v>
      </c>
      <c r="AG1086" s="92">
        <f t="shared" si="192"/>
        <v>38780</v>
      </c>
      <c r="AH1086" s="213" t="s">
        <v>1568</v>
      </c>
      <c r="AI1086" s="137">
        <f t="shared" si="204"/>
        <v>-8.2257130200701911E-2</v>
      </c>
      <c r="AJ1086" s="54" t="s">
        <v>3967</v>
      </c>
      <c r="AK1086" s="172">
        <f t="shared" si="193"/>
        <v>2.8474081284984187E-2</v>
      </c>
      <c r="AL1086" s="87">
        <v>29347</v>
      </c>
      <c r="AM1086" s="53">
        <v>41090</v>
      </c>
    </row>
    <row r="1087" spans="1:39" s="3" customFormat="1" ht="25.15" customHeight="1" thickBot="1">
      <c r="A1087" s="533"/>
      <c r="B1087" s="434"/>
      <c r="C1087" s="533"/>
      <c r="D1087" s="434"/>
      <c r="E1087" s="434"/>
      <c r="F1087" s="462"/>
      <c r="G1087" s="533"/>
      <c r="H1087" s="434"/>
      <c r="I1087" s="434"/>
      <c r="J1087" s="434"/>
      <c r="K1087" s="462"/>
      <c r="L1087" s="571" t="s">
        <v>1004</v>
      </c>
      <c r="M1087" s="571"/>
      <c r="N1087" s="571"/>
      <c r="O1087" s="481" t="s">
        <v>419</v>
      </c>
      <c r="P1087" s="481"/>
      <c r="Q1087" s="481"/>
      <c r="R1087" s="481"/>
      <c r="S1087" s="478" t="s">
        <v>15</v>
      </c>
      <c r="T1087" s="479"/>
      <c r="U1087" s="480"/>
      <c r="V1087" s="566" t="s">
        <v>12</v>
      </c>
      <c r="W1087" s="566"/>
      <c r="X1087" s="566"/>
      <c r="Y1087" s="481" t="s">
        <v>422</v>
      </c>
      <c r="Z1087" s="481"/>
      <c r="AA1087" s="481"/>
      <c r="AB1087" s="481"/>
      <c r="AC1087" s="481"/>
      <c r="AD1087" s="223">
        <v>26820</v>
      </c>
      <c r="AE1087" s="92">
        <f t="shared" si="191"/>
        <v>38620</v>
      </c>
      <c r="AF1087" s="223">
        <v>0</v>
      </c>
      <c r="AG1087" s="92">
        <f t="shared" si="192"/>
        <v>0</v>
      </c>
      <c r="AH1087" s="189"/>
      <c r="AI1087" s="54"/>
      <c r="AJ1087" s="54" t="s">
        <v>3967</v>
      </c>
      <c r="AK1087" s="172">
        <f t="shared" si="193"/>
        <v>2.8495339547270238E-2</v>
      </c>
      <c r="AL1087" s="87">
        <v>26820</v>
      </c>
      <c r="AM1087" s="53">
        <v>37550</v>
      </c>
    </row>
    <row r="1088" spans="1:39" s="3" customFormat="1" ht="25.15" customHeight="1" thickBot="1">
      <c r="A1088" s="533"/>
      <c r="B1088" s="434"/>
      <c r="C1088" s="533"/>
      <c r="D1088" s="434"/>
      <c r="E1088" s="434"/>
      <c r="F1088" s="462"/>
      <c r="G1088" s="533"/>
      <c r="H1088" s="434"/>
      <c r="I1088" s="434"/>
      <c r="J1088" s="434"/>
      <c r="K1088" s="462"/>
      <c r="L1088" s="571" t="s">
        <v>1005</v>
      </c>
      <c r="M1088" s="571"/>
      <c r="N1088" s="571"/>
      <c r="O1088" s="481" t="s">
        <v>419</v>
      </c>
      <c r="P1088" s="481"/>
      <c r="Q1088" s="481"/>
      <c r="R1088" s="481"/>
      <c r="S1088" s="478" t="s">
        <v>15</v>
      </c>
      <c r="T1088" s="479"/>
      <c r="U1088" s="480"/>
      <c r="V1088" s="478" t="s">
        <v>449</v>
      </c>
      <c r="W1088" s="479"/>
      <c r="X1088" s="480"/>
      <c r="Y1088" s="481" t="s">
        <v>422</v>
      </c>
      <c r="Z1088" s="481"/>
      <c r="AA1088" s="481"/>
      <c r="AB1088" s="481"/>
      <c r="AC1088" s="481"/>
      <c r="AD1088" s="223">
        <v>29039</v>
      </c>
      <c r="AE1088" s="92">
        <f t="shared" si="191"/>
        <v>41820</v>
      </c>
      <c r="AF1088" s="223">
        <v>0</v>
      </c>
      <c r="AG1088" s="92">
        <f t="shared" si="192"/>
        <v>0</v>
      </c>
      <c r="AH1088" s="187"/>
      <c r="AI1088" s="54"/>
      <c r="AJ1088" s="54" t="s">
        <v>3967</v>
      </c>
      <c r="AK1088" s="172">
        <f t="shared" si="193"/>
        <v>2.8782287822878283E-2</v>
      </c>
      <c r="AL1088" s="87">
        <v>29039</v>
      </c>
      <c r="AM1088" s="53">
        <v>40650</v>
      </c>
    </row>
    <row r="1089" spans="1:39" s="3" customFormat="1" ht="14.1" customHeight="1" thickBot="1">
      <c r="A1089" s="425"/>
      <c r="B1089" s="425"/>
      <c r="C1089" s="305"/>
      <c r="D1089" s="424" t="s">
        <v>411</v>
      </c>
      <c r="E1089" s="424"/>
      <c r="F1089" s="424"/>
      <c r="G1089" s="385" t="s">
        <v>409</v>
      </c>
      <c r="H1089" s="385"/>
      <c r="I1089" s="385"/>
      <c r="J1089" s="385"/>
      <c r="K1089" s="385"/>
      <c r="L1089" s="600" t="s">
        <v>483</v>
      </c>
      <c r="M1089" s="601"/>
      <c r="N1089" s="601"/>
      <c r="O1089" s="418" t="s">
        <v>424</v>
      </c>
      <c r="P1089" s="418"/>
      <c r="Q1089" s="418"/>
      <c r="R1089" s="418"/>
      <c r="S1089" s="418" t="s">
        <v>11</v>
      </c>
      <c r="T1089" s="418"/>
      <c r="U1089" s="418"/>
      <c r="V1089" s="418" t="s">
        <v>12</v>
      </c>
      <c r="W1089" s="418"/>
      <c r="X1089" s="418"/>
      <c r="Y1089" s="418" t="s">
        <v>3801</v>
      </c>
      <c r="Z1089" s="418"/>
      <c r="AA1089" s="418"/>
      <c r="AB1089" s="418"/>
      <c r="AC1089" s="418"/>
      <c r="AD1089" s="223">
        <v>36925</v>
      </c>
      <c r="AE1089" s="92">
        <f t="shared" si="191"/>
        <v>53170</v>
      </c>
      <c r="AF1089" s="223">
        <v>35079</v>
      </c>
      <c r="AG1089" s="92">
        <f t="shared" si="192"/>
        <v>50510</v>
      </c>
      <c r="AH1089" s="213" t="s">
        <v>1568</v>
      </c>
      <c r="AI1089" s="137">
        <f t="shared" ref="AI1089:AI1108" si="205">AF1089/AD1089-1</f>
        <v>-4.9993229519295856E-2</v>
      </c>
      <c r="AJ1089" s="54" t="s">
        <v>3967</v>
      </c>
      <c r="AK1089" s="172">
        <f t="shared" si="193"/>
        <v>2.8433268858800709E-2</v>
      </c>
      <c r="AL1089" s="87">
        <v>36925</v>
      </c>
      <c r="AM1089" s="88">
        <v>51700</v>
      </c>
    </row>
    <row r="1090" spans="1:39" s="3" customFormat="1" ht="14.1" customHeight="1" thickBot="1">
      <c r="A1090" s="533"/>
      <c r="B1090" s="434"/>
      <c r="C1090" s="533"/>
      <c r="D1090" s="434"/>
      <c r="E1090" s="434"/>
      <c r="F1090" s="462"/>
      <c r="G1090" s="533"/>
      <c r="H1090" s="434"/>
      <c r="I1090" s="434"/>
      <c r="J1090" s="434"/>
      <c r="K1090" s="434"/>
      <c r="L1090" s="474" t="s">
        <v>484</v>
      </c>
      <c r="M1090" s="475"/>
      <c r="N1090" s="476"/>
      <c r="O1090" s="418" t="s">
        <v>425</v>
      </c>
      <c r="P1090" s="418"/>
      <c r="Q1090" s="418"/>
      <c r="R1090" s="418"/>
      <c r="S1090" s="477" t="s">
        <v>11</v>
      </c>
      <c r="T1090" s="477"/>
      <c r="U1090" s="477"/>
      <c r="V1090" s="477" t="s">
        <v>12</v>
      </c>
      <c r="W1090" s="477"/>
      <c r="X1090" s="477"/>
      <c r="Y1090" s="418" t="s">
        <v>3799</v>
      </c>
      <c r="Z1090" s="418"/>
      <c r="AA1090" s="418"/>
      <c r="AB1090" s="418"/>
      <c r="AC1090" s="418"/>
      <c r="AD1090" s="223">
        <v>39524</v>
      </c>
      <c r="AE1090" s="92">
        <f t="shared" si="191"/>
        <v>56910</v>
      </c>
      <c r="AF1090" s="223">
        <v>36804</v>
      </c>
      <c r="AG1090" s="92">
        <f t="shared" si="192"/>
        <v>53000</v>
      </c>
      <c r="AH1090" s="213" t="s">
        <v>1568</v>
      </c>
      <c r="AI1090" s="137">
        <f t="shared" si="205"/>
        <v>-6.881894545086531E-2</v>
      </c>
      <c r="AJ1090" s="54" t="s">
        <v>3967</v>
      </c>
      <c r="AK1090" s="172">
        <f t="shared" si="193"/>
        <v>2.855593710464488E-2</v>
      </c>
      <c r="AL1090" s="87">
        <v>39524</v>
      </c>
      <c r="AM1090" s="88">
        <v>55330</v>
      </c>
    </row>
    <row r="1091" spans="1:39" s="3" customFormat="1" ht="14.1" customHeight="1" thickBot="1">
      <c r="A1091" s="533"/>
      <c r="B1091" s="434"/>
      <c r="C1091" s="533"/>
      <c r="D1091" s="434"/>
      <c r="E1091" s="434"/>
      <c r="F1091" s="462"/>
      <c r="G1091" s="533"/>
      <c r="H1091" s="434"/>
      <c r="I1091" s="434"/>
      <c r="J1091" s="434"/>
      <c r="K1091" s="434"/>
      <c r="L1091" s="474" t="s">
        <v>3562</v>
      </c>
      <c r="M1091" s="475"/>
      <c r="N1091" s="476"/>
      <c r="O1091" s="418" t="s">
        <v>425</v>
      </c>
      <c r="P1091" s="418"/>
      <c r="Q1091" s="418"/>
      <c r="R1091" s="418"/>
      <c r="S1091" s="477" t="s">
        <v>15</v>
      </c>
      <c r="T1091" s="477"/>
      <c r="U1091" s="477"/>
      <c r="V1091" s="477" t="s">
        <v>449</v>
      </c>
      <c r="W1091" s="477"/>
      <c r="X1091" s="477"/>
      <c r="Y1091" s="418" t="s">
        <v>3799</v>
      </c>
      <c r="Z1091" s="418"/>
      <c r="AA1091" s="418"/>
      <c r="AB1091" s="418"/>
      <c r="AC1091" s="418"/>
      <c r="AD1091" s="223">
        <v>40912</v>
      </c>
      <c r="AE1091" s="92">
        <f t="shared" si="191"/>
        <v>58910</v>
      </c>
      <c r="AF1091" s="223">
        <v>38143</v>
      </c>
      <c r="AG1091" s="92">
        <f t="shared" si="192"/>
        <v>54930</v>
      </c>
      <c r="AH1091" s="213" t="s">
        <v>1568</v>
      </c>
      <c r="AI1091" s="137">
        <f t="shared" si="205"/>
        <v>-6.7681853734845476E-2</v>
      </c>
      <c r="AJ1091" s="54" t="s">
        <v>3967</v>
      </c>
      <c r="AK1091" s="172">
        <f t="shared" si="193"/>
        <v>2.84567039106145E-2</v>
      </c>
      <c r="AL1091" s="87">
        <v>40912</v>
      </c>
      <c r="AM1091" s="88">
        <v>57280</v>
      </c>
    </row>
    <row r="1092" spans="1:39" s="3" customFormat="1" ht="15.75" thickBot="1">
      <c r="A1092" s="533"/>
      <c r="B1092" s="434"/>
      <c r="C1092" s="533"/>
      <c r="D1092" s="434"/>
      <c r="E1092" s="434"/>
      <c r="F1092" s="462"/>
      <c r="G1092" s="533"/>
      <c r="H1092" s="434"/>
      <c r="I1092" s="434"/>
      <c r="J1092" s="434"/>
      <c r="K1092" s="434"/>
      <c r="L1092" s="474" t="s">
        <v>2833</v>
      </c>
      <c r="M1092" s="475"/>
      <c r="N1092" s="476"/>
      <c r="O1092" s="418" t="s">
        <v>425</v>
      </c>
      <c r="P1092" s="418"/>
      <c r="Q1092" s="418"/>
      <c r="R1092" s="418"/>
      <c r="S1092" s="399" t="s">
        <v>1396</v>
      </c>
      <c r="T1092" s="400"/>
      <c r="U1092" s="401"/>
      <c r="V1092" s="477" t="s">
        <v>12</v>
      </c>
      <c r="W1092" s="477"/>
      <c r="X1092" s="477"/>
      <c r="Y1092" s="418" t="s">
        <v>3799</v>
      </c>
      <c r="Z1092" s="418"/>
      <c r="AA1092" s="418"/>
      <c r="AB1092" s="418"/>
      <c r="AC1092" s="418"/>
      <c r="AD1092" s="223">
        <v>44934</v>
      </c>
      <c r="AE1092" s="92">
        <f t="shared" si="191"/>
        <v>64700</v>
      </c>
      <c r="AF1092" s="223">
        <v>41588</v>
      </c>
      <c r="AG1092" s="92">
        <f t="shared" si="192"/>
        <v>59890</v>
      </c>
      <c r="AH1092" s="213" t="s">
        <v>1568</v>
      </c>
      <c r="AI1092" s="137">
        <f t="shared" si="205"/>
        <v>-7.4464770552365667E-2</v>
      </c>
      <c r="AJ1092" s="54" t="s">
        <v>3967</v>
      </c>
      <c r="AK1092" s="172">
        <f t="shared" si="193"/>
        <v>2.8453346049912565E-2</v>
      </c>
      <c r="AL1092" s="87">
        <v>44934</v>
      </c>
      <c r="AM1092" s="88">
        <v>62910</v>
      </c>
    </row>
    <row r="1093" spans="1:39" s="3" customFormat="1" ht="14.1" customHeight="1" thickBot="1">
      <c r="A1093" s="533"/>
      <c r="B1093" s="434"/>
      <c r="C1093" s="533"/>
      <c r="D1093" s="434"/>
      <c r="E1093" s="434"/>
      <c r="F1093" s="462"/>
      <c r="G1093" s="533"/>
      <c r="H1093" s="434"/>
      <c r="I1093" s="434"/>
      <c r="J1093" s="434"/>
      <c r="K1093" s="462"/>
      <c r="L1093" s="474" t="s">
        <v>485</v>
      </c>
      <c r="M1093" s="475"/>
      <c r="N1093" s="476"/>
      <c r="O1093" s="418" t="s">
        <v>426</v>
      </c>
      <c r="P1093" s="418"/>
      <c r="Q1093" s="418"/>
      <c r="R1093" s="418"/>
      <c r="S1093" s="483" t="s">
        <v>11</v>
      </c>
      <c r="T1093" s="483"/>
      <c r="U1093" s="483"/>
      <c r="V1093" s="477" t="s">
        <v>12</v>
      </c>
      <c r="W1093" s="477"/>
      <c r="X1093" s="477"/>
      <c r="Y1093" s="418" t="s">
        <v>3802</v>
      </c>
      <c r="Z1093" s="418"/>
      <c r="AA1093" s="418"/>
      <c r="AB1093" s="418"/>
      <c r="AC1093" s="418"/>
      <c r="AD1093" s="223">
        <v>40684</v>
      </c>
      <c r="AE1093" s="92">
        <f t="shared" si="191"/>
        <v>58580</v>
      </c>
      <c r="AF1093" s="223">
        <v>37847</v>
      </c>
      <c r="AG1093" s="92">
        <f t="shared" si="192"/>
        <v>54500</v>
      </c>
      <c r="AH1093" s="213" t="s">
        <v>1568</v>
      </c>
      <c r="AI1093" s="137">
        <f t="shared" si="205"/>
        <v>-6.9732573001671461E-2</v>
      </c>
      <c r="AJ1093" s="54" t="s">
        <v>3967</v>
      </c>
      <c r="AK1093" s="172">
        <f t="shared" si="193"/>
        <v>2.8441011235954994E-2</v>
      </c>
      <c r="AL1093" s="87">
        <v>40684</v>
      </c>
      <c r="AM1093" s="88">
        <v>56960</v>
      </c>
    </row>
    <row r="1094" spans="1:39" s="3" customFormat="1" ht="14.1" customHeight="1" thickBot="1">
      <c r="A1094" s="533"/>
      <c r="B1094" s="434"/>
      <c r="C1094" s="533"/>
      <c r="D1094" s="434"/>
      <c r="E1094" s="434"/>
      <c r="F1094" s="462"/>
      <c r="G1094" s="533"/>
      <c r="H1094" s="434"/>
      <c r="I1094" s="434"/>
      <c r="J1094" s="434"/>
      <c r="K1094" s="462"/>
      <c r="L1094" s="474" t="s">
        <v>1966</v>
      </c>
      <c r="M1094" s="475"/>
      <c r="N1094" s="476"/>
      <c r="O1094" s="418" t="s">
        <v>426</v>
      </c>
      <c r="P1094" s="418"/>
      <c r="Q1094" s="418"/>
      <c r="R1094" s="418"/>
      <c r="S1094" s="483" t="s">
        <v>15</v>
      </c>
      <c r="T1094" s="483"/>
      <c r="U1094" s="483"/>
      <c r="V1094" s="477" t="s">
        <v>12</v>
      </c>
      <c r="W1094" s="477"/>
      <c r="X1094" s="477"/>
      <c r="Y1094" s="418" t="s">
        <v>3802</v>
      </c>
      <c r="Z1094" s="418"/>
      <c r="AA1094" s="418"/>
      <c r="AB1094" s="418"/>
      <c r="AC1094" s="418"/>
      <c r="AD1094" s="223">
        <v>40332</v>
      </c>
      <c r="AE1094" s="92">
        <f t="shared" si="191"/>
        <v>58080</v>
      </c>
      <c r="AF1094" s="223">
        <v>39079</v>
      </c>
      <c r="AG1094" s="92">
        <f t="shared" si="192"/>
        <v>56270</v>
      </c>
      <c r="AH1094" s="213" t="s">
        <v>1568</v>
      </c>
      <c r="AI1094" s="137">
        <f t="shared" si="205"/>
        <v>-3.1067142715461626E-2</v>
      </c>
      <c r="AJ1094" s="54" t="s">
        <v>3967</v>
      </c>
      <c r="AK1094" s="172">
        <f t="shared" si="193"/>
        <v>2.8692879914984148E-2</v>
      </c>
      <c r="AL1094" s="87">
        <v>40332</v>
      </c>
      <c r="AM1094" s="88">
        <v>56460</v>
      </c>
    </row>
    <row r="1095" spans="1:39" s="3" customFormat="1" ht="14.1" customHeight="1" thickBot="1">
      <c r="A1095" s="533"/>
      <c r="B1095" s="434"/>
      <c r="C1095" s="533"/>
      <c r="D1095" s="434"/>
      <c r="E1095" s="434"/>
      <c r="F1095" s="462"/>
      <c r="G1095" s="533"/>
      <c r="H1095" s="434"/>
      <c r="I1095" s="434"/>
      <c r="J1095" s="434"/>
      <c r="K1095" s="462"/>
      <c r="L1095" s="474" t="s">
        <v>486</v>
      </c>
      <c r="M1095" s="475"/>
      <c r="N1095" s="476"/>
      <c r="O1095" s="418" t="s">
        <v>427</v>
      </c>
      <c r="P1095" s="418"/>
      <c r="Q1095" s="418"/>
      <c r="R1095" s="418"/>
      <c r="S1095" s="453" t="s">
        <v>11</v>
      </c>
      <c r="T1095" s="453"/>
      <c r="U1095" s="453"/>
      <c r="V1095" s="477" t="s">
        <v>12</v>
      </c>
      <c r="W1095" s="477"/>
      <c r="X1095" s="477"/>
      <c r="Y1095" s="418" t="s">
        <v>3803</v>
      </c>
      <c r="Z1095" s="418"/>
      <c r="AA1095" s="418"/>
      <c r="AB1095" s="418"/>
      <c r="AC1095" s="418"/>
      <c r="AD1095" s="223">
        <v>37761</v>
      </c>
      <c r="AE1095" s="92">
        <f t="shared" si="191"/>
        <v>54380</v>
      </c>
      <c r="AF1095" s="223">
        <v>35873</v>
      </c>
      <c r="AG1095" s="92">
        <f t="shared" si="192"/>
        <v>51660</v>
      </c>
      <c r="AH1095" s="213" t="s">
        <v>1568</v>
      </c>
      <c r="AI1095" s="137">
        <f t="shared" si="205"/>
        <v>-4.9998675882524268E-2</v>
      </c>
      <c r="AJ1095" s="54" t="s">
        <v>3967</v>
      </c>
      <c r="AK1095" s="172">
        <f t="shared" si="193"/>
        <v>2.8560620389634916E-2</v>
      </c>
      <c r="AL1095" s="87">
        <v>37761</v>
      </c>
      <c r="AM1095" s="88">
        <v>52870</v>
      </c>
    </row>
    <row r="1096" spans="1:39" s="3" customFormat="1" ht="14.1" customHeight="1" thickBot="1">
      <c r="A1096" s="533"/>
      <c r="B1096" s="434"/>
      <c r="C1096" s="533"/>
      <c r="D1096" s="434"/>
      <c r="E1096" s="434"/>
      <c r="F1096" s="462"/>
      <c r="G1096" s="533"/>
      <c r="H1096" s="434"/>
      <c r="I1096" s="434"/>
      <c r="J1096" s="434"/>
      <c r="K1096" s="462"/>
      <c r="L1096" s="474" t="s">
        <v>487</v>
      </c>
      <c r="M1096" s="475"/>
      <c r="N1096" s="476"/>
      <c r="O1096" s="418" t="s">
        <v>428</v>
      </c>
      <c r="P1096" s="418"/>
      <c r="Q1096" s="418"/>
      <c r="R1096" s="418"/>
      <c r="S1096" s="453" t="s">
        <v>11</v>
      </c>
      <c r="T1096" s="453"/>
      <c r="U1096" s="453"/>
      <c r="V1096" s="477" t="s">
        <v>12</v>
      </c>
      <c r="W1096" s="477"/>
      <c r="X1096" s="477"/>
      <c r="Y1096" s="418" t="s">
        <v>3800</v>
      </c>
      <c r="Z1096" s="418"/>
      <c r="AA1096" s="418"/>
      <c r="AB1096" s="418"/>
      <c r="AC1096" s="418"/>
      <c r="AD1096" s="223">
        <v>40360</v>
      </c>
      <c r="AE1096" s="92">
        <f t="shared" si="191"/>
        <v>58120</v>
      </c>
      <c r="AF1096" s="223">
        <v>37598</v>
      </c>
      <c r="AG1096" s="92">
        <f t="shared" si="192"/>
        <v>54140</v>
      </c>
      <c r="AH1096" s="213" t="s">
        <v>1568</v>
      </c>
      <c r="AI1096" s="137">
        <f t="shared" si="205"/>
        <v>-6.8434093161546139E-2</v>
      </c>
      <c r="AJ1096" s="54" t="s">
        <v>3967</v>
      </c>
      <c r="AK1096" s="172">
        <f t="shared" si="193"/>
        <v>2.8672566371681363E-2</v>
      </c>
      <c r="AL1096" s="87">
        <v>40360</v>
      </c>
      <c r="AM1096" s="88">
        <v>56500</v>
      </c>
    </row>
    <row r="1097" spans="1:39" s="3" customFormat="1" ht="15.75" thickBot="1">
      <c r="A1097" s="533"/>
      <c r="B1097" s="434"/>
      <c r="C1097" s="533"/>
      <c r="D1097" s="434"/>
      <c r="E1097" s="434"/>
      <c r="F1097" s="462"/>
      <c r="G1097" s="533"/>
      <c r="H1097" s="434"/>
      <c r="I1097" s="434"/>
      <c r="J1097" s="434"/>
      <c r="K1097" s="462"/>
      <c r="L1097" s="474" t="s">
        <v>2834</v>
      </c>
      <c r="M1097" s="475"/>
      <c r="N1097" s="476"/>
      <c r="O1097" s="418" t="s">
        <v>428</v>
      </c>
      <c r="P1097" s="418"/>
      <c r="Q1097" s="418"/>
      <c r="R1097" s="418"/>
      <c r="S1097" s="399" t="s">
        <v>1396</v>
      </c>
      <c r="T1097" s="400"/>
      <c r="U1097" s="401"/>
      <c r="V1097" s="477" t="s">
        <v>12</v>
      </c>
      <c r="W1097" s="477"/>
      <c r="X1097" s="477"/>
      <c r="Y1097" s="418" t="s">
        <v>3800</v>
      </c>
      <c r="Z1097" s="418"/>
      <c r="AA1097" s="418"/>
      <c r="AB1097" s="418"/>
      <c r="AC1097" s="418"/>
      <c r="AD1097" s="223">
        <v>47206</v>
      </c>
      <c r="AE1097" s="92">
        <f t="shared" si="191"/>
        <v>67980</v>
      </c>
      <c r="AF1097" s="223">
        <v>44085</v>
      </c>
      <c r="AG1097" s="92">
        <f t="shared" si="192"/>
        <v>63480</v>
      </c>
      <c r="AH1097" s="213" t="s">
        <v>1568</v>
      </c>
      <c r="AI1097" s="137">
        <f t="shared" si="205"/>
        <v>-6.6114476973266112E-2</v>
      </c>
      <c r="AJ1097" s="54" t="s">
        <v>3967</v>
      </c>
      <c r="AK1097" s="172">
        <f t="shared" si="193"/>
        <v>2.8597367226509407E-2</v>
      </c>
      <c r="AL1097" s="87">
        <v>47206</v>
      </c>
      <c r="AM1097" s="88">
        <v>66090</v>
      </c>
    </row>
    <row r="1098" spans="1:39" s="3" customFormat="1" ht="13.9" customHeight="1" thickBot="1">
      <c r="A1098" s="533"/>
      <c r="B1098" s="434"/>
      <c r="C1098" s="533"/>
      <c r="D1098" s="434"/>
      <c r="E1098" s="434"/>
      <c r="F1098" s="462"/>
      <c r="G1098" s="533"/>
      <c r="H1098" s="434"/>
      <c r="I1098" s="434"/>
      <c r="J1098" s="434"/>
      <c r="K1098" s="462"/>
      <c r="L1098" s="474" t="s">
        <v>488</v>
      </c>
      <c r="M1098" s="475"/>
      <c r="N1098" s="476"/>
      <c r="O1098" s="418" t="s">
        <v>429</v>
      </c>
      <c r="P1098" s="418"/>
      <c r="Q1098" s="418"/>
      <c r="R1098" s="418"/>
      <c r="S1098" s="453" t="s">
        <v>11</v>
      </c>
      <c r="T1098" s="453"/>
      <c r="U1098" s="453"/>
      <c r="V1098" s="477" t="s">
        <v>12</v>
      </c>
      <c r="W1098" s="477"/>
      <c r="X1098" s="477"/>
      <c r="Y1098" s="418" t="s">
        <v>3804</v>
      </c>
      <c r="Z1098" s="418"/>
      <c r="AA1098" s="418"/>
      <c r="AB1098" s="418"/>
      <c r="AC1098" s="418"/>
      <c r="AD1098" s="223">
        <v>41520</v>
      </c>
      <c r="AE1098" s="92">
        <f t="shared" si="191"/>
        <v>59790</v>
      </c>
      <c r="AF1098" s="223">
        <v>38642</v>
      </c>
      <c r="AG1098" s="92">
        <f t="shared" si="192"/>
        <v>55640</v>
      </c>
      <c r="AH1098" s="213" t="s">
        <v>1568</v>
      </c>
      <c r="AI1098" s="137">
        <f t="shared" si="205"/>
        <v>-6.9315992292870887E-2</v>
      </c>
      <c r="AJ1098" s="54" t="s">
        <v>3967</v>
      </c>
      <c r="AK1098" s="172">
        <f t="shared" si="193"/>
        <v>2.8556683296060648E-2</v>
      </c>
      <c r="AL1098" s="87">
        <v>41520</v>
      </c>
      <c r="AM1098" s="88">
        <v>58130</v>
      </c>
    </row>
    <row r="1099" spans="1:39" s="3" customFormat="1" ht="13.9" customHeight="1" thickBot="1">
      <c r="A1099" s="533"/>
      <c r="B1099" s="434"/>
      <c r="C1099" s="533"/>
      <c r="D1099" s="434"/>
      <c r="E1099" s="434"/>
      <c r="F1099" s="462"/>
      <c r="G1099" s="533"/>
      <c r="H1099" s="434"/>
      <c r="I1099" s="434"/>
      <c r="J1099" s="434"/>
      <c r="K1099" s="462"/>
      <c r="L1099" s="474" t="s">
        <v>1967</v>
      </c>
      <c r="M1099" s="475"/>
      <c r="N1099" s="476"/>
      <c r="O1099" s="418" t="s">
        <v>429</v>
      </c>
      <c r="P1099" s="418"/>
      <c r="Q1099" s="418"/>
      <c r="R1099" s="418"/>
      <c r="S1099" s="483" t="s">
        <v>15</v>
      </c>
      <c r="T1099" s="483"/>
      <c r="U1099" s="483"/>
      <c r="V1099" s="477" t="s">
        <v>12</v>
      </c>
      <c r="W1099" s="477"/>
      <c r="X1099" s="477"/>
      <c r="Y1099" s="418" t="s">
        <v>3804</v>
      </c>
      <c r="Z1099" s="418"/>
      <c r="AA1099" s="418"/>
      <c r="AB1099" s="418"/>
      <c r="AC1099" s="418"/>
      <c r="AD1099" s="223">
        <v>41110</v>
      </c>
      <c r="AE1099" s="92">
        <f t="shared" si="191"/>
        <v>59200</v>
      </c>
      <c r="AF1099" s="223">
        <v>37237</v>
      </c>
      <c r="AG1099" s="92">
        <f t="shared" si="192"/>
        <v>53620</v>
      </c>
      <c r="AH1099" s="213" t="s">
        <v>1568</v>
      </c>
      <c r="AI1099" s="137">
        <f t="shared" si="205"/>
        <v>-9.4210654342009259E-2</v>
      </c>
      <c r="AJ1099" s="54" t="s">
        <v>3967</v>
      </c>
      <c r="AK1099" s="172">
        <f t="shared" si="193"/>
        <v>2.8670721112076469E-2</v>
      </c>
      <c r="AL1099" s="87">
        <v>41110</v>
      </c>
      <c r="AM1099" s="88">
        <v>57550</v>
      </c>
    </row>
    <row r="1100" spans="1:39" s="3" customFormat="1" ht="14.1" customHeight="1" thickBot="1">
      <c r="A1100" s="533"/>
      <c r="B1100" s="434"/>
      <c r="C1100" s="533"/>
      <c r="D1100" s="434"/>
      <c r="E1100" s="434"/>
      <c r="F1100" s="462"/>
      <c r="G1100" s="533"/>
      <c r="H1100" s="434"/>
      <c r="I1100" s="434"/>
      <c r="J1100" s="434"/>
      <c r="K1100" s="462"/>
      <c r="L1100" s="474" t="s">
        <v>489</v>
      </c>
      <c r="M1100" s="475"/>
      <c r="N1100" s="476"/>
      <c r="O1100" s="418" t="s">
        <v>430</v>
      </c>
      <c r="P1100" s="418"/>
      <c r="Q1100" s="418"/>
      <c r="R1100" s="418"/>
      <c r="S1100" s="453" t="s">
        <v>11</v>
      </c>
      <c r="T1100" s="453"/>
      <c r="U1100" s="453"/>
      <c r="V1100" s="477" t="s">
        <v>12</v>
      </c>
      <c r="W1100" s="477"/>
      <c r="X1100" s="477"/>
      <c r="Y1100" s="418" t="s">
        <v>3805</v>
      </c>
      <c r="Z1100" s="418"/>
      <c r="AA1100" s="418"/>
      <c r="AB1100" s="418"/>
      <c r="AC1100" s="418"/>
      <c r="AD1100" s="223">
        <v>38733</v>
      </c>
      <c r="AE1100" s="92">
        <f t="shared" si="191"/>
        <v>55780</v>
      </c>
      <c r="AF1100" s="223">
        <v>36268</v>
      </c>
      <c r="AG1100" s="92">
        <f t="shared" si="192"/>
        <v>52230</v>
      </c>
      <c r="AH1100" s="213" t="s">
        <v>1568</v>
      </c>
      <c r="AI1100" s="137">
        <f t="shared" si="205"/>
        <v>-6.3640823070766572E-2</v>
      </c>
      <c r="AJ1100" s="54" t="s">
        <v>3967</v>
      </c>
      <c r="AK1100" s="172">
        <f t="shared" si="193"/>
        <v>2.8581965701641066E-2</v>
      </c>
      <c r="AL1100" s="87">
        <v>38733</v>
      </c>
      <c r="AM1100" s="88">
        <v>54230</v>
      </c>
    </row>
    <row r="1101" spans="1:39" s="3" customFormat="1" ht="14.1" customHeight="1" thickBot="1">
      <c r="A1101" s="533"/>
      <c r="B1101" s="434"/>
      <c r="C1101" s="533"/>
      <c r="D1101" s="434"/>
      <c r="E1101" s="434"/>
      <c r="F1101" s="462"/>
      <c r="G1101" s="533"/>
      <c r="H1101" s="434"/>
      <c r="I1101" s="434"/>
      <c r="J1101" s="434"/>
      <c r="K1101" s="462"/>
      <c r="L1101" s="474" t="s">
        <v>490</v>
      </c>
      <c r="M1101" s="475"/>
      <c r="N1101" s="476"/>
      <c r="O1101" s="418" t="s">
        <v>431</v>
      </c>
      <c r="P1101" s="418"/>
      <c r="Q1101" s="418"/>
      <c r="R1101" s="418"/>
      <c r="S1101" s="453" t="s">
        <v>11</v>
      </c>
      <c r="T1101" s="453"/>
      <c r="U1101" s="453"/>
      <c r="V1101" s="477" t="s">
        <v>12</v>
      </c>
      <c r="W1101" s="477"/>
      <c r="X1101" s="477"/>
      <c r="Y1101" s="418" t="s">
        <v>3806</v>
      </c>
      <c r="Z1101" s="418"/>
      <c r="AA1101" s="418"/>
      <c r="AB1101" s="418"/>
      <c r="AC1101" s="418"/>
      <c r="AD1101" s="223">
        <v>41332</v>
      </c>
      <c r="AE1101" s="92">
        <f t="shared" si="191"/>
        <v>59520</v>
      </c>
      <c r="AF1101" s="223">
        <v>37993</v>
      </c>
      <c r="AG1101" s="92">
        <f t="shared" si="192"/>
        <v>54710</v>
      </c>
      <c r="AH1101" s="213" t="s">
        <v>1568</v>
      </c>
      <c r="AI1101" s="137">
        <f t="shared" si="205"/>
        <v>-8.0784864027871883E-2</v>
      </c>
      <c r="AJ1101" s="54" t="s">
        <v>3967</v>
      </c>
      <c r="AK1101" s="172">
        <f t="shared" si="193"/>
        <v>2.8689941237469707E-2</v>
      </c>
      <c r="AL1101" s="87">
        <v>41332</v>
      </c>
      <c r="AM1101" s="88">
        <v>57860</v>
      </c>
    </row>
    <row r="1102" spans="1:39" s="3" customFormat="1" ht="15.75" thickBot="1">
      <c r="A1102" s="533"/>
      <c r="B1102" s="434"/>
      <c r="C1102" s="533"/>
      <c r="D1102" s="434"/>
      <c r="E1102" s="434"/>
      <c r="F1102" s="462"/>
      <c r="G1102" s="533"/>
      <c r="H1102" s="434"/>
      <c r="I1102" s="434"/>
      <c r="J1102" s="434"/>
      <c r="K1102" s="462"/>
      <c r="L1102" s="474" t="s">
        <v>2835</v>
      </c>
      <c r="M1102" s="475"/>
      <c r="N1102" s="476"/>
      <c r="O1102" s="418" t="s">
        <v>431</v>
      </c>
      <c r="P1102" s="418"/>
      <c r="Q1102" s="418"/>
      <c r="R1102" s="418"/>
      <c r="S1102" s="399" t="s">
        <v>1396</v>
      </c>
      <c r="T1102" s="400"/>
      <c r="U1102" s="401"/>
      <c r="V1102" s="477" t="s">
        <v>12</v>
      </c>
      <c r="W1102" s="477"/>
      <c r="X1102" s="477"/>
      <c r="Y1102" s="418" t="s">
        <v>3806</v>
      </c>
      <c r="Z1102" s="418"/>
      <c r="AA1102" s="418"/>
      <c r="AB1102" s="418"/>
      <c r="AC1102" s="418"/>
      <c r="AD1102" s="223">
        <v>48570</v>
      </c>
      <c r="AE1102" s="92">
        <f t="shared" si="191"/>
        <v>69940</v>
      </c>
      <c r="AF1102" s="223">
        <v>44436</v>
      </c>
      <c r="AG1102" s="92">
        <f t="shared" si="192"/>
        <v>63990</v>
      </c>
      <c r="AH1102" s="213" t="s">
        <v>1568</v>
      </c>
      <c r="AI1102" s="137">
        <f t="shared" si="205"/>
        <v>-8.5114268066707854E-2</v>
      </c>
      <c r="AJ1102" s="54" t="s">
        <v>3967</v>
      </c>
      <c r="AK1102" s="172">
        <f t="shared" si="193"/>
        <v>2.8529411764705914E-2</v>
      </c>
      <c r="AL1102" s="87">
        <v>48570</v>
      </c>
      <c r="AM1102" s="88">
        <v>68000</v>
      </c>
    </row>
    <row r="1103" spans="1:39" s="3" customFormat="1" ht="14.1" customHeight="1" thickBot="1">
      <c r="A1103" s="533"/>
      <c r="B1103" s="434"/>
      <c r="C1103" s="533"/>
      <c r="D1103" s="434"/>
      <c r="E1103" s="434"/>
      <c r="F1103" s="462"/>
      <c r="G1103" s="533"/>
      <c r="H1103" s="434"/>
      <c r="I1103" s="434"/>
      <c r="J1103" s="434"/>
      <c r="K1103" s="462"/>
      <c r="L1103" s="474" t="s">
        <v>491</v>
      </c>
      <c r="M1103" s="475"/>
      <c r="N1103" s="476"/>
      <c r="O1103" s="418" t="s">
        <v>432</v>
      </c>
      <c r="P1103" s="418"/>
      <c r="Q1103" s="418"/>
      <c r="R1103" s="418"/>
      <c r="S1103" s="453" t="s">
        <v>11</v>
      </c>
      <c r="T1103" s="453"/>
      <c r="U1103" s="453"/>
      <c r="V1103" s="477" t="s">
        <v>12</v>
      </c>
      <c r="W1103" s="477"/>
      <c r="X1103" s="477"/>
      <c r="Y1103" s="418" t="s">
        <v>3807</v>
      </c>
      <c r="Z1103" s="418"/>
      <c r="AA1103" s="418"/>
      <c r="AB1103" s="418"/>
      <c r="AC1103" s="418"/>
      <c r="AD1103" s="223">
        <v>42492</v>
      </c>
      <c r="AE1103" s="92">
        <f t="shared" si="191"/>
        <v>61190</v>
      </c>
      <c r="AF1103" s="223">
        <v>39036</v>
      </c>
      <c r="AG1103" s="92">
        <f t="shared" si="192"/>
        <v>56210</v>
      </c>
      <c r="AH1103" s="213" t="s">
        <v>1568</v>
      </c>
      <c r="AI1103" s="137">
        <f t="shared" si="205"/>
        <v>-8.1332956791866695E-2</v>
      </c>
      <c r="AJ1103" s="54" t="s">
        <v>3967</v>
      </c>
      <c r="AK1103" s="172">
        <f t="shared" si="193"/>
        <v>2.857623129937803E-2</v>
      </c>
      <c r="AL1103" s="87">
        <v>42492</v>
      </c>
      <c r="AM1103" s="88">
        <v>59490</v>
      </c>
    </row>
    <row r="1104" spans="1:39" s="3" customFormat="1" ht="14.1" customHeight="1" thickBot="1">
      <c r="A1104" s="533"/>
      <c r="B1104" s="434"/>
      <c r="C1104" s="533"/>
      <c r="D1104" s="434"/>
      <c r="E1104" s="434"/>
      <c r="F1104" s="462"/>
      <c r="G1104" s="533"/>
      <c r="H1104" s="434"/>
      <c r="I1104" s="434"/>
      <c r="J1104" s="434"/>
      <c r="K1104" s="462"/>
      <c r="L1104" s="474" t="s">
        <v>1965</v>
      </c>
      <c r="M1104" s="475"/>
      <c r="N1104" s="476"/>
      <c r="O1104" s="418" t="s">
        <v>432</v>
      </c>
      <c r="P1104" s="418"/>
      <c r="Q1104" s="418"/>
      <c r="R1104" s="418"/>
      <c r="S1104" s="483" t="s">
        <v>15</v>
      </c>
      <c r="T1104" s="483"/>
      <c r="U1104" s="483"/>
      <c r="V1104" s="477" t="s">
        <v>12</v>
      </c>
      <c r="W1104" s="477"/>
      <c r="X1104" s="477"/>
      <c r="Y1104" s="418" t="s">
        <v>3807</v>
      </c>
      <c r="Z1104" s="418"/>
      <c r="AA1104" s="418"/>
      <c r="AB1104" s="418"/>
      <c r="AC1104" s="418"/>
      <c r="AD1104" s="223">
        <v>42398</v>
      </c>
      <c r="AE1104" s="92">
        <f t="shared" si="191"/>
        <v>61050</v>
      </c>
      <c r="AF1104" s="223">
        <v>36976</v>
      </c>
      <c r="AG1104" s="92">
        <f t="shared" si="192"/>
        <v>53250</v>
      </c>
      <c r="AH1104" s="213" t="s">
        <v>1568</v>
      </c>
      <c r="AI1104" s="137">
        <f t="shared" si="205"/>
        <v>-0.12788339072597765</v>
      </c>
      <c r="AJ1104" s="54" t="s">
        <v>3967</v>
      </c>
      <c r="AK1104" s="172">
        <f t="shared" si="193"/>
        <v>2.8470350404312672E-2</v>
      </c>
      <c r="AL1104" s="87">
        <v>42398</v>
      </c>
      <c r="AM1104" s="88">
        <v>59360</v>
      </c>
    </row>
    <row r="1105" spans="1:39" s="3" customFormat="1" ht="14.1" customHeight="1" thickBot="1">
      <c r="A1105" s="533"/>
      <c r="B1105" s="434"/>
      <c r="C1105" s="533"/>
      <c r="D1105" s="434"/>
      <c r="E1105" s="434"/>
      <c r="F1105" s="462"/>
      <c r="G1105" s="533"/>
      <c r="H1105" s="434"/>
      <c r="I1105" s="434"/>
      <c r="J1105" s="434"/>
      <c r="K1105" s="462"/>
      <c r="L1105" s="474" t="s">
        <v>492</v>
      </c>
      <c r="M1105" s="475"/>
      <c r="N1105" s="476"/>
      <c r="O1105" s="418" t="s">
        <v>433</v>
      </c>
      <c r="P1105" s="418"/>
      <c r="Q1105" s="418"/>
      <c r="R1105" s="418"/>
      <c r="S1105" s="481" t="s">
        <v>11</v>
      </c>
      <c r="T1105" s="481"/>
      <c r="U1105" s="481"/>
      <c r="V1105" s="477" t="s">
        <v>12</v>
      </c>
      <c r="W1105" s="477"/>
      <c r="X1105" s="477"/>
      <c r="Y1105" s="418" t="s">
        <v>3808</v>
      </c>
      <c r="Z1105" s="418"/>
      <c r="AA1105" s="418"/>
      <c r="AB1105" s="418"/>
      <c r="AC1105" s="418"/>
      <c r="AD1105" s="223">
        <v>39619</v>
      </c>
      <c r="AE1105" s="92">
        <f t="shared" si="191"/>
        <v>57050</v>
      </c>
      <c r="AF1105" s="223">
        <v>37638</v>
      </c>
      <c r="AG1105" s="92">
        <f t="shared" si="192"/>
        <v>54200</v>
      </c>
      <c r="AH1105" s="213" t="s">
        <v>1568</v>
      </c>
      <c r="AI1105" s="137">
        <f t="shared" si="205"/>
        <v>-5.0001262020747617E-2</v>
      </c>
      <c r="AJ1105" s="54" t="s">
        <v>3967</v>
      </c>
      <c r="AK1105" s="172">
        <f t="shared" si="193"/>
        <v>2.8483865152334698E-2</v>
      </c>
      <c r="AL1105" s="87">
        <v>39619</v>
      </c>
      <c r="AM1105" s="88">
        <v>55470</v>
      </c>
    </row>
    <row r="1106" spans="1:39" s="3" customFormat="1" ht="14.1" customHeight="1" thickBot="1">
      <c r="A1106" s="533"/>
      <c r="B1106" s="434"/>
      <c r="C1106" s="533"/>
      <c r="D1106" s="434"/>
      <c r="E1106" s="434"/>
      <c r="F1106" s="462"/>
      <c r="G1106" s="533"/>
      <c r="H1106" s="434"/>
      <c r="I1106" s="434"/>
      <c r="J1106" s="434"/>
      <c r="K1106" s="462"/>
      <c r="L1106" s="474" t="s">
        <v>493</v>
      </c>
      <c r="M1106" s="475"/>
      <c r="N1106" s="476"/>
      <c r="O1106" s="418" t="s">
        <v>434</v>
      </c>
      <c r="P1106" s="418"/>
      <c r="Q1106" s="418"/>
      <c r="R1106" s="418"/>
      <c r="S1106" s="477" t="s">
        <v>11</v>
      </c>
      <c r="T1106" s="477"/>
      <c r="U1106" s="477"/>
      <c r="V1106" s="477" t="s">
        <v>12</v>
      </c>
      <c r="W1106" s="477"/>
      <c r="X1106" s="477"/>
      <c r="Y1106" s="418" t="s">
        <v>3809</v>
      </c>
      <c r="Z1106" s="418"/>
      <c r="AA1106" s="418"/>
      <c r="AB1106" s="418"/>
      <c r="AC1106" s="418"/>
      <c r="AD1106" s="223">
        <v>42218</v>
      </c>
      <c r="AE1106" s="92">
        <f t="shared" ref="AE1106:AE1123" si="206">ROUND(AD1106*1.44/10,0)*10</f>
        <v>60790</v>
      </c>
      <c r="AF1106" s="223">
        <v>39363</v>
      </c>
      <c r="AG1106" s="92">
        <f t="shared" ref="AG1106:AG1123" si="207">ROUND(AF1106*1.44/10,0)*10</f>
        <v>56680</v>
      </c>
      <c r="AH1106" s="213" t="s">
        <v>1568</v>
      </c>
      <c r="AI1106" s="137">
        <f t="shared" si="205"/>
        <v>-6.7625183570988678E-2</v>
      </c>
      <c r="AJ1106" s="54" t="s">
        <v>3967</v>
      </c>
      <c r="AK1106" s="172">
        <f t="shared" si="193"/>
        <v>2.8421586871933746E-2</v>
      </c>
      <c r="AL1106" s="87">
        <v>42218</v>
      </c>
      <c r="AM1106" s="88">
        <v>59110</v>
      </c>
    </row>
    <row r="1107" spans="1:39" s="3" customFormat="1" ht="15.75" thickBot="1">
      <c r="A1107" s="533"/>
      <c r="B1107" s="434"/>
      <c r="C1107" s="533"/>
      <c r="D1107" s="434"/>
      <c r="E1107" s="434"/>
      <c r="F1107" s="462"/>
      <c r="G1107" s="533"/>
      <c r="H1107" s="434"/>
      <c r="I1107" s="434"/>
      <c r="J1107" s="434"/>
      <c r="K1107" s="462"/>
      <c r="L1107" s="474" t="s">
        <v>2836</v>
      </c>
      <c r="M1107" s="475"/>
      <c r="N1107" s="476"/>
      <c r="O1107" s="418" t="s">
        <v>434</v>
      </c>
      <c r="P1107" s="418"/>
      <c r="Q1107" s="418"/>
      <c r="R1107" s="418"/>
      <c r="S1107" s="399" t="s">
        <v>1396</v>
      </c>
      <c r="T1107" s="400"/>
      <c r="U1107" s="401"/>
      <c r="V1107" s="477" t="s">
        <v>12</v>
      </c>
      <c r="W1107" s="477"/>
      <c r="X1107" s="477"/>
      <c r="Y1107" s="418" t="s">
        <v>3809</v>
      </c>
      <c r="Z1107" s="418"/>
      <c r="AA1107" s="418"/>
      <c r="AB1107" s="418"/>
      <c r="AC1107" s="418"/>
      <c r="AD1107" s="223">
        <v>46429</v>
      </c>
      <c r="AE1107" s="92">
        <f t="shared" si="206"/>
        <v>66860</v>
      </c>
      <c r="AF1107" s="223">
        <v>42670</v>
      </c>
      <c r="AG1107" s="92">
        <f t="shared" si="207"/>
        <v>61440</v>
      </c>
      <c r="AH1107" s="213" t="s">
        <v>1568</v>
      </c>
      <c r="AI1107" s="137">
        <f t="shared" si="205"/>
        <v>-8.096232957849625E-2</v>
      </c>
      <c r="AJ1107" s="54" t="s">
        <v>3967</v>
      </c>
      <c r="AK1107" s="172">
        <f t="shared" si="193"/>
        <v>2.8615384615384709E-2</v>
      </c>
      <c r="AL1107" s="87">
        <v>46429</v>
      </c>
      <c r="AM1107" s="88">
        <v>65000</v>
      </c>
    </row>
    <row r="1108" spans="1:39" s="3" customFormat="1" ht="14.65" customHeight="1" thickBot="1">
      <c r="A1108" s="533"/>
      <c r="B1108" s="434"/>
      <c r="C1108" s="533"/>
      <c r="D1108" s="434"/>
      <c r="E1108" s="434"/>
      <c r="F1108" s="462"/>
      <c r="G1108" s="533"/>
      <c r="H1108" s="434"/>
      <c r="I1108" s="434"/>
      <c r="J1108" s="434"/>
      <c r="K1108" s="462"/>
      <c r="L1108" s="474" t="s">
        <v>494</v>
      </c>
      <c r="M1108" s="475"/>
      <c r="N1108" s="476"/>
      <c r="O1108" s="418" t="s">
        <v>435</v>
      </c>
      <c r="P1108" s="418"/>
      <c r="Q1108" s="418"/>
      <c r="R1108" s="418"/>
      <c r="S1108" s="623" t="s">
        <v>11</v>
      </c>
      <c r="T1108" s="623"/>
      <c r="U1108" s="623"/>
      <c r="V1108" s="477" t="s">
        <v>12</v>
      </c>
      <c r="W1108" s="477"/>
      <c r="X1108" s="477"/>
      <c r="Y1108" s="418" t="s">
        <v>3810</v>
      </c>
      <c r="Z1108" s="418"/>
      <c r="AA1108" s="418"/>
      <c r="AB1108" s="418"/>
      <c r="AC1108" s="418"/>
      <c r="AD1108" s="223">
        <v>43378</v>
      </c>
      <c r="AE1108" s="92">
        <f t="shared" si="206"/>
        <v>62460</v>
      </c>
      <c r="AF1108" s="223">
        <v>40406</v>
      </c>
      <c r="AG1108" s="92">
        <f t="shared" si="207"/>
        <v>58180</v>
      </c>
      <c r="AH1108" s="213" t="s">
        <v>1568</v>
      </c>
      <c r="AI1108" s="137">
        <f t="shared" si="205"/>
        <v>-6.8513993268477069E-2</v>
      </c>
      <c r="AJ1108" s="54" t="s">
        <v>3967</v>
      </c>
      <c r="AK1108" s="172">
        <f t="shared" si="193"/>
        <v>2.8486744607278069E-2</v>
      </c>
      <c r="AL1108" s="87">
        <v>43378</v>
      </c>
      <c r="AM1108" s="88">
        <v>60730</v>
      </c>
    </row>
    <row r="1109" spans="1:39" s="3" customFormat="1" ht="14.65" customHeight="1" thickBot="1">
      <c r="A1109" s="533"/>
      <c r="B1109" s="434"/>
      <c r="C1109" s="533"/>
      <c r="D1109" s="434"/>
      <c r="E1109" s="434"/>
      <c r="F1109" s="462"/>
      <c r="G1109" s="533"/>
      <c r="H1109" s="434"/>
      <c r="I1109" s="434"/>
      <c r="J1109" s="434"/>
      <c r="K1109" s="462"/>
      <c r="L1109" s="474" t="s">
        <v>1968</v>
      </c>
      <c r="M1109" s="475"/>
      <c r="N1109" s="476"/>
      <c r="O1109" s="418" t="s">
        <v>435</v>
      </c>
      <c r="P1109" s="418"/>
      <c r="Q1109" s="418"/>
      <c r="R1109" s="418"/>
      <c r="S1109" s="483" t="s">
        <v>15</v>
      </c>
      <c r="T1109" s="483"/>
      <c r="U1109" s="483"/>
      <c r="V1109" s="477" t="s">
        <v>12</v>
      </c>
      <c r="W1109" s="477"/>
      <c r="X1109" s="477"/>
      <c r="Y1109" s="418" t="s">
        <v>3810</v>
      </c>
      <c r="Z1109" s="418"/>
      <c r="AA1109" s="418"/>
      <c r="AB1109" s="418"/>
      <c r="AC1109" s="418"/>
      <c r="AD1109" s="223">
        <v>42109</v>
      </c>
      <c r="AE1109" s="92">
        <f t="shared" si="206"/>
        <v>60640</v>
      </c>
      <c r="AF1109" s="223">
        <v>0</v>
      </c>
      <c r="AG1109" s="92">
        <f t="shared" si="207"/>
        <v>0</v>
      </c>
      <c r="AH1109" s="189"/>
      <c r="AI1109" s="54"/>
      <c r="AJ1109" s="54" t="s">
        <v>3967</v>
      </c>
      <c r="AK1109" s="172">
        <f t="shared" si="193"/>
        <v>2.8668363019508147E-2</v>
      </c>
      <c r="AL1109" s="87">
        <v>42109</v>
      </c>
      <c r="AM1109" s="88">
        <v>58950</v>
      </c>
    </row>
    <row r="1110" spans="1:39" s="3" customFormat="1" ht="14.1" customHeight="1" thickBot="1">
      <c r="A1110" s="533"/>
      <c r="B1110" s="434"/>
      <c r="C1110" s="533"/>
      <c r="D1110" s="434"/>
      <c r="E1110" s="434"/>
      <c r="F1110" s="462"/>
      <c r="G1110" s="533"/>
      <c r="H1110" s="434"/>
      <c r="I1110" s="434"/>
      <c r="J1110" s="434"/>
      <c r="K1110" s="462"/>
      <c r="L1110" s="474" t="s">
        <v>1223</v>
      </c>
      <c r="M1110" s="475"/>
      <c r="N1110" s="476"/>
      <c r="O1110" s="418" t="s">
        <v>428</v>
      </c>
      <c r="P1110" s="418"/>
      <c r="Q1110" s="418"/>
      <c r="R1110" s="418"/>
      <c r="S1110" s="478" t="s">
        <v>15</v>
      </c>
      <c r="T1110" s="479"/>
      <c r="U1110" s="480"/>
      <c r="V1110" s="477" t="s">
        <v>12</v>
      </c>
      <c r="W1110" s="477"/>
      <c r="X1110" s="477"/>
      <c r="Y1110" s="418" t="s">
        <v>3799</v>
      </c>
      <c r="Z1110" s="418"/>
      <c r="AA1110" s="418"/>
      <c r="AB1110" s="418"/>
      <c r="AC1110" s="418"/>
      <c r="AD1110" s="223">
        <v>40376</v>
      </c>
      <c r="AE1110" s="92">
        <f t="shared" si="206"/>
        <v>58140</v>
      </c>
      <c r="AF1110" s="223">
        <v>37590</v>
      </c>
      <c r="AG1110" s="92">
        <f t="shared" si="207"/>
        <v>54130</v>
      </c>
      <c r="AH1110" s="213" t="s">
        <v>1568</v>
      </c>
      <c r="AI1110" s="137">
        <f t="shared" ref="AI1110:AI1116" si="208">AF1110/AD1110-1</f>
        <v>-6.900138696255198E-2</v>
      </c>
      <c r="AJ1110" s="54" t="s">
        <v>3967</v>
      </c>
      <c r="AK1110" s="172">
        <f t="shared" si="193"/>
        <v>2.8480452856890048E-2</v>
      </c>
      <c r="AL1110" s="87">
        <v>40376</v>
      </c>
      <c r="AM1110" s="88">
        <v>56530</v>
      </c>
    </row>
    <row r="1111" spans="1:39" s="3" customFormat="1" ht="13.9" customHeight="1" thickBot="1">
      <c r="A1111" s="533"/>
      <c r="B1111" s="434"/>
      <c r="C1111" s="533"/>
      <c r="D1111" s="434"/>
      <c r="E1111" s="434"/>
      <c r="F1111" s="462"/>
      <c r="G1111" s="533"/>
      <c r="H1111" s="434"/>
      <c r="I1111" s="434"/>
      <c r="J1111" s="434"/>
      <c r="K1111" s="462"/>
      <c r="L1111" s="474" t="s">
        <v>1007</v>
      </c>
      <c r="M1111" s="475"/>
      <c r="N1111" s="476"/>
      <c r="O1111" s="418" t="s">
        <v>428</v>
      </c>
      <c r="P1111" s="418"/>
      <c r="Q1111" s="418"/>
      <c r="R1111" s="418"/>
      <c r="S1111" s="478" t="s">
        <v>15</v>
      </c>
      <c r="T1111" s="479"/>
      <c r="U1111" s="480"/>
      <c r="V1111" s="477" t="s">
        <v>12</v>
      </c>
      <c r="W1111" s="477"/>
      <c r="X1111" s="477"/>
      <c r="Y1111" s="418" t="s">
        <v>3800</v>
      </c>
      <c r="Z1111" s="418"/>
      <c r="AA1111" s="418"/>
      <c r="AB1111" s="418"/>
      <c r="AC1111" s="418"/>
      <c r="AD1111" s="223">
        <v>41154</v>
      </c>
      <c r="AE1111" s="92">
        <f t="shared" si="206"/>
        <v>59260</v>
      </c>
      <c r="AF1111" s="223">
        <v>35748</v>
      </c>
      <c r="AG1111" s="92">
        <f t="shared" si="207"/>
        <v>51480</v>
      </c>
      <c r="AH1111" s="213" t="s">
        <v>1568</v>
      </c>
      <c r="AI1111" s="137">
        <f t="shared" si="208"/>
        <v>-0.13136025659717165</v>
      </c>
      <c r="AJ1111" s="54" t="s">
        <v>3967</v>
      </c>
      <c r="AK1111" s="172">
        <f t="shared" ref="AK1111:AK1174" si="209">AE1111/AM1111-1</f>
        <v>2.8462339465463282E-2</v>
      </c>
      <c r="AL1111" s="87">
        <v>41154</v>
      </c>
      <c r="AM1111" s="88">
        <v>57620</v>
      </c>
    </row>
    <row r="1112" spans="1:39" s="3" customFormat="1" ht="14.25" customHeight="1" thickBot="1">
      <c r="A1112" s="533"/>
      <c r="B1112" s="434"/>
      <c r="C1112" s="533"/>
      <c r="D1112" s="434"/>
      <c r="E1112" s="434"/>
      <c r="F1112" s="462"/>
      <c r="G1112" s="533"/>
      <c r="H1112" s="434"/>
      <c r="I1112" s="434"/>
      <c r="J1112" s="434"/>
      <c r="K1112" s="462"/>
      <c r="L1112" s="474" t="s">
        <v>1008</v>
      </c>
      <c r="M1112" s="475"/>
      <c r="N1112" s="476"/>
      <c r="O1112" s="418" t="s">
        <v>428</v>
      </c>
      <c r="P1112" s="418"/>
      <c r="Q1112" s="418"/>
      <c r="R1112" s="418"/>
      <c r="S1112" s="478" t="s">
        <v>15</v>
      </c>
      <c r="T1112" s="479"/>
      <c r="U1112" s="480"/>
      <c r="V1112" s="478" t="s">
        <v>449</v>
      </c>
      <c r="W1112" s="479"/>
      <c r="X1112" s="480"/>
      <c r="Y1112" s="418" t="s">
        <v>3800</v>
      </c>
      <c r="Z1112" s="418"/>
      <c r="AA1112" s="418"/>
      <c r="AB1112" s="418"/>
      <c r="AC1112" s="418"/>
      <c r="AD1112" s="223">
        <v>43782</v>
      </c>
      <c r="AE1112" s="92">
        <f t="shared" si="206"/>
        <v>63050</v>
      </c>
      <c r="AF1112" s="223">
        <v>42335</v>
      </c>
      <c r="AG1112" s="92">
        <f t="shared" si="207"/>
        <v>60960</v>
      </c>
      <c r="AH1112" s="213" t="s">
        <v>1568</v>
      </c>
      <c r="AI1112" s="137">
        <f t="shared" si="208"/>
        <v>-3.3050111918139891E-2</v>
      </c>
      <c r="AJ1112" s="54" t="s">
        <v>3967</v>
      </c>
      <c r="AK1112" s="172">
        <f t="shared" si="209"/>
        <v>2.8715940610213764E-2</v>
      </c>
      <c r="AL1112" s="87">
        <v>43782</v>
      </c>
      <c r="AM1112" s="88">
        <v>61290</v>
      </c>
    </row>
    <row r="1113" spans="1:39" s="3" customFormat="1" ht="14.1" customHeight="1" thickBot="1">
      <c r="A1113" s="533"/>
      <c r="B1113" s="434"/>
      <c r="C1113" s="533"/>
      <c r="D1113" s="434"/>
      <c r="E1113" s="434"/>
      <c r="F1113" s="462"/>
      <c r="G1113" s="533"/>
      <c r="H1113" s="434"/>
      <c r="I1113" s="434"/>
      <c r="J1113" s="434"/>
      <c r="K1113" s="434"/>
      <c r="L1113" s="474" t="s">
        <v>1199</v>
      </c>
      <c r="M1113" s="475"/>
      <c r="N1113" s="476"/>
      <c r="O1113" s="418" t="s">
        <v>431</v>
      </c>
      <c r="P1113" s="418"/>
      <c r="Q1113" s="418"/>
      <c r="R1113" s="418"/>
      <c r="S1113" s="478" t="s">
        <v>15</v>
      </c>
      <c r="T1113" s="479"/>
      <c r="U1113" s="480"/>
      <c r="V1113" s="658" t="s">
        <v>12</v>
      </c>
      <c r="W1113" s="658"/>
      <c r="X1113" s="658"/>
      <c r="Y1113" s="418" t="s">
        <v>3806</v>
      </c>
      <c r="Z1113" s="418"/>
      <c r="AA1113" s="418"/>
      <c r="AB1113" s="418"/>
      <c r="AC1113" s="418"/>
      <c r="AD1113" s="223">
        <v>42442</v>
      </c>
      <c r="AE1113" s="92">
        <f t="shared" si="206"/>
        <v>61120</v>
      </c>
      <c r="AF1113" s="223">
        <v>35487</v>
      </c>
      <c r="AG1113" s="92">
        <f t="shared" si="207"/>
        <v>51100</v>
      </c>
      <c r="AH1113" s="213" t="s">
        <v>1568</v>
      </c>
      <c r="AI1113" s="137">
        <f t="shared" si="208"/>
        <v>-0.16387069412374533</v>
      </c>
      <c r="AJ1113" s="54" t="s">
        <v>3967</v>
      </c>
      <c r="AK1113" s="172">
        <f t="shared" si="209"/>
        <v>2.8609895658027629E-2</v>
      </c>
      <c r="AL1113" s="87">
        <v>42442</v>
      </c>
      <c r="AM1113" s="88">
        <v>59420</v>
      </c>
    </row>
    <row r="1114" spans="1:39" s="3" customFormat="1" ht="14.1" customHeight="1" thickBot="1">
      <c r="A1114" s="533"/>
      <c r="B1114" s="434"/>
      <c r="C1114" s="533"/>
      <c r="D1114" s="434"/>
      <c r="E1114" s="434"/>
      <c r="F1114" s="462"/>
      <c r="G1114" s="533"/>
      <c r="H1114" s="434"/>
      <c r="I1114" s="434"/>
      <c r="J1114" s="434"/>
      <c r="K1114" s="434"/>
      <c r="L1114" s="474" t="s">
        <v>1200</v>
      </c>
      <c r="M1114" s="475"/>
      <c r="N1114" s="476"/>
      <c r="O1114" s="418" t="s">
        <v>431</v>
      </c>
      <c r="P1114" s="418"/>
      <c r="Q1114" s="418"/>
      <c r="R1114" s="418"/>
      <c r="S1114" s="478" t="s">
        <v>15</v>
      </c>
      <c r="T1114" s="479"/>
      <c r="U1114" s="480"/>
      <c r="V1114" s="478" t="s">
        <v>449</v>
      </c>
      <c r="W1114" s="479"/>
      <c r="X1114" s="480"/>
      <c r="Y1114" s="418" t="s">
        <v>3806</v>
      </c>
      <c r="Z1114" s="418"/>
      <c r="AA1114" s="418"/>
      <c r="AB1114" s="418"/>
      <c r="AC1114" s="418"/>
      <c r="AD1114" s="223">
        <v>43496</v>
      </c>
      <c r="AE1114" s="92">
        <f t="shared" si="206"/>
        <v>62630</v>
      </c>
      <c r="AF1114" s="223">
        <v>42048</v>
      </c>
      <c r="AG1114" s="92">
        <f t="shared" si="207"/>
        <v>60550</v>
      </c>
      <c r="AH1114" s="213" t="s">
        <v>1568</v>
      </c>
      <c r="AI1114" s="137">
        <f t="shared" si="208"/>
        <v>-3.3290417509656112E-2</v>
      </c>
      <c r="AJ1114" s="54" t="s">
        <v>3967</v>
      </c>
      <c r="AK1114" s="172">
        <f t="shared" si="209"/>
        <v>2.8576120873706756E-2</v>
      </c>
      <c r="AL1114" s="87">
        <v>43496</v>
      </c>
      <c r="AM1114" s="88">
        <v>60890</v>
      </c>
    </row>
    <row r="1115" spans="1:39" s="3" customFormat="1" ht="15.75" thickBot="1">
      <c r="A1115" s="533"/>
      <c r="B1115" s="434"/>
      <c r="C1115" s="533"/>
      <c r="D1115" s="434"/>
      <c r="E1115" s="434"/>
      <c r="F1115" s="462"/>
      <c r="G1115" s="533"/>
      <c r="H1115" s="434"/>
      <c r="I1115" s="434"/>
      <c r="J1115" s="434"/>
      <c r="K1115" s="434"/>
      <c r="L1115" s="474" t="s">
        <v>1009</v>
      </c>
      <c r="M1115" s="475"/>
      <c r="N1115" s="476"/>
      <c r="O1115" s="418" t="s">
        <v>434</v>
      </c>
      <c r="P1115" s="418"/>
      <c r="Q1115" s="418"/>
      <c r="R1115" s="418"/>
      <c r="S1115" s="478" t="s">
        <v>15</v>
      </c>
      <c r="T1115" s="479"/>
      <c r="U1115" s="480"/>
      <c r="V1115" s="658" t="s">
        <v>12</v>
      </c>
      <c r="W1115" s="658"/>
      <c r="X1115" s="658"/>
      <c r="Y1115" s="418" t="s">
        <v>3809</v>
      </c>
      <c r="Z1115" s="418"/>
      <c r="AA1115" s="418"/>
      <c r="AB1115" s="418"/>
      <c r="AC1115" s="418"/>
      <c r="AD1115" s="223">
        <v>42153</v>
      </c>
      <c r="AE1115" s="92">
        <f t="shared" si="206"/>
        <v>60700</v>
      </c>
      <c r="AF1115" s="223">
        <v>40619</v>
      </c>
      <c r="AG1115" s="92">
        <f t="shared" si="207"/>
        <v>58490</v>
      </c>
      <c r="AH1115" s="213" t="s">
        <v>1568</v>
      </c>
      <c r="AI1115" s="137">
        <f t="shared" si="208"/>
        <v>-3.6391241430028698E-2</v>
      </c>
      <c r="AJ1115" s="54" t="s">
        <v>3967</v>
      </c>
      <c r="AK1115" s="172">
        <f t="shared" si="209"/>
        <v>2.8639213692594367E-2</v>
      </c>
      <c r="AL1115" s="87">
        <v>42153</v>
      </c>
      <c r="AM1115" s="88">
        <v>59010</v>
      </c>
    </row>
    <row r="1116" spans="1:39" s="3" customFormat="1" ht="15.75" thickBot="1">
      <c r="A1116" s="534"/>
      <c r="B1116" s="535"/>
      <c r="C1116" s="534"/>
      <c r="D1116" s="535"/>
      <c r="E1116" s="535"/>
      <c r="F1116" s="536"/>
      <c r="G1116" s="534"/>
      <c r="H1116" s="535"/>
      <c r="I1116" s="535"/>
      <c r="J1116" s="535"/>
      <c r="K1116" s="536"/>
      <c r="L1116" s="474" t="s">
        <v>1010</v>
      </c>
      <c r="M1116" s="475"/>
      <c r="N1116" s="476"/>
      <c r="O1116" s="418" t="s">
        <v>434</v>
      </c>
      <c r="P1116" s="418"/>
      <c r="Q1116" s="418"/>
      <c r="R1116" s="418"/>
      <c r="S1116" s="478" t="s">
        <v>15</v>
      </c>
      <c r="T1116" s="479"/>
      <c r="U1116" s="480"/>
      <c r="V1116" s="478" t="s">
        <v>449</v>
      </c>
      <c r="W1116" s="479"/>
      <c r="X1116" s="480"/>
      <c r="Y1116" s="418" t="s">
        <v>3809</v>
      </c>
      <c r="Z1116" s="418"/>
      <c r="AA1116" s="418"/>
      <c r="AB1116" s="418"/>
      <c r="AC1116" s="418"/>
      <c r="AD1116" s="223">
        <v>43511</v>
      </c>
      <c r="AE1116" s="92">
        <f t="shared" si="206"/>
        <v>62660</v>
      </c>
      <c r="AF1116" s="223">
        <v>42064</v>
      </c>
      <c r="AG1116" s="92">
        <f t="shared" si="207"/>
        <v>60570</v>
      </c>
      <c r="AH1116" s="213" t="s">
        <v>1568</v>
      </c>
      <c r="AI1116" s="137">
        <f t="shared" si="208"/>
        <v>-3.3255958263427643E-2</v>
      </c>
      <c r="AJ1116" s="54" t="s">
        <v>3967</v>
      </c>
      <c r="AK1116" s="172">
        <f t="shared" si="209"/>
        <v>2.8562048588312461E-2</v>
      </c>
      <c r="AL1116" s="87">
        <v>43511</v>
      </c>
      <c r="AM1116" s="88">
        <v>60920</v>
      </c>
    </row>
    <row r="1117" spans="1:39" s="3" customFormat="1" ht="14.1" customHeight="1" thickBot="1">
      <c r="A1117" s="4"/>
      <c r="B1117" s="5"/>
      <c r="C1117" s="6" t="s">
        <v>182</v>
      </c>
      <c r="D1117" s="6"/>
      <c r="E1117" s="6"/>
      <c r="F1117" s="6"/>
      <c r="G1117" s="5"/>
      <c r="H1117" s="5"/>
      <c r="I1117" s="5"/>
      <c r="J1117" s="5"/>
      <c r="K1117" s="5"/>
      <c r="L1117" s="5"/>
      <c r="M1117" s="5"/>
      <c r="N1117" s="5"/>
      <c r="O1117" s="7"/>
      <c r="P1117" s="7"/>
      <c r="Q1117" s="7"/>
      <c r="R1117" s="7"/>
      <c r="S1117" s="7"/>
      <c r="T1117" s="7"/>
      <c r="U1117" s="7"/>
      <c r="V1117" s="7"/>
      <c r="W1117" s="7"/>
      <c r="X1117" s="7"/>
      <c r="Y1117" s="7"/>
      <c r="Z1117" s="7"/>
      <c r="AA1117" s="7"/>
      <c r="AB1117" s="7"/>
      <c r="AC1117" s="7"/>
      <c r="AD1117" s="5"/>
      <c r="AE1117" s="92">
        <f t="shared" si="206"/>
        <v>0</v>
      </c>
      <c r="AF1117" s="223"/>
      <c r="AG1117" s="92">
        <f t="shared" si="207"/>
        <v>0</v>
      </c>
      <c r="AH1117" s="189"/>
      <c r="AI1117" s="54"/>
      <c r="AJ1117" s="54"/>
      <c r="AK1117" s="172"/>
      <c r="AL1117" s="70"/>
      <c r="AM1117" s="5"/>
    </row>
    <row r="1118" spans="1:39" s="3" customFormat="1" ht="34.15" customHeight="1" thickBot="1">
      <c r="A1118" s="425"/>
      <c r="B1118" s="425"/>
      <c r="C1118" s="305"/>
      <c r="D1118" s="424" t="s">
        <v>183</v>
      </c>
      <c r="E1118" s="424"/>
      <c r="F1118" s="424"/>
      <c r="G1118" s="385" t="s">
        <v>184</v>
      </c>
      <c r="H1118" s="385"/>
      <c r="I1118" s="385"/>
      <c r="J1118" s="385"/>
      <c r="K1118" s="385"/>
      <c r="L1118" s="482" t="s">
        <v>185</v>
      </c>
      <c r="M1118" s="482"/>
      <c r="N1118" s="482"/>
      <c r="O1118" s="411" t="s">
        <v>186</v>
      </c>
      <c r="P1118" s="411"/>
      <c r="Q1118" s="411"/>
      <c r="R1118" s="411"/>
      <c r="S1118" s="411" t="s">
        <v>11</v>
      </c>
      <c r="T1118" s="411"/>
      <c r="U1118" s="411"/>
      <c r="V1118" s="411" t="s">
        <v>12</v>
      </c>
      <c r="W1118" s="411"/>
      <c r="X1118" s="411"/>
      <c r="Y1118" s="411" t="s">
        <v>64</v>
      </c>
      <c r="Z1118" s="411"/>
      <c r="AA1118" s="411"/>
      <c r="AB1118" s="411"/>
      <c r="AC1118" s="411"/>
      <c r="AD1118" s="223">
        <v>26062</v>
      </c>
      <c r="AE1118" s="92">
        <f t="shared" si="206"/>
        <v>37530</v>
      </c>
      <c r="AF1118" s="223">
        <v>0</v>
      </c>
      <c r="AG1118" s="92">
        <f t="shared" si="207"/>
        <v>0</v>
      </c>
      <c r="AH1118" s="189"/>
      <c r="AI1118" s="54"/>
      <c r="AJ1118" s="54" t="s">
        <v>3967</v>
      </c>
      <c r="AK1118" s="172">
        <f t="shared" si="209"/>
        <v>2.850095916689499E-2</v>
      </c>
      <c r="AL1118" s="87">
        <v>26062</v>
      </c>
      <c r="AM1118" s="53">
        <v>36490</v>
      </c>
    </row>
    <row r="1119" spans="1:39" s="3" customFormat="1" ht="34.15" customHeight="1" thickBot="1">
      <c r="A1119" s="533"/>
      <c r="B1119" s="434"/>
      <c r="C1119" s="533"/>
      <c r="D1119" s="434"/>
      <c r="E1119" s="434"/>
      <c r="F1119" s="462"/>
      <c r="G1119" s="387"/>
      <c r="H1119" s="388"/>
      <c r="I1119" s="388"/>
      <c r="J1119" s="388"/>
      <c r="K1119" s="558"/>
      <c r="L1119" s="482" t="s">
        <v>3493</v>
      </c>
      <c r="M1119" s="482"/>
      <c r="N1119" s="482"/>
      <c r="O1119" s="411" t="s">
        <v>186</v>
      </c>
      <c r="P1119" s="411"/>
      <c r="Q1119" s="411"/>
      <c r="R1119" s="411"/>
      <c r="S1119" s="411" t="s">
        <v>1863</v>
      </c>
      <c r="T1119" s="411"/>
      <c r="U1119" s="411"/>
      <c r="V1119" s="411" t="s">
        <v>12</v>
      </c>
      <c r="W1119" s="411"/>
      <c r="X1119" s="411"/>
      <c r="Y1119" s="411" t="s">
        <v>64</v>
      </c>
      <c r="Z1119" s="411"/>
      <c r="AA1119" s="411"/>
      <c r="AB1119" s="411"/>
      <c r="AC1119" s="411"/>
      <c r="AD1119" s="223">
        <v>28317</v>
      </c>
      <c r="AE1119" s="92">
        <f t="shared" si="206"/>
        <v>40780</v>
      </c>
      <c r="AF1119" s="223">
        <v>0</v>
      </c>
      <c r="AG1119" s="92">
        <f t="shared" si="207"/>
        <v>0</v>
      </c>
      <c r="AH1119" s="189"/>
      <c r="AI1119" s="54"/>
      <c r="AJ1119" s="54" t="s">
        <v>3967</v>
      </c>
      <c r="AK1119" s="172">
        <f t="shared" si="209"/>
        <v>2.8758829465186597E-2</v>
      </c>
      <c r="AL1119" s="87">
        <v>28317</v>
      </c>
      <c r="AM1119" s="53">
        <v>39640</v>
      </c>
    </row>
    <row r="1120" spans="1:39" s="3" customFormat="1" ht="34.15" customHeight="1" thickBot="1">
      <c r="A1120" s="533"/>
      <c r="B1120" s="434"/>
      <c r="C1120" s="533"/>
      <c r="D1120" s="434"/>
      <c r="E1120" s="434"/>
      <c r="F1120" s="462"/>
      <c r="G1120" s="387"/>
      <c r="H1120" s="388"/>
      <c r="I1120" s="388"/>
      <c r="J1120" s="388"/>
      <c r="K1120" s="558"/>
      <c r="L1120" s="482" t="s">
        <v>2067</v>
      </c>
      <c r="M1120" s="482"/>
      <c r="N1120" s="482"/>
      <c r="O1120" s="411" t="s">
        <v>186</v>
      </c>
      <c r="P1120" s="411"/>
      <c r="Q1120" s="411"/>
      <c r="R1120" s="411"/>
      <c r="S1120" s="399" t="s">
        <v>1396</v>
      </c>
      <c r="T1120" s="400"/>
      <c r="U1120" s="401"/>
      <c r="V1120" s="411" t="s">
        <v>12</v>
      </c>
      <c r="W1120" s="411"/>
      <c r="X1120" s="411"/>
      <c r="Y1120" s="411" t="s">
        <v>64</v>
      </c>
      <c r="Z1120" s="411"/>
      <c r="AA1120" s="411"/>
      <c r="AB1120" s="411"/>
      <c r="AC1120" s="411"/>
      <c r="AD1120" s="223">
        <v>26465</v>
      </c>
      <c r="AE1120" s="92">
        <f t="shared" si="206"/>
        <v>38110</v>
      </c>
      <c r="AF1120" s="223">
        <v>0</v>
      </c>
      <c r="AG1120" s="92">
        <f t="shared" si="207"/>
        <v>0</v>
      </c>
      <c r="AH1120" s="189"/>
      <c r="AI1120" s="54"/>
      <c r="AJ1120" s="54" t="s">
        <v>3967</v>
      </c>
      <c r="AK1120" s="172">
        <f t="shared" si="209"/>
        <v>2.860998650472335E-2</v>
      </c>
      <c r="AL1120" s="87">
        <v>26465</v>
      </c>
      <c r="AM1120" s="53">
        <v>37050</v>
      </c>
    </row>
    <row r="1121" spans="1:39" s="3" customFormat="1" ht="34.15" customHeight="1" thickBot="1">
      <c r="A1121" s="533"/>
      <c r="B1121" s="434"/>
      <c r="C1121" s="533"/>
      <c r="D1121" s="434"/>
      <c r="E1121" s="434"/>
      <c r="F1121" s="462"/>
      <c r="G1121" s="387"/>
      <c r="H1121" s="388"/>
      <c r="I1121" s="388"/>
      <c r="J1121" s="388"/>
      <c r="K1121" s="558"/>
      <c r="L1121" s="482" t="s">
        <v>386</v>
      </c>
      <c r="M1121" s="482"/>
      <c r="N1121" s="482"/>
      <c r="O1121" s="411" t="s">
        <v>186</v>
      </c>
      <c r="P1121" s="411"/>
      <c r="Q1121" s="411"/>
      <c r="R1121" s="411"/>
      <c r="S1121" s="411" t="s">
        <v>15</v>
      </c>
      <c r="T1121" s="411"/>
      <c r="U1121" s="411"/>
      <c r="V1121" s="411" t="s">
        <v>12</v>
      </c>
      <c r="W1121" s="411"/>
      <c r="X1121" s="411"/>
      <c r="Y1121" s="411" t="s">
        <v>64</v>
      </c>
      <c r="Z1121" s="411"/>
      <c r="AA1121" s="411"/>
      <c r="AB1121" s="411"/>
      <c r="AC1121" s="411"/>
      <c r="AD1121" s="223">
        <v>25828</v>
      </c>
      <c r="AE1121" s="92">
        <f t="shared" si="206"/>
        <v>37190</v>
      </c>
      <c r="AF1121" s="223">
        <v>0</v>
      </c>
      <c r="AG1121" s="92">
        <f t="shared" si="207"/>
        <v>0</v>
      </c>
      <c r="AH1121" s="189"/>
      <c r="AI1121" s="54"/>
      <c r="AJ1121" s="54" t="s">
        <v>3967</v>
      </c>
      <c r="AK1121" s="172">
        <f t="shared" si="209"/>
        <v>2.8484513274336321E-2</v>
      </c>
      <c r="AL1121" s="87">
        <v>25828</v>
      </c>
      <c r="AM1121" s="53">
        <v>36160</v>
      </c>
    </row>
    <row r="1122" spans="1:39" s="3" customFormat="1" ht="34.15" customHeight="1" thickBot="1">
      <c r="A1122" s="533"/>
      <c r="B1122" s="434"/>
      <c r="C1122" s="533"/>
      <c r="D1122" s="434"/>
      <c r="E1122" s="434"/>
      <c r="F1122" s="462"/>
      <c r="G1122" s="387"/>
      <c r="H1122" s="388"/>
      <c r="I1122" s="388"/>
      <c r="J1122" s="388"/>
      <c r="K1122" s="558"/>
      <c r="L1122" s="482" t="s">
        <v>284</v>
      </c>
      <c r="M1122" s="482"/>
      <c r="N1122" s="482"/>
      <c r="O1122" s="411" t="s">
        <v>186</v>
      </c>
      <c r="P1122" s="411"/>
      <c r="Q1122" s="411"/>
      <c r="R1122" s="411"/>
      <c r="S1122" s="411" t="s">
        <v>11</v>
      </c>
      <c r="T1122" s="411"/>
      <c r="U1122" s="411"/>
      <c r="V1122" s="411" t="s">
        <v>35</v>
      </c>
      <c r="W1122" s="411"/>
      <c r="X1122" s="411"/>
      <c r="Y1122" s="411" t="s">
        <v>64</v>
      </c>
      <c r="Z1122" s="411"/>
      <c r="AA1122" s="411"/>
      <c r="AB1122" s="411"/>
      <c r="AC1122" s="411"/>
      <c r="AD1122" s="223">
        <v>27179</v>
      </c>
      <c r="AE1122" s="92">
        <f t="shared" si="206"/>
        <v>39140</v>
      </c>
      <c r="AF1122" s="223">
        <v>0</v>
      </c>
      <c r="AG1122" s="92">
        <f t="shared" si="207"/>
        <v>0</v>
      </c>
      <c r="AH1122" s="189"/>
      <c r="AI1122" s="54"/>
      <c r="AJ1122" s="54" t="s">
        <v>3967</v>
      </c>
      <c r="AK1122" s="172">
        <f t="shared" si="209"/>
        <v>2.864651773981608E-2</v>
      </c>
      <c r="AL1122" s="87">
        <v>27179</v>
      </c>
      <c r="AM1122" s="53">
        <v>38050</v>
      </c>
    </row>
    <row r="1123" spans="1:39" s="3" customFormat="1" ht="34.15" customHeight="1" thickBot="1">
      <c r="A1123" s="533"/>
      <c r="B1123" s="434"/>
      <c r="C1123" s="533"/>
      <c r="D1123" s="434"/>
      <c r="E1123" s="434"/>
      <c r="F1123" s="462"/>
      <c r="G1123" s="387"/>
      <c r="H1123" s="388"/>
      <c r="I1123" s="388"/>
      <c r="J1123" s="388"/>
      <c r="K1123" s="558"/>
      <c r="L1123" s="482" t="s">
        <v>187</v>
      </c>
      <c r="M1123" s="482"/>
      <c r="N1123" s="482"/>
      <c r="O1123" s="411" t="s">
        <v>188</v>
      </c>
      <c r="P1123" s="411"/>
      <c r="Q1123" s="411"/>
      <c r="R1123" s="411"/>
      <c r="S1123" s="411" t="s">
        <v>11</v>
      </c>
      <c r="T1123" s="411"/>
      <c r="U1123" s="411"/>
      <c r="V1123" s="411" t="s">
        <v>12</v>
      </c>
      <c r="W1123" s="411"/>
      <c r="X1123" s="411"/>
      <c r="Y1123" s="411" t="s">
        <v>134</v>
      </c>
      <c r="Z1123" s="411"/>
      <c r="AA1123" s="411"/>
      <c r="AB1123" s="411"/>
      <c r="AC1123" s="411"/>
      <c r="AD1123" s="223">
        <v>26169</v>
      </c>
      <c r="AE1123" s="92">
        <f t="shared" si="206"/>
        <v>37680</v>
      </c>
      <c r="AF1123" s="223">
        <v>24860</v>
      </c>
      <c r="AG1123" s="92">
        <f t="shared" si="207"/>
        <v>35800</v>
      </c>
      <c r="AH1123" s="213" t="s">
        <v>1568</v>
      </c>
      <c r="AI1123" s="137">
        <f t="shared" ref="AI1123" si="210">AF1123/AD1123-1</f>
        <v>-5.0021017234131993E-2</v>
      </c>
      <c r="AJ1123" s="54" t="s">
        <v>3967</v>
      </c>
      <c r="AK1123" s="172">
        <f t="shared" si="209"/>
        <v>2.8384279475982543E-2</v>
      </c>
      <c r="AL1123" s="87">
        <v>26169</v>
      </c>
      <c r="AM1123" s="53">
        <v>36640</v>
      </c>
    </row>
    <row r="1124" spans="1:39" s="3" customFormat="1" ht="34.15" customHeight="1" thickBot="1">
      <c r="A1124" s="533"/>
      <c r="B1124" s="434"/>
      <c r="C1124" s="533"/>
      <c r="D1124" s="434"/>
      <c r="E1124" s="434"/>
      <c r="F1124" s="462"/>
      <c r="G1124" s="387"/>
      <c r="H1124" s="388"/>
      <c r="I1124" s="388"/>
      <c r="J1124" s="388"/>
      <c r="K1124" s="558"/>
      <c r="L1124" s="482" t="s">
        <v>3492</v>
      </c>
      <c r="M1124" s="482"/>
      <c r="N1124" s="482"/>
      <c r="O1124" s="411" t="s">
        <v>188</v>
      </c>
      <c r="P1124" s="411"/>
      <c r="Q1124" s="411"/>
      <c r="R1124" s="411"/>
      <c r="S1124" s="411" t="s">
        <v>1863</v>
      </c>
      <c r="T1124" s="411"/>
      <c r="U1124" s="411"/>
      <c r="V1124" s="411" t="s">
        <v>12</v>
      </c>
      <c r="W1124" s="411"/>
      <c r="X1124" s="411"/>
      <c r="Y1124" s="411" t="s">
        <v>134</v>
      </c>
      <c r="Z1124" s="411"/>
      <c r="AA1124" s="411"/>
      <c r="AB1124" s="411"/>
      <c r="AC1124" s="411"/>
      <c r="AD1124" s="223">
        <v>28021</v>
      </c>
      <c r="AE1124" s="92">
        <f t="shared" ref="AE1124:AE1187" si="211">ROUND(AD1124*1.44/10,0)*10</f>
        <v>40350</v>
      </c>
      <c r="AF1124" s="223">
        <v>0</v>
      </c>
      <c r="AG1124" s="92">
        <f t="shared" ref="AG1124:AG1187" si="212">ROUND(AF1124*1.44/10,0)*10</f>
        <v>0</v>
      </c>
      <c r="AH1124" s="189"/>
      <c r="AI1124" s="54"/>
      <c r="AJ1124" s="54" t="s">
        <v>3967</v>
      </c>
      <c r="AK1124" s="172">
        <f t="shared" si="209"/>
        <v>2.8549579403517766E-2</v>
      </c>
      <c r="AL1124" s="87">
        <v>28021</v>
      </c>
      <c r="AM1124" s="53">
        <v>39230</v>
      </c>
    </row>
    <row r="1125" spans="1:39" s="3" customFormat="1" ht="34.15" customHeight="1" thickBot="1">
      <c r="A1125" s="533"/>
      <c r="B1125" s="434"/>
      <c r="C1125" s="533"/>
      <c r="D1125" s="434"/>
      <c r="E1125" s="434"/>
      <c r="F1125" s="462"/>
      <c r="G1125" s="387"/>
      <c r="H1125" s="388"/>
      <c r="I1125" s="388"/>
      <c r="J1125" s="388"/>
      <c r="K1125" s="558"/>
      <c r="L1125" s="482" t="s">
        <v>2068</v>
      </c>
      <c r="M1125" s="482"/>
      <c r="N1125" s="482"/>
      <c r="O1125" s="411" t="s">
        <v>188</v>
      </c>
      <c r="P1125" s="411"/>
      <c r="Q1125" s="411"/>
      <c r="R1125" s="411"/>
      <c r="S1125" s="399" t="s">
        <v>1396</v>
      </c>
      <c r="T1125" s="400"/>
      <c r="U1125" s="401"/>
      <c r="V1125" s="411" t="s">
        <v>12</v>
      </c>
      <c r="W1125" s="411"/>
      <c r="X1125" s="411"/>
      <c r="Y1125" s="411" t="s">
        <v>134</v>
      </c>
      <c r="Z1125" s="411"/>
      <c r="AA1125" s="411"/>
      <c r="AB1125" s="411"/>
      <c r="AC1125" s="411"/>
      <c r="AD1125" s="223">
        <v>28484</v>
      </c>
      <c r="AE1125" s="92">
        <f t="shared" si="211"/>
        <v>41020</v>
      </c>
      <c r="AF1125" s="223">
        <v>0</v>
      </c>
      <c r="AG1125" s="92">
        <f t="shared" si="212"/>
        <v>0</v>
      </c>
      <c r="AH1125" s="187"/>
      <c r="AI1125" s="54"/>
      <c r="AJ1125" s="54" t="s">
        <v>3967</v>
      </c>
      <c r="AK1125" s="172">
        <f t="shared" si="209"/>
        <v>2.8585757271815337E-2</v>
      </c>
      <c r="AL1125" s="87">
        <v>28484</v>
      </c>
      <c r="AM1125" s="53">
        <v>39880</v>
      </c>
    </row>
    <row r="1126" spans="1:39" s="3" customFormat="1" ht="34.15" customHeight="1" thickBot="1">
      <c r="A1126" s="533"/>
      <c r="B1126" s="434"/>
      <c r="C1126" s="533"/>
      <c r="D1126" s="434"/>
      <c r="E1126" s="434"/>
      <c r="F1126" s="462"/>
      <c r="G1126" s="387"/>
      <c r="H1126" s="388"/>
      <c r="I1126" s="388"/>
      <c r="J1126" s="388"/>
      <c r="K1126" s="558"/>
      <c r="L1126" s="482" t="s">
        <v>387</v>
      </c>
      <c r="M1126" s="482"/>
      <c r="N1126" s="482"/>
      <c r="O1126" s="411" t="s">
        <v>188</v>
      </c>
      <c r="P1126" s="411"/>
      <c r="Q1126" s="411"/>
      <c r="R1126" s="411"/>
      <c r="S1126" s="411" t="s">
        <v>15</v>
      </c>
      <c r="T1126" s="411"/>
      <c r="U1126" s="411"/>
      <c r="V1126" s="411" t="s">
        <v>12</v>
      </c>
      <c r="W1126" s="411"/>
      <c r="X1126" s="411"/>
      <c r="Y1126" s="411" t="s">
        <v>134</v>
      </c>
      <c r="Z1126" s="411"/>
      <c r="AA1126" s="411"/>
      <c r="AB1126" s="411"/>
      <c r="AC1126" s="411"/>
      <c r="AD1126" s="223">
        <v>27814</v>
      </c>
      <c r="AE1126" s="92">
        <f t="shared" si="211"/>
        <v>40050</v>
      </c>
      <c r="AF1126" s="223">
        <v>25867</v>
      </c>
      <c r="AG1126" s="92">
        <f t="shared" si="212"/>
        <v>37250</v>
      </c>
      <c r="AH1126" s="213" t="s">
        <v>1568</v>
      </c>
      <c r="AI1126" s="137">
        <f t="shared" ref="AI1126" si="213">AF1126/AD1126-1</f>
        <v>-7.0000719062342731E-2</v>
      </c>
      <c r="AJ1126" s="54" t="s">
        <v>3967</v>
      </c>
      <c r="AK1126" s="172">
        <f t="shared" si="209"/>
        <v>2.8505392912172578E-2</v>
      </c>
      <c r="AL1126" s="87">
        <v>27814</v>
      </c>
      <c r="AM1126" s="53">
        <v>38940</v>
      </c>
    </row>
    <row r="1127" spans="1:39" s="3" customFormat="1" ht="34.15" customHeight="1" thickBot="1">
      <c r="A1127" s="534"/>
      <c r="B1127" s="535"/>
      <c r="C1127" s="534"/>
      <c r="D1127" s="535"/>
      <c r="E1127" s="535"/>
      <c r="F1127" s="536"/>
      <c r="G1127" s="534"/>
      <c r="H1127" s="535"/>
      <c r="I1127" s="535"/>
      <c r="J1127" s="535"/>
      <c r="K1127" s="536"/>
      <c r="L1127" s="482" t="s">
        <v>285</v>
      </c>
      <c r="M1127" s="482"/>
      <c r="N1127" s="482"/>
      <c r="O1127" s="411" t="s">
        <v>188</v>
      </c>
      <c r="P1127" s="411"/>
      <c r="Q1127" s="411"/>
      <c r="R1127" s="411"/>
      <c r="S1127" s="411" t="s">
        <v>11</v>
      </c>
      <c r="T1127" s="411"/>
      <c r="U1127" s="411"/>
      <c r="V1127" s="411" t="s">
        <v>35</v>
      </c>
      <c r="W1127" s="411"/>
      <c r="X1127" s="411"/>
      <c r="Y1127" s="411" t="s">
        <v>134</v>
      </c>
      <c r="Z1127" s="411"/>
      <c r="AA1127" s="411"/>
      <c r="AB1127" s="411"/>
      <c r="AC1127" s="411"/>
      <c r="AD1127" s="223">
        <v>28658</v>
      </c>
      <c r="AE1127" s="92">
        <f t="shared" si="211"/>
        <v>41270</v>
      </c>
      <c r="AF1127" s="223">
        <v>0</v>
      </c>
      <c r="AG1127" s="92">
        <f t="shared" si="212"/>
        <v>0</v>
      </c>
      <c r="AH1127" s="189"/>
      <c r="AI1127" s="54"/>
      <c r="AJ1127" s="54" t="s">
        <v>3967</v>
      </c>
      <c r="AK1127" s="172">
        <f t="shared" si="209"/>
        <v>2.8664007976071826E-2</v>
      </c>
      <c r="AL1127" s="87">
        <v>28658</v>
      </c>
      <c r="AM1127" s="53">
        <v>40120</v>
      </c>
    </row>
    <row r="1128" spans="1:39" s="3" customFormat="1" ht="14.1" customHeight="1" thickBot="1">
      <c r="A1128" s="4"/>
      <c r="B1128" s="5"/>
      <c r="C1128" s="6" t="s">
        <v>25</v>
      </c>
      <c r="D1128" s="6"/>
      <c r="E1128" s="6"/>
      <c r="F1128" s="6"/>
      <c r="G1128" s="5"/>
      <c r="H1128" s="5"/>
      <c r="I1128" s="5"/>
      <c r="J1128" s="5"/>
      <c r="K1128" s="5"/>
      <c r="L1128" s="5"/>
      <c r="M1128" s="5"/>
      <c r="N1128" s="5"/>
      <c r="O1128" s="7"/>
      <c r="P1128" s="7"/>
      <c r="Q1128" s="7"/>
      <c r="R1128" s="7"/>
      <c r="S1128" s="7"/>
      <c r="T1128" s="7"/>
      <c r="U1128" s="7"/>
      <c r="V1128" s="7"/>
      <c r="W1128" s="7"/>
      <c r="X1128" s="7"/>
      <c r="Y1128" s="7"/>
      <c r="Z1128" s="7"/>
      <c r="AA1128" s="7"/>
      <c r="AB1128" s="7"/>
      <c r="AC1128" s="7"/>
      <c r="AD1128" s="5"/>
      <c r="AE1128" s="92">
        <f t="shared" si="211"/>
        <v>0</v>
      </c>
      <c r="AF1128" s="223"/>
      <c r="AG1128" s="92">
        <f t="shared" si="212"/>
        <v>0</v>
      </c>
      <c r="AH1128" s="189"/>
      <c r="AI1128" s="54"/>
      <c r="AJ1128" s="54"/>
      <c r="AK1128" s="172"/>
      <c r="AL1128" s="70"/>
      <c r="AM1128" s="5"/>
    </row>
    <row r="1129" spans="1:39" s="3" customFormat="1" ht="37.15" customHeight="1" thickBot="1">
      <c r="A1129" s="425" t="s">
        <v>0</v>
      </c>
      <c r="B1129" s="425"/>
      <c r="C1129" s="305"/>
      <c r="D1129" s="424" t="s">
        <v>26</v>
      </c>
      <c r="E1129" s="424"/>
      <c r="F1129" s="424"/>
      <c r="G1129" s="385" t="s">
        <v>27</v>
      </c>
      <c r="H1129" s="385"/>
      <c r="I1129" s="385"/>
      <c r="J1129" s="385"/>
      <c r="K1129" s="385"/>
      <c r="L1129" s="482" t="s">
        <v>28</v>
      </c>
      <c r="M1129" s="482"/>
      <c r="N1129" s="482"/>
      <c r="O1129" s="411" t="s">
        <v>29</v>
      </c>
      <c r="P1129" s="411"/>
      <c r="Q1129" s="411"/>
      <c r="R1129" s="411"/>
      <c r="S1129" s="411" t="s">
        <v>11</v>
      </c>
      <c r="T1129" s="411"/>
      <c r="U1129" s="411"/>
      <c r="V1129" s="411" t="s">
        <v>12</v>
      </c>
      <c r="W1129" s="411"/>
      <c r="X1129" s="411"/>
      <c r="Y1129" s="411" t="s">
        <v>30</v>
      </c>
      <c r="Z1129" s="411"/>
      <c r="AA1129" s="411"/>
      <c r="AB1129" s="411"/>
      <c r="AC1129" s="411"/>
      <c r="AD1129" s="223">
        <v>18448</v>
      </c>
      <c r="AE1129" s="92">
        <f t="shared" si="211"/>
        <v>26570</v>
      </c>
      <c r="AF1129" s="223">
        <v>0</v>
      </c>
      <c r="AG1129" s="92">
        <f t="shared" si="212"/>
        <v>0</v>
      </c>
      <c r="AH1129" s="189"/>
      <c r="AI1129" s="54"/>
      <c r="AJ1129" s="54" t="s">
        <v>3967</v>
      </c>
      <c r="AK1129" s="172">
        <f t="shared" si="209"/>
        <v>2.8648857917150661E-2</v>
      </c>
      <c r="AL1129" s="87">
        <v>18448</v>
      </c>
      <c r="AM1129" s="53">
        <v>25830</v>
      </c>
    </row>
    <row r="1130" spans="1:39" s="3" customFormat="1" ht="37.15" customHeight="1" thickBot="1">
      <c r="A1130" s="533"/>
      <c r="B1130" s="434"/>
      <c r="C1130" s="533"/>
      <c r="D1130" s="434"/>
      <c r="E1130" s="434"/>
      <c r="F1130" s="462"/>
      <c r="G1130" s="533"/>
      <c r="H1130" s="434"/>
      <c r="I1130" s="434"/>
      <c r="J1130" s="434"/>
      <c r="K1130" s="462"/>
      <c r="L1130" s="473" t="s">
        <v>31</v>
      </c>
      <c r="M1130" s="473"/>
      <c r="N1130" s="473"/>
      <c r="O1130" s="453" t="s">
        <v>32</v>
      </c>
      <c r="P1130" s="453"/>
      <c r="Q1130" s="453"/>
      <c r="R1130" s="453"/>
      <c r="S1130" s="453" t="s">
        <v>11</v>
      </c>
      <c r="T1130" s="453"/>
      <c r="U1130" s="453"/>
      <c r="V1130" s="453" t="s">
        <v>12</v>
      </c>
      <c r="W1130" s="453"/>
      <c r="X1130" s="453"/>
      <c r="Y1130" s="453" t="s">
        <v>33</v>
      </c>
      <c r="Z1130" s="453"/>
      <c r="AA1130" s="453"/>
      <c r="AB1130" s="453"/>
      <c r="AC1130" s="453"/>
      <c r="AD1130" s="223">
        <v>19544</v>
      </c>
      <c r="AE1130" s="92">
        <f t="shared" si="211"/>
        <v>28140</v>
      </c>
      <c r="AF1130" s="223">
        <v>0</v>
      </c>
      <c r="AG1130" s="92">
        <f t="shared" si="212"/>
        <v>0</v>
      </c>
      <c r="AH1130" s="189"/>
      <c r="AI1130" s="54"/>
      <c r="AJ1130" s="54" t="s">
        <v>3967</v>
      </c>
      <c r="AK1130" s="172">
        <f t="shared" si="209"/>
        <v>2.8508771929824483E-2</v>
      </c>
      <c r="AL1130" s="87">
        <v>19544</v>
      </c>
      <c r="AM1130" s="53">
        <v>27360</v>
      </c>
    </row>
    <row r="1131" spans="1:39" s="3" customFormat="1" ht="37.15" customHeight="1" thickBot="1">
      <c r="A1131" s="533"/>
      <c r="B1131" s="434"/>
      <c r="C1131" s="533"/>
      <c r="D1131" s="434"/>
      <c r="E1131" s="434"/>
      <c r="F1131" s="462"/>
      <c r="G1131" s="533"/>
      <c r="H1131" s="434"/>
      <c r="I1131" s="434"/>
      <c r="J1131" s="434"/>
      <c r="K1131" s="462"/>
      <c r="L1131" s="571" t="s">
        <v>34</v>
      </c>
      <c r="M1131" s="571"/>
      <c r="N1131" s="571"/>
      <c r="O1131" s="481" t="s">
        <v>29</v>
      </c>
      <c r="P1131" s="481"/>
      <c r="Q1131" s="481"/>
      <c r="R1131" s="481"/>
      <c r="S1131" s="481" t="s">
        <v>11</v>
      </c>
      <c r="T1131" s="481"/>
      <c r="U1131" s="481"/>
      <c r="V1131" s="481" t="s">
        <v>35</v>
      </c>
      <c r="W1131" s="481"/>
      <c r="X1131" s="481"/>
      <c r="Y1131" s="481" t="s">
        <v>30</v>
      </c>
      <c r="Z1131" s="481"/>
      <c r="AA1131" s="481"/>
      <c r="AB1131" s="481"/>
      <c r="AC1131" s="481"/>
      <c r="AD1131" s="223">
        <v>18973</v>
      </c>
      <c r="AE1131" s="92">
        <f t="shared" si="211"/>
        <v>27320</v>
      </c>
      <c r="AF1131" s="223">
        <v>0</v>
      </c>
      <c r="AG1131" s="92">
        <f t="shared" si="212"/>
        <v>0</v>
      </c>
      <c r="AH1131" s="189"/>
      <c r="AI1131" s="54"/>
      <c r="AJ1131" s="54" t="s">
        <v>3967</v>
      </c>
      <c r="AK1131" s="172">
        <f t="shared" si="209"/>
        <v>2.8614457831325213E-2</v>
      </c>
      <c r="AL1131" s="87">
        <v>18973</v>
      </c>
      <c r="AM1131" s="53">
        <v>26560</v>
      </c>
    </row>
    <row r="1132" spans="1:39" s="3" customFormat="1" ht="37.15" customHeight="1" thickBot="1">
      <c r="A1132" s="533"/>
      <c r="B1132" s="434"/>
      <c r="C1132" s="534"/>
      <c r="D1132" s="535"/>
      <c r="E1132" s="535"/>
      <c r="F1132" s="536"/>
      <c r="G1132" s="534"/>
      <c r="H1132" s="535"/>
      <c r="I1132" s="535"/>
      <c r="J1132" s="535"/>
      <c r="K1132" s="536"/>
      <c r="L1132" s="615" t="s">
        <v>36</v>
      </c>
      <c r="M1132" s="615"/>
      <c r="N1132" s="615"/>
      <c r="O1132" s="614" t="s">
        <v>32</v>
      </c>
      <c r="P1132" s="614"/>
      <c r="Q1132" s="614"/>
      <c r="R1132" s="614"/>
      <c r="S1132" s="614" t="s">
        <v>11</v>
      </c>
      <c r="T1132" s="614"/>
      <c r="U1132" s="614"/>
      <c r="V1132" s="614" t="s">
        <v>35</v>
      </c>
      <c r="W1132" s="614"/>
      <c r="X1132" s="614"/>
      <c r="Y1132" s="614" t="s">
        <v>33</v>
      </c>
      <c r="Z1132" s="614"/>
      <c r="AA1132" s="614"/>
      <c r="AB1132" s="614"/>
      <c r="AC1132" s="614"/>
      <c r="AD1132" s="223">
        <v>21852</v>
      </c>
      <c r="AE1132" s="92">
        <f t="shared" si="211"/>
        <v>31470</v>
      </c>
      <c r="AF1132" s="223">
        <v>0</v>
      </c>
      <c r="AG1132" s="92">
        <f t="shared" si="212"/>
        <v>0</v>
      </c>
      <c r="AH1132" s="189"/>
      <c r="AI1132" s="54"/>
      <c r="AJ1132" s="54" t="s">
        <v>3967</v>
      </c>
      <c r="AK1132" s="172">
        <f t="shared" si="209"/>
        <v>2.8767571101667277E-2</v>
      </c>
      <c r="AL1132" s="87">
        <v>21852</v>
      </c>
      <c r="AM1132" s="53">
        <v>30590</v>
      </c>
    </row>
    <row r="1133" spans="1:39" s="3" customFormat="1" ht="14.1" customHeight="1" thickBot="1">
      <c r="A1133" s="517" t="s">
        <v>0</v>
      </c>
      <c r="B1133" s="518"/>
      <c r="C1133" s="616"/>
      <c r="D1133" s="307" t="s">
        <v>37</v>
      </c>
      <c r="E1133" s="307"/>
      <c r="F1133" s="424"/>
      <c r="G1133" s="386" t="s">
        <v>38</v>
      </c>
      <c r="H1133" s="307"/>
      <c r="I1133" s="307"/>
      <c r="J1133" s="307"/>
      <c r="K1133" s="307"/>
      <c r="L1133" s="463" t="s">
        <v>39</v>
      </c>
      <c r="M1133" s="463"/>
      <c r="N1133" s="463"/>
      <c r="O1133" s="464" t="s">
        <v>40</v>
      </c>
      <c r="P1133" s="464"/>
      <c r="Q1133" s="464"/>
      <c r="R1133" s="464"/>
      <c r="S1133" s="464" t="s">
        <v>11</v>
      </c>
      <c r="T1133" s="464"/>
      <c r="U1133" s="464"/>
      <c r="V1133" s="464" t="s">
        <v>12</v>
      </c>
      <c r="W1133" s="464"/>
      <c r="X1133" s="464"/>
      <c r="Y1133" s="464" t="s">
        <v>41</v>
      </c>
      <c r="Z1133" s="464"/>
      <c r="AA1133" s="464"/>
      <c r="AB1133" s="464"/>
      <c r="AC1133" s="464"/>
      <c r="AD1133" s="223">
        <v>17324</v>
      </c>
      <c r="AE1133" s="92">
        <f t="shared" si="211"/>
        <v>24950</v>
      </c>
      <c r="AF1133" s="223">
        <v>0</v>
      </c>
      <c r="AG1133" s="92">
        <f t="shared" si="212"/>
        <v>0</v>
      </c>
      <c r="AH1133" s="189"/>
      <c r="AI1133" s="54"/>
      <c r="AJ1133" s="54" t="s">
        <v>3967</v>
      </c>
      <c r="AK1133" s="172">
        <f t="shared" si="209"/>
        <v>2.8865979381443196E-2</v>
      </c>
      <c r="AL1133" s="87">
        <v>17324</v>
      </c>
      <c r="AM1133" s="53">
        <v>24250</v>
      </c>
    </row>
    <row r="1134" spans="1:39" s="3" customFormat="1" ht="16.149999999999999" customHeight="1" thickBot="1">
      <c r="A1134" s="528"/>
      <c r="B1134" s="434"/>
      <c r="C1134" s="528"/>
      <c r="D1134" s="434"/>
      <c r="E1134" s="434"/>
      <c r="F1134" s="462"/>
      <c r="G1134" s="533"/>
      <c r="H1134" s="434"/>
      <c r="I1134" s="434"/>
      <c r="J1134" s="434"/>
      <c r="K1134" s="434"/>
      <c r="L1134" s="473" t="s">
        <v>52</v>
      </c>
      <c r="M1134" s="473"/>
      <c r="N1134" s="473"/>
      <c r="O1134" s="453" t="s">
        <v>40</v>
      </c>
      <c r="P1134" s="453"/>
      <c r="Q1134" s="453"/>
      <c r="R1134" s="453"/>
      <c r="S1134" s="453" t="s">
        <v>11</v>
      </c>
      <c r="T1134" s="453"/>
      <c r="U1134" s="453"/>
      <c r="V1134" s="453" t="s">
        <v>35</v>
      </c>
      <c r="W1134" s="453"/>
      <c r="X1134" s="453"/>
      <c r="Y1134" s="453" t="s">
        <v>41</v>
      </c>
      <c r="Z1134" s="453"/>
      <c r="AA1134" s="453"/>
      <c r="AB1134" s="453"/>
      <c r="AC1134" s="453"/>
      <c r="AD1134" s="223">
        <v>17115</v>
      </c>
      <c r="AE1134" s="92">
        <f t="shared" si="211"/>
        <v>24650</v>
      </c>
      <c r="AF1134" s="223">
        <v>0</v>
      </c>
      <c r="AG1134" s="92">
        <f t="shared" si="212"/>
        <v>0</v>
      </c>
      <c r="AH1134" s="189"/>
      <c r="AI1134" s="54"/>
      <c r="AJ1134" s="54" t="s">
        <v>3967</v>
      </c>
      <c r="AK1134" s="172">
        <f t="shared" si="209"/>
        <v>2.8797996661101832E-2</v>
      </c>
      <c r="AL1134" s="87">
        <v>17115</v>
      </c>
      <c r="AM1134" s="53">
        <v>23960</v>
      </c>
    </row>
    <row r="1135" spans="1:39" s="3" customFormat="1" ht="16.149999999999999" customHeight="1" thickBot="1">
      <c r="A1135" s="528"/>
      <c r="B1135" s="434"/>
      <c r="C1135" s="528"/>
      <c r="D1135" s="434"/>
      <c r="E1135" s="434"/>
      <c r="F1135" s="462"/>
      <c r="G1135" s="533"/>
      <c r="H1135" s="434"/>
      <c r="I1135" s="434"/>
      <c r="J1135" s="434"/>
      <c r="K1135" s="434"/>
      <c r="L1135" s="463" t="s">
        <v>716</v>
      </c>
      <c r="M1135" s="463"/>
      <c r="N1135" s="463"/>
      <c r="O1135" s="464" t="s">
        <v>719</v>
      </c>
      <c r="P1135" s="464"/>
      <c r="Q1135" s="464"/>
      <c r="R1135" s="464"/>
      <c r="S1135" s="464" t="s">
        <v>11</v>
      </c>
      <c r="T1135" s="464"/>
      <c r="U1135" s="464"/>
      <c r="V1135" s="464" t="s">
        <v>12</v>
      </c>
      <c r="W1135" s="464"/>
      <c r="X1135" s="464"/>
      <c r="Y1135" s="464" t="s">
        <v>718</v>
      </c>
      <c r="Z1135" s="464"/>
      <c r="AA1135" s="464"/>
      <c r="AB1135" s="464"/>
      <c r="AC1135" s="464"/>
      <c r="AD1135" s="223">
        <v>18712</v>
      </c>
      <c r="AE1135" s="92">
        <f t="shared" si="211"/>
        <v>26950</v>
      </c>
      <c r="AF1135" s="223">
        <v>17777</v>
      </c>
      <c r="AG1135" s="92">
        <f t="shared" si="212"/>
        <v>25600</v>
      </c>
      <c r="AH1135" s="213" t="s">
        <v>1568</v>
      </c>
      <c r="AI1135" s="137">
        <f t="shared" ref="AI1135" si="214">AF1135/AD1135-1</f>
        <v>-4.996793501496366E-2</v>
      </c>
      <c r="AJ1135" s="54" t="s">
        <v>3967</v>
      </c>
      <c r="AK1135" s="172">
        <f t="shared" si="209"/>
        <v>2.8625954198473247E-2</v>
      </c>
      <c r="AL1135" s="87">
        <v>18712</v>
      </c>
      <c r="AM1135" s="53">
        <v>26200</v>
      </c>
    </row>
    <row r="1136" spans="1:39" s="3" customFormat="1" ht="16.149999999999999" customHeight="1" thickBot="1">
      <c r="A1136" s="528"/>
      <c r="B1136" s="434"/>
      <c r="C1136" s="528"/>
      <c r="D1136" s="434"/>
      <c r="E1136" s="434"/>
      <c r="F1136" s="462"/>
      <c r="G1136" s="533"/>
      <c r="H1136" s="434"/>
      <c r="I1136" s="434"/>
      <c r="J1136" s="434"/>
      <c r="K1136" s="434"/>
      <c r="L1136" s="473" t="s">
        <v>717</v>
      </c>
      <c r="M1136" s="473"/>
      <c r="N1136" s="473"/>
      <c r="O1136" s="453" t="s">
        <v>719</v>
      </c>
      <c r="P1136" s="453"/>
      <c r="Q1136" s="453"/>
      <c r="R1136" s="453"/>
      <c r="S1136" s="453" t="s">
        <v>11</v>
      </c>
      <c r="T1136" s="453"/>
      <c r="U1136" s="453"/>
      <c r="V1136" s="453" t="s">
        <v>35</v>
      </c>
      <c r="W1136" s="453"/>
      <c r="X1136" s="453"/>
      <c r="Y1136" s="464" t="s">
        <v>718</v>
      </c>
      <c r="Z1136" s="464"/>
      <c r="AA1136" s="464"/>
      <c r="AB1136" s="464"/>
      <c r="AC1136" s="464"/>
      <c r="AD1136" s="223">
        <v>18818</v>
      </c>
      <c r="AE1136" s="92">
        <f t="shared" si="211"/>
        <v>27100</v>
      </c>
      <c r="AF1136" s="223">
        <v>0</v>
      </c>
      <c r="AG1136" s="92">
        <f t="shared" si="212"/>
        <v>0</v>
      </c>
      <c r="AH1136" s="189"/>
      <c r="AI1136" s="54"/>
      <c r="AJ1136" s="54" t="s">
        <v>3967</v>
      </c>
      <c r="AK1136" s="172">
        <f t="shared" si="209"/>
        <v>2.8462998102466885E-2</v>
      </c>
      <c r="AL1136" s="87">
        <v>18818</v>
      </c>
      <c r="AM1136" s="53">
        <v>26350</v>
      </c>
    </row>
    <row r="1137" spans="1:39" s="3" customFormat="1" ht="16.149999999999999" customHeight="1" thickBot="1">
      <c r="A1137" s="528"/>
      <c r="B1137" s="434"/>
      <c r="C1137" s="528"/>
      <c r="D1137" s="434"/>
      <c r="E1137" s="434"/>
      <c r="F1137" s="462"/>
      <c r="G1137" s="533"/>
      <c r="H1137" s="434"/>
      <c r="I1137" s="434"/>
      <c r="J1137" s="434"/>
      <c r="K1137" s="434"/>
      <c r="L1137" s="463" t="s">
        <v>3153</v>
      </c>
      <c r="M1137" s="463"/>
      <c r="N1137" s="463"/>
      <c r="O1137" s="464" t="s">
        <v>719</v>
      </c>
      <c r="P1137" s="464"/>
      <c r="Q1137" s="464"/>
      <c r="R1137" s="464"/>
      <c r="S1137" s="464" t="s">
        <v>15</v>
      </c>
      <c r="T1137" s="464"/>
      <c r="U1137" s="464"/>
      <c r="V1137" s="464" t="s">
        <v>12</v>
      </c>
      <c r="W1137" s="464"/>
      <c r="X1137" s="464"/>
      <c r="Y1137" s="464" t="s">
        <v>718</v>
      </c>
      <c r="Z1137" s="464"/>
      <c r="AA1137" s="464"/>
      <c r="AB1137" s="464"/>
      <c r="AC1137" s="464"/>
      <c r="AD1137" s="223">
        <v>19160</v>
      </c>
      <c r="AE1137" s="92">
        <f t="shared" si="211"/>
        <v>27590</v>
      </c>
      <c r="AF1137" s="223">
        <v>0</v>
      </c>
      <c r="AG1137" s="92">
        <f t="shared" si="212"/>
        <v>0</v>
      </c>
      <c r="AH1137" s="189"/>
      <c r="AI1137" s="54"/>
      <c r="AJ1137" s="54" t="s">
        <v>3967</v>
      </c>
      <c r="AK1137" s="172">
        <f t="shared" si="209"/>
        <v>2.8709917971663002E-2</v>
      </c>
      <c r="AL1137" s="87">
        <v>19160</v>
      </c>
      <c r="AM1137" s="53">
        <v>26820</v>
      </c>
    </row>
    <row r="1138" spans="1:39" s="3" customFormat="1" ht="16.149999999999999" customHeight="1" thickBot="1">
      <c r="A1138" s="528"/>
      <c r="B1138" s="434"/>
      <c r="C1138" s="528"/>
      <c r="D1138" s="434"/>
      <c r="E1138" s="434"/>
      <c r="F1138" s="462"/>
      <c r="G1138" s="533"/>
      <c r="H1138" s="434"/>
      <c r="I1138" s="434"/>
      <c r="J1138" s="434"/>
      <c r="K1138" s="434"/>
      <c r="L1138" s="463" t="s">
        <v>3344</v>
      </c>
      <c r="M1138" s="463"/>
      <c r="N1138" s="463"/>
      <c r="O1138" s="464" t="s">
        <v>719</v>
      </c>
      <c r="P1138" s="464"/>
      <c r="Q1138" s="464"/>
      <c r="R1138" s="464"/>
      <c r="S1138" s="399" t="s">
        <v>1396</v>
      </c>
      <c r="T1138" s="400"/>
      <c r="U1138" s="401"/>
      <c r="V1138" s="464" t="s">
        <v>12</v>
      </c>
      <c r="W1138" s="464"/>
      <c r="X1138" s="464"/>
      <c r="Y1138" s="464" t="s">
        <v>718</v>
      </c>
      <c r="Z1138" s="464"/>
      <c r="AA1138" s="464"/>
      <c r="AB1138" s="464"/>
      <c r="AC1138" s="464"/>
      <c r="AD1138" s="223">
        <v>19492</v>
      </c>
      <c r="AE1138" s="92">
        <f t="shared" si="211"/>
        <v>28070</v>
      </c>
      <c r="AF1138" s="223">
        <v>0</v>
      </c>
      <c r="AG1138" s="92">
        <f t="shared" si="212"/>
        <v>0</v>
      </c>
      <c r="AH1138" s="189"/>
      <c r="AI1138" s="54"/>
      <c r="AJ1138" s="54" t="s">
        <v>3967</v>
      </c>
      <c r="AK1138" s="172">
        <f t="shared" si="209"/>
        <v>2.8581898131183614E-2</v>
      </c>
      <c r="AL1138" s="87">
        <v>19492</v>
      </c>
      <c r="AM1138" s="53">
        <v>27290</v>
      </c>
    </row>
    <row r="1139" spans="1:39" s="3" customFormat="1" ht="14.1" customHeight="1" thickBot="1">
      <c r="A1139" s="528"/>
      <c r="B1139" s="434"/>
      <c r="C1139" s="528"/>
      <c r="D1139" s="434"/>
      <c r="E1139" s="434"/>
      <c r="F1139" s="462"/>
      <c r="G1139" s="533"/>
      <c r="H1139" s="434"/>
      <c r="I1139" s="434"/>
      <c r="J1139" s="434"/>
      <c r="K1139" s="434"/>
      <c r="L1139" s="463" t="s">
        <v>276</v>
      </c>
      <c r="M1139" s="463"/>
      <c r="N1139" s="463"/>
      <c r="O1139" s="464" t="s">
        <v>278</v>
      </c>
      <c r="P1139" s="464"/>
      <c r="Q1139" s="464"/>
      <c r="R1139" s="464"/>
      <c r="S1139" s="464" t="s">
        <v>11</v>
      </c>
      <c r="T1139" s="464"/>
      <c r="U1139" s="464"/>
      <c r="V1139" s="464" t="s">
        <v>12</v>
      </c>
      <c r="W1139" s="464"/>
      <c r="X1139" s="464"/>
      <c r="Y1139" s="464" t="s">
        <v>279</v>
      </c>
      <c r="Z1139" s="464"/>
      <c r="AA1139" s="464"/>
      <c r="AB1139" s="464"/>
      <c r="AC1139" s="464"/>
      <c r="AD1139" s="223">
        <v>19102</v>
      </c>
      <c r="AE1139" s="92">
        <f t="shared" si="211"/>
        <v>27510</v>
      </c>
      <c r="AF1139" s="223">
        <v>18147</v>
      </c>
      <c r="AG1139" s="92">
        <f t="shared" si="212"/>
        <v>26130</v>
      </c>
      <c r="AH1139" s="213" t="s">
        <v>1568</v>
      </c>
      <c r="AI1139" s="137">
        <f t="shared" ref="AI1139" si="215">AF1139/AD1139-1</f>
        <v>-4.9994764946078907E-2</v>
      </c>
      <c r="AJ1139" s="54" t="s">
        <v>3967</v>
      </c>
      <c r="AK1139" s="172">
        <f t="shared" si="209"/>
        <v>2.8795811518324665E-2</v>
      </c>
      <c r="AL1139" s="87">
        <v>19102</v>
      </c>
      <c r="AM1139" s="53">
        <v>26740</v>
      </c>
    </row>
    <row r="1140" spans="1:39" s="3" customFormat="1" ht="13.5" customHeight="1" thickBot="1">
      <c r="A1140" s="528"/>
      <c r="B1140" s="434"/>
      <c r="C1140" s="528"/>
      <c r="D1140" s="434"/>
      <c r="E1140" s="434"/>
      <c r="F1140" s="462"/>
      <c r="G1140" s="533"/>
      <c r="H1140" s="434"/>
      <c r="I1140" s="434"/>
      <c r="J1140" s="434"/>
      <c r="K1140" s="434"/>
      <c r="L1140" s="473" t="s">
        <v>277</v>
      </c>
      <c r="M1140" s="473"/>
      <c r="N1140" s="473"/>
      <c r="O1140" s="453" t="s">
        <v>278</v>
      </c>
      <c r="P1140" s="453"/>
      <c r="Q1140" s="453"/>
      <c r="R1140" s="453"/>
      <c r="S1140" s="453" t="s">
        <v>11</v>
      </c>
      <c r="T1140" s="453"/>
      <c r="U1140" s="453"/>
      <c r="V1140" s="453" t="s">
        <v>35</v>
      </c>
      <c r="W1140" s="453"/>
      <c r="X1140" s="453"/>
      <c r="Y1140" s="464" t="s">
        <v>279</v>
      </c>
      <c r="Z1140" s="464"/>
      <c r="AA1140" s="464"/>
      <c r="AB1140" s="464"/>
      <c r="AC1140" s="464"/>
      <c r="AD1140" s="223">
        <v>19391</v>
      </c>
      <c r="AE1140" s="92">
        <f t="shared" si="211"/>
        <v>27920</v>
      </c>
      <c r="AF1140" s="223">
        <v>0</v>
      </c>
      <c r="AG1140" s="92">
        <f t="shared" si="212"/>
        <v>0</v>
      </c>
      <c r="AH1140" s="189"/>
      <c r="AI1140" s="54"/>
      <c r="AJ1140" s="54" t="s">
        <v>3967</v>
      </c>
      <c r="AK1140" s="172">
        <f t="shared" si="209"/>
        <v>2.8360957642725504E-2</v>
      </c>
      <c r="AL1140" s="87">
        <v>19391</v>
      </c>
      <c r="AM1140" s="53">
        <v>27150</v>
      </c>
    </row>
    <row r="1141" spans="1:39" s="3" customFormat="1" ht="13.5" customHeight="1" thickBot="1">
      <c r="A1141" s="528"/>
      <c r="B1141" s="434"/>
      <c r="C1141" s="528"/>
      <c r="D1141" s="434"/>
      <c r="E1141" s="434"/>
      <c r="F1141" s="462"/>
      <c r="G1141" s="533"/>
      <c r="H1141" s="434"/>
      <c r="I1141" s="434"/>
      <c r="J1141" s="434"/>
      <c r="K1141" s="434"/>
      <c r="L1141" s="463" t="s">
        <v>3152</v>
      </c>
      <c r="M1141" s="463"/>
      <c r="N1141" s="463"/>
      <c r="O1141" s="464" t="s">
        <v>278</v>
      </c>
      <c r="P1141" s="464"/>
      <c r="Q1141" s="464"/>
      <c r="R1141" s="464"/>
      <c r="S1141" s="464" t="s">
        <v>15</v>
      </c>
      <c r="T1141" s="464"/>
      <c r="U1141" s="464"/>
      <c r="V1141" s="464" t="s">
        <v>12</v>
      </c>
      <c r="W1141" s="464"/>
      <c r="X1141" s="464"/>
      <c r="Y1141" s="464" t="s">
        <v>279</v>
      </c>
      <c r="Z1141" s="464"/>
      <c r="AA1141" s="464"/>
      <c r="AB1141" s="464"/>
      <c r="AC1141" s="464"/>
      <c r="AD1141" s="223">
        <v>19392</v>
      </c>
      <c r="AE1141" s="92">
        <f t="shared" si="211"/>
        <v>27920</v>
      </c>
      <c r="AF1141" s="223">
        <v>0</v>
      </c>
      <c r="AG1141" s="92">
        <f t="shared" si="212"/>
        <v>0</v>
      </c>
      <c r="AH1141" s="189"/>
      <c r="AI1141" s="54"/>
      <c r="AJ1141" s="54" t="s">
        <v>3967</v>
      </c>
      <c r="AK1141" s="172">
        <f t="shared" si="209"/>
        <v>2.8360957642725504E-2</v>
      </c>
      <c r="AL1141" s="87">
        <v>19392</v>
      </c>
      <c r="AM1141" s="53">
        <v>27150</v>
      </c>
    </row>
    <row r="1142" spans="1:39" s="3" customFormat="1" ht="14.1" customHeight="1" thickBot="1">
      <c r="A1142" s="528"/>
      <c r="B1142" s="434"/>
      <c r="C1142" s="528"/>
      <c r="D1142" s="434"/>
      <c r="E1142" s="434"/>
      <c r="F1142" s="462"/>
      <c r="G1142" s="533"/>
      <c r="H1142" s="434"/>
      <c r="I1142" s="434"/>
      <c r="J1142" s="434"/>
      <c r="K1142" s="434"/>
      <c r="L1142" s="463" t="s">
        <v>3226</v>
      </c>
      <c r="M1142" s="463"/>
      <c r="N1142" s="463"/>
      <c r="O1142" s="464" t="s">
        <v>278</v>
      </c>
      <c r="P1142" s="464"/>
      <c r="Q1142" s="464"/>
      <c r="R1142" s="464"/>
      <c r="S1142" s="399" t="s">
        <v>1396</v>
      </c>
      <c r="T1142" s="400"/>
      <c r="U1142" s="401"/>
      <c r="V1142" s="464" t="s">
        <v>12</v>
      </c>
      <c r="W1142" s="464"/>
      <c r="X1142" s="464"/>
      <c r="Y1142" s="464" t="s">
        <v>279</v>
      </c>
      <c r="Z1142" s="464"/>
      <c r="AA1142" s="464"/>
      <c r="AB1142" s="464"/>
      <c r="AC1142" s="464"/>
      <c r="AD1142" s="223">
        <v>19349</v>
      </c>
      <c r="AE1142" s="92">
        <f t="shared" si="211"/>
        <v>27860</v>
      </c>
      <c r="AF1142" s="223">
        <v>18382</v>
      </c>
      <c r="AG1142" s="92">
        <f t="shared" si="212"/>
        <v>26470</v>
      </c>
      <c r="AH1142" s="213" t="s">
        <v>1568</v>
      </c>
      <c r="AI1142" s="137">
        <f t="shared" ref="AI1142" si="216">AF1142/AD1142-1</f>
        <v>-4.9976742984133571E-2</v>
      </c>
      <c r="AJ1142" s="54" t="s">
        <v>3967</v>
      </c>
      <c r="AK1142" s="172">
        <f t="shared" si="209"/>
        <v>2.8423772609819098E-2</v>
      </c>
      <c r="AL1142" s="87">
        <v>19349</v>
      </c>
      <c r="AM1142" s="53">
        <v>27090</v>
      </c>
    </row>
    <row r="1143" spans="1:39" s="3" customFormat="1" ht="14.1" customHeight="1" thickBot="1">
      <c r="A1143" s="528"/>
      <c r="B1143" s="434"/>
      <c r="C1143" s="528"/>
      <c r="D1143" s="434"/>
      <c r="E1143" s="434"/>
      <c r="F1143" s="462"/>
      <c r="G1143" s="533"/>
      <c r="H1143" s="434"/>
      <c r="I1143" s="434"/>
      <c r="J1143" s="434"/>
      <c r="K1143" s="434"/>
      <c r="L1143" s="463" t="s">
        <v>720</v>
      </c>
      <c r="M1143" s="463"/>
      <c r="N1143" s="463"/>
      <c r="O1143" s="464" t="s">
        <v>722</v>
      </c>
      <c r="P1143" s="464"/>
      <c r="Q1143" s="464"/>
      <c r="R1143" s="464"/>
      <c r="S1143" s="464" t="s">
        <v>11</v>
      </c>
      <c r="T1143" s="464"/>
      <c r="U1143" s="464"/>
      <c r="V1143" s="464" t="s">
        <v>12</v>
      </c>
      <c r="W1143" s="464"/>
      <c r="X1143" s="464"/>
      <c r="Y1143" s="464" t="s">
        <v>723</v>
      </c>
      <c r="Z1143" s="464"/>
      <c r="AA1143" s="464"/>
      <c r="AB1143" s="464"/>
      <c r="AC1143" s="464"/>
      <c r="AD1143" s="223">
        <v>19536</v>
      </c>
      <c r="AE1143" s="92">
        <f t="shared" si="211"/>
        <v>28130</v>
      </c>
      <c r="AF1143" s="223">
        <v>0</v>
      </c>
      <c r="AG1143" s="92">
        <f t="shared" si="212"/>
        <v>0</v>
      </c>
      <c r="AH1143" s="189"/>
      <c r="AI1143" s="54"/>
      <c r="AJ1143" s="54" t="s">
        <v>3967</v>
      </c>
      <c r="AK1143" s="172">
        <f t="shared" si="209"/>
        <v>2.8519195612431547E-2</v>
      </c>
      <c r="AL1143" s="87">
        <v>19536</v>
      </c>
      <c r="AM1143" s="53">
        <v>27350</v>
      </c>
    </row>
    <row r="1144" spans="1:39" s="3" customFormat="1" ht="14.1" customHeight="1" thickBot="1">
      <c r="A1144" s="528"/>
      <c r="B1144" s="434"/>
      <c r="C1144" s="528"/>
      <c r="D1144" s="434"/>
      <c r="E1144" s="434"/>
      <c r="F1144" s="462"/>
      <c r="G1144" s="533"/>
      <c r="H1144" s="434"/>
      <c r="I1144" s="434"/>
      <c r="J1144" s="434"/>
      <c r="K1144" s="434"/>
      <c r="L1144" s="463" t="s">
        <v>2829</v>
      </c>
      <c r="M1144" s="463"/>
      <c r="N1144" s="463"/>
      <c r="O1144" s="464" t="s">
        <v>722</v>
      </c>
      <c r="P1144" s="464"/>
      <c r="Q1144" s="464"/>
      <c r="R1144" s="464"/>
      <c r="S1144" s="464" t="s">
        <v>15</v>
      </c>
      <c r="T1144" s="464"/>
      <c r="U1144" s="464"/>
      <c r="V1144" s="464" t="s">
        <v>12</v>
      </c>
      <c r="W1144" s="464"/>
      <c r="X1144" s="464"/>
      <c r="Y1144" s="464" t="s">
        <v>723</v>
      </c>
      <c r="Z1144" s="464"/>
      <c r="AA1144" s="464"/>
      <c r="AB1144" s="464"/>
      <c r="AC1144" s="464"/>
      <c r="AD1144" s="223">
        <v>19650</v>
      </c>
      <c r="AE1144" s="92">
        <f t="shared" si="211"/>
        <v>28300</v>
      </c>
      <c r="AF1144" s="223">
        <v>0</v>
      </c>
      <c r="AG1144" s="92">
        <f t="shared" si="212"/>
        <v>0</v>
      </c>
      <c r="AH1144" s="189"/>
      <c r="AI1144" s="54"/>
      <c r="AJ1144" s="54" t="s">
        <v>3967</v>
      </c>
      <c r="AK1144" s="172">
        <f t="shared" si="209"/>
        <v>2.8716830243547875E-2</v>
      </c>
      <c r="AL1144" s="87">
        <v>19650</v>
      </c>
      <c r="AM1144" s="53">
        <v>27510</v>
      </c>
    </row>
    <row r="1145" spans="1:39" s="3" customFormat="1" ht="14.1" customHeight="1" thickBot="1">
      <c r="A1145" s="528"/>
      <c r="B1145" s="434"/>
      <c r="C1145" s="528"/>
      <c r="D1145" s="434"/>
      <c r="E1145" s="434"/>
      <c r="F1145" s="462"/>
      <c r="G1145" s="533"/>
      <c r="H1145" s="434"/>
      <c r="I1145" s="434"/>
      <c r="J1145" s="434"/>
      <c r="K1145" s="434"/>
      <c r="L1145" s="473" t="s">
        <v>721</v>
      </c>
      <c r="M1145" s="473"/>
      <c r="N1145" s="473"/>
      <c r="O1145" s="453" t="s">
        <v>722</v>
      </c>
      <c r="P1145" s="453"/>
      <c r="Q1145" s="453"/>
      <c r="R1145" s="453"/>
      <c r="S1145" s="453" t="s">
        <v>11</v>
      </c>
      <c r="T1145" s="453"/>
      <c r="U1145" s="453"/>
      <c r="V1145" s="453" t="s">
        <v>35</v>
      </c>
      <c r="W1145" s="453"/>
      <c r="X1145" s="453"/>
      <c r="Y1145" s="464" t="s">
        <v>723</v>
      </c>
      <c r="Z1145" s="464"/>
      <c r="AA1145" s="464"/>
      <c r="AB1145" s="464"/>
      <c r="AC1145" s="464"/>
      <c r="AD1145" s="223">
        <v>20760</v>
      </c>
      <c r="AE1145" s="92">
        <f t="shared" si="211"/>
        <v>29890</v>
      </c>
      <c r="AF1145" s="223">
        <v>0</v>
      </c>
      <c r="AG1145" s="92">
        <f t="shared" si="212"/>
        <v>0</v>
      </c>
      <c r="AH1145" s="189"/>
      <c r="AI1145" s="54"/>
      <c r="AJ1145" s="54" t="s">
        <v>3967</v>
      </c>
      <c r="AK1145" s="172">
        <f t="shared" si="209"/>
        <v>2.8561596696490055E-2</v>
      </c>
      <c r="AL1145" s="87">
        <v>20760</v>
      </c>
      <c r="AM1145" s="53">
        <v>29060</v>
      </c>
    </row>
    <row r="1146" spans="1:39" s="3" customFormat="1" ht="14.1" customHeight="1" thickBot="1">
      <c r="A1146" s="528"/>
      <c r="B1146" s="434"/>
      <c r="C1146" s="528"/>
      <c r="D1146" s="434"/>
      <c r="E1146" s="434"/>
      <c r="F1146" s="462"/>
      <c r="G1146" s="533"/>
      <c r="H1146" s="434"/>
      <c r="I1146" s="434"/>
      <c r="J1146" s="434"/>
      <c r="K1146" s="434"/>
      <c r="L1146" s="463" t="s">
        <v>3227</v>
      </c>
      <c r="M1146" s="463"/>
      <c r="N1146" s="463"/>
      <c r="O1146" s="464" t="s">
        <v>722</v>
      </c>
      <c r="P1146" s="464"/>
      <c r="Q1146" s="464"/>
      <c r="R1146" s="464"/>
      <c r="S1146" s="399" t="s">
        <v>1396</v>
      </c>
      <c r="T1146" s="400"/>
      <c r="U1146" s="401"/>
      <c r="V1146" s="464" t="s">
        <v>12</v>
      </c>
      <c r="W1146" s="464"/>
      <c r="X1146" s="464"/>
      <c r="Y1146" s="464" t="s">
        <v>723</v>
      </c>
      <c r="Z1146" s="464"/>
      <c r="AA1146" s="464"/>
      <c r="AB1146" s="464"/>
      <c r="AC1146" s="464"/>
      <c r="AD1146" s="223">
        <v>20686</v>
      </c>
      <c r="AE1146" s="92">
        <f t="shared" si="211"/>
        <v>29790</v>
      </c>
      <c r="AF1146" s="223">
        <v>19651</v>
      </c>
      <c r="AG1146" s="92">
        <f t="shared" si="212"/>
        <v>28300</v>
      </c>
      <c r="AH1146" s="213" t="s">
        <v>1568</v>
      </c>
      <c r="AI1146" s="137">
        <f t="shared" ref="AI1146" si="217">AF1146/AD1146-1</f>
        <v>-5.0033839311611761E-2</v>
      </c>
      <c r="AJ1146" s="54" t="s">
        <v>3967</v>
      </c>
      <c r="AK1146" s="172">
        <f t="shared" si="209"/>
        <v>2.8660220994475072E-2</v>
      </c>
      <c r="AL1146" s="87">
        <v>20686</v>
      </c>
      <c r="AM1146" s="53">
        <v>28960</v>
      </c>
    </row>
    <row r="1147" spans="1:39" s="3" customFormat="1" ht="14.1" customHeight="1" thickBot="1">
      <c r="A1147" s="528"/>
      <c r="B1147" s="434"/>
      <c r="C1147" s="528"/>
      <c r="D1147" s="434"/>
      <c r="E1147" s="434"/>
      <c r="F1147" s="462"/>
      <c r="G1147" s="533"/>
      <c r="H1147" s="434"/>
      <c r="I1147" s="434"/>
      <c r="J1147" s="434"/>
      <c r="K1147" s="434"/>
      <c r="L1147" s="463" t="s">
        <v>3755</v>
      </c>
      <c r="M1147" s="463"/>
      <c r="N1147" s="463"/>
      <c r="O1147" s="464" t="s">
        <v>722</v>
      </c>
      <c r="P1147" s="464"/>
      <c r="Q1147" s="464"/>
      <c r="R1147" s="464"/>
      <c r="S1147" s="464" t="s">
        <v>1863</v>
      </c>
      <c r="T1147" s="464"/>
      <c r="U1147" s="464"/>
      <c r="V1147" s="464" t="s">
        <v>12</v>
      </c>
      <c r="W1147" s="464"/>
      <c r="X1147" s="464"/>
      <c r="Y1147" s="464" t="s">
        <v>723</v>
      </c>
      <c r="Z1147" s="464"/>
      <c r="AA1147" s="464"/>
      <c r="AB1147" s="464"/>
      <c r="AC1147" s="464"/>
      <c r="AD1147" s="223">
        <v>21351</v>
      </c>
      <c r="AE1147" s="92">
        <f t="shared" si="211"/>
        <v>30750</v>
      </c>
      <c r="AF1147" s="223">
        <v>0</v>
      </c>
      <c r="AG1147" s="92">
        <f t="shared" si="212"/>
        <v>0</v>
      </c>
      <c r="AH1147" s="189"/>
      <c r="AI1147" s="54"/>
      <c r="AJ1147" s="54" t="s">
        <v>3967</v>
      </c>
      <c r="AK1147" s="172">
        <f t="shared" si="209"/>
        <v>2.8772164603546369E-2</v>
      </c>
      <c r="AL1147" s="87">
        <v>21351</v>
      </c>
      <c r="AM1147" s="53">
        <v>29890</v>
      </c>
    </row>
    <row r="1148" spans="1:39" s="3" customFormat="1" ht="15.75" thickBot="1">
      <c r="A1148" s="528"/>
      <c r="B1148" s="434"/>
      <c r="C1148" s="528"/>
      <c r="D1148" s="434"/>
      <c r="E1148" s="434"/>
      <c r="F1148" s="462"/>
      <c r="G1148" s="533"/>
      <c r="H1148" s="434"/>
      <c r="I1148" s="434"/>
      <c r="J1148" s="434"/>
      <c r="K1148" s="434"/>
      <c r="L1148" s="602" t="s">
        <v>42</v>
      </c>
      <c r="M1148" s="603"/>
      <c r="N1148" s="603"/>
      <c r="O1148" s="477" t="s">
        <v>43</v>
      </c>
      <c r="P1148" s="477"/>
      <c r="Q1148" s="477"/>
      <c r="R1148" s="477"/>
      <c r="S1148" s="477" t="s">
        <v>11</v>
      </c>
      <c r="T1148" s="477"/>
      <c r="U1148" s="477"/>
      <c r="V1148" s="477" t="s">
        <v>12</v>
      </c>
      <c r="W1148" s="477"/>
      <c r="X1148" s="477"/>
      <c r="Y1148" s="477" t="s">
        <v>44</v>
      </c>
      <c r="Z1148" s="477"/>
      <c r="AA1148" s="477"/>
      <c r="AB1148" s="477"/>
      <c r="AC1148" s="477"/>
      <c r="AD1148" s="223">
        <v>19222</v>
      </c>
      <c r="AE1148" s="92">
        <f t="shared" si="211"/>
        <v>27680</v>
      </c>
      <c r="AF1148" s="223">
        <v>0</v>
      </c>
      <c r="AG1148" s="92">
        <f t="shared" si="212"/>
        <v>0</v>
      </c>
      <c r="AH1148" s="189"/>
      <c r="AI1148" s="54"/>
      <c r="AJ1148" s="54" t="s">
        <v>3967</v>
      </c>
      <c r="AK1148" s="172">
        <f t="shared" si="209"/>
        <v>2.8613898179115527E-2</v>
      </c>
      <c r="AL1148" s="87">
        <v>19222</v>
      </c>
      <c r="AM1148" s="53">
        <v>26910</v>
      </c>
    </row>
    <row r="1149" spans="1:39" s="3" customFormat="1" ht="15.75" thickBot="1">
      <c r="A1149" s="528"/>
      <c r="B1149" s="434"/>
      <c r="C1149" s="528"/>
      <c r="D1149" s="434"/>
      <c r="E1149" s="434"/>
      <c r="F1149" s="462"/>
      <c r="G1149" s="533"/>
      <c r="H1149" s="434"/>
      <c r="I1149" s="434"/>
      <c r="J1149" s="434"/>
      <c r="K1149" s="434"/>
      <c r="L1149" s="602" t="s">
        <v>2054</v>
      </c>
      <c r="M1149" s="603"/>
      <c r="N1149" s="603"/>
      <c r="O1149" s="477" t="s">
        <v>43</v>
      </c>
      <c r="P1149" s="477"/>
      <c r="Q1149" s="477"/>
      <c r="R1149" s="477"/>
      <c r="S1149" s="399" t="s">
        <v>1396</v>
      </c>
      <c r="T1149" s="400"/>
      <c r="U1149" s="401"/>
      <c r="V1149" s="477" t="s">
        <v>12</v>
      </c>
      <c r="W1149" s="477"/>
      <c r="X1149" s="477"/>
      <c r="Y1149" s="477" t="s">
        <v>44</v>
      </c>
      <c r="Z1149" s="477"/>
      <c r="AA1149" s="477"/>
      <c r="AB1149" s="477"/>
      <c r="AC1149" s="477"/>
      <c r="AD1149" s="223">
        <v>19611</v>
      </c>
      <c r="AE1149" s="92">
        <f t="shared" si="211"/>
        <v>28240</v>
      </c>
      <c r="AF1149" s="223">
        <v>0</v>
      </c>
      <c r="AG1149" s="92">
        <f t="shared" si="212"/>
        <v>0</v>
      </c>
      <c r="AH1149" s="189"/>
      <c r="AI1149" s="54"/>
      <c r="AJ1149" s="54" t="s">
        <v>3967</v>
      </c>
      <c r="AK1149" s="172">
        <f t="shared" si="209"/>
        <v>2.8404952658412252E-2</v>
      </c>
      <c r="AL1149" s="87">
        <v>19611</v>
      </c>
      <c r="AM1149" s="53">
        <v>27460</v>
      </c>
    </row>
    <row r="1150" spans="1:39" s="3" customFormat="1" ht="14.1" customHeight="1" thickBot="1">
      <c r="A1150" s="528"/>
      <c r="B1150" s="434"/>
      <c r="C1150" s="528"/>
      <c r="D1150" s="434"/>
      <c r="E1150" s="434"/>
      <c r="F1150" s="462"/>
      <c r="G1150" s="533"/>
      <c r="H1150" s="434"/>
      <c r="I1150" s="434"/>
      <c r="J1150" s="434"/>
      <c r="K1150" s="434"/>
      <c r="L1150" s="473" t="s">
        <v>51</v>
      </c>
      <c r="M1150" s="473"/>
      <c r="N1150" s="473"/>
      <c r="O1150" s="453" t="s">
        <v>43</v>
      </c>
      <c r="P1150" s="453"/>
      <c r="Q1150" s="453"/>
      <c r="R1150" s="453"/>
      <c r="S1150" s="453" t="s">
        <v>15</v>
      </c>
      <c r="T1150" s="453"/>
      <c r="U1150" s="453"/>
      <c r="V1150" s="453" t="s">
        <v>12</v>
      </c>
      <c r="W1150" s="453"/>
      <c r="X1150" s="453"/>
      <c r="Y1150" s="453" t="s">
        <v>44</v>
      </c>
      <c r="Z1150" s="453"/>
      <c r="AA1150" s="453"/>
      <c r="AB1150" s="453"/>
      <c r="AC1150" s="453"/>
      <c r="AD1150" s="223">
        <v>20248</v>
      </c>
      <c r="AE1150" s="92">
        <f t="shared" si="211"/>
        <v>29160</v>
      </c>
      <c r="AF1150" s="223">
        <v>19235</v>
      </c>
      <c r="AG1150" s="92">
        <f t="shared" si="212"/>
        <v>27700</v>
      </c>
      <c r="AH1150" s="213" t="s">
        <v>1568</v>
      </c>
      <c r="AI1150" s="137">
        <f t="shared" ref="AI1150" si="218">AF1150/AD1150-1</f>
        <v>-5.0029632556301884E-2</v>
      </c>
      <c r="AJ1150" s="54" t="s">
        <v>3967</v>
      </c>
      <c r="AK1150" s="172">
        <f t="shared" si="209"/>
        <v>2.857142857142847E-2</v>
      </c>
      <c r="AL1150" s="87">
        <v>20248</v>
      </c>
      <c r="AM1150" s="53">
        <v>28350</v>
      </c>
    </row>
    <row r="1151" spans="1:39" s="3" customFormat="1" ht="14.1" customHeight="1" thickBot="1">
      <c r="A1151" s="528"/>
      <c r="B1151" s="434"/>
      <c r="C1151" s="528"/>
      <c r="D1151" s="434"/>
      <c r="E1151" s="434"/>
      <c r="F1151" s="462"/>
      <c r="G1151" s="533"/>
      <c r="H1151" s="434"/>
      <c r="I1151" s="434"/>
      <c r="J1151" s="434"/>
      <c r="K1151" s="434"/>
      <c r="L1151" s="473" t="s">
        <v>450</v>
      </c>
      <c r="M1151" s="473"/>
      <c r="N1151" s="473"/>
      <c r="O1151" s="453" t="s">
        <v>43</v>
      </c>
      <c r="P1151" s="453"/>
      <c r="Q1151" s="453"/>
      <c r="R1151" s="453"/>
      <c r="S1151" s="453" t="s">
        <v>15</v>
      </c>
      <c r="T1151" s="453"/>
      <c r="U1151" s="453"/>
      <c r="V1151" s="453" t="s">
        <v>449</v>
      </c>
      <c r="W1151" s="453"/>
      <c r="X1151" s="453"/>
      <c r="Y1151" s="453" t="s">
        <v>44</v>
      </c>
      <c r="Z1151" s="453"/>
      <c r="AA1151" s="453"/>
      <c r="AB1151" s="453"/>
      <c r="AC1151" s="453"/>
      <c r="AD1151" s="223">
        <v>20405</v>
      </c>
      <c r="AE1151" s="92">
        <f t="shared" si="211"/>
        <v>29380</v>
      </c>
      <c r="AF1151" s="223">
        <v>0</v>
      </c>
      <c r="AG1151" s="92">
        <f t="shared" si="212"/>
        <v>0</v>
      </c>
      <c r="AH1151" s="189"/>
      <c r="AI1151" s="54"/>
      <c r="AJ1151" s="54" t="s">
        <v>3967</v>
      </c>
      <c r="AK1151" s="172">
        <f t="shared" si="209"/>
        <v>2.8351417570878557E-2</v>
      </c>
      <c r="AL1151" s="87">
        <v>20405</v>
      </c>
      <c r="AM1151" s="53">
        <v>28570</v>
      </c>
    </row>
    <row r="1152" spans="1:39" s="3" customFormat="1" ht="14.1" customHeight="1" thickBot="1">
      <c r="A1152" s="528"/>
      <c r="B1152" s="434"/>
      <c r="C1152" s="528"/>
      <c r="D1152" s="434"/>
      <c r="E1152" s="434"/>
      <c r="F1152" s="462"/>
      <c r="G1152" s="533"/>
      <c r="H1152" s="434"/>
      <c r="I1152" s="434"/>
      <c r="J1152" s="434"/>
      <c r="K1152" s="434"/>
      <c r="L1152" s="473" t="s">
        <v>53</v>
      </c>
      <c r="M1152" s="473"/>
      <c r="N1152" s="473"/>
      <c r="O1152" s="453" t="s">
        <v>43</v>
      </c>
      <c r="P1152" s="453"/>
      <c r="Q1152" s="453"/>
      <c r="R1152" s="453"/>
      <c r="S1152" s="453" t="s">
        <v>11</v>
      </c>
      <c r="T1152" s="453"/>
      <c r="U1152" s="453"/>
      <c r="V1152" s="453" t="s">
        <v>35</v>
      </c>
      <c r="W1152" s="453"/>
      <c r="X1152" s="453"/>
      <c r="Y1152" s="453" t="s">
        <v>44</v>
      </c>
      <c r="Z1152" s="453"/>
      <c r="AA1152" s="453"/>
      <c r="AB1152" s="453"/>
      <c r="AC1152" s="453"/>
      <c r="AD1152" s="223">
        <v>21452</v>
      </c>
      <c r="AE1152" s="92">
        <f t="shared" si="211"/>
        <v>30890</v>
      </c>
      <c r="AF1152" s="223">
        <v>0</v>
      </c>
      <c r="AG1152" s="92">
        <f t="shared" si="212"/>
        <v>0</v>
      </c>
      <c r="AH1152" s="189"/>
      <c r="AI1152" s="54"/>
      <c r="AJ1152" s="54" t="s">
        <v>3967</v>
      </c>
      <c r="AK1152" s="172">
        <f t="shared" si="209"/>
        <v>2.8638028638028556E-2</v>
      </c>
      <c r="AL1152" s="87">
        <v>21452</v>
      </c>
      <c r="AM1152" s="53">
        <v>30030</v>
      </c>
    </row>
    <row r="1153" spans="1:39" s="3" customFormat="1" ht="14.1" customHeight="1" thickBot="1">
      <c r="A1153" s="528"/>
      <c r="B1153" s="434"/>
      <c r="C1153" s="528"/>
      <c r="D1153" s="434"/>
      <c r="E1153" s="434"/>
      <c r="F1153" s="462"/>
      <c r="G1153" s="533"/>
      <c r="H1153" s="434"/>
      <c r="I1153" s="434"/>
      <c r="J1153" s="434"/>
      <c r="K1153" s="434"/>
      <c r="L1153" s="473" t="s">
        <v>736</v>
      </c>
      <c r="M1153" s="473"/>
      <c r="N1153" s="473"/>
      <c r="O1153" s="453" t="s">
        <v>43</v>
      </c>
      <c r="P1153" s="453"/>
      <c r="Q1153" s="453"/>
      <c r="R1153" s="453"/>
      <c r="S1153" s="604" t="s">
        <v>15</v>
      </c>
      <c r="T1153" s="604"/>
      <c r="U1153" s="604"/>
      <c r="V1153" s="604" t="s">
        <v>35</v>
      </c>
      <c r="W1153" s="604"/>
      <c r="X1153" s="604"/>
      <c r="Y1153" s="453" t="s">
        <v>44</v>
      </c>
      <c r="Z1153" s="453"/>
      <c r="AA1153" s="453"/>
      <c r="AB1153" s="453"/>
      <c r="AC1153" s="453"/>
      <c r="AD1153" s="223">
        <v>22219</v>
      </c>
      <c r="AE1153" s="92">
        <f t="shared" si="211"/>
        <v>32000</v>
      </c>
      <c r="AF1153" s="223">
        <v>0</v>
      </c>
      <c r="AG1153" s="92">
        <f t="shared" si="212"/>
        <v>0</v>
      </c>
      <c r="AH1153" s="189"/>
      <c r="AI1153" s="54"/>
      <c r="AJ1153" s="54" t="s">
        <v>3967</v>
      </c>
      <c r="AK1153" s="172">
        <f t="shared" si="209"/>
        <v>2.8608164577306416E-2</v>
      </c>
      <c r="AL1153" s="87">
        <v>22219</v>
      </c>
      <c r="AM1153" s="53">
        <v>31110</v>
      </c>
    </row>
    <row r="1154" spans="1:39" s="3" customFormat="1" ht="15.75" thickBot="1">
      <c r="A1154" s="528"/>
      <c r="B1154" s="434"/>
      <c r="C1154" s="528"/>
      <c r="D1154" s="434"/>
      <c r="E1154" s="434"/>
      <c r="F1154" s="462"/>
      <c r="G1154" s="533"/>
      <c r="H1154" s="434"/>
      <c r="I1154" s="434"/>
      <c r="J1154" s="434"/>
      <c r="K1154" s="434"/>
      <c r="L1154" s="602" t="s">
        <v>3312</v>
      </c>
      <c r="M1154" s="603"/>
      <c r="N1154" s="603"/>
      <c r="O1154" s="477" t="s">
        <v>43</v>
      </c>
      <c r="P1154" s="477"/>
      <c r="Q1154" s="477"/>
      <c r="R1154" s="477"/>
      <c r="S1154" s="477" t="s">
        <v>1863</v>
      </c>
      <c r="T1154" s="477"/>
      <c r="U1154" s="477"/>
      <c r="V1154" s="477" t="s">
        <v>12</v>
      </c>
      <c r="W1154" s="477"/>
      <c r="X1154" s="477"/>
      <c r="Y1154" s="477" t="s">
        <v>44</v>
      </c>
      <c r="Z1154" s="477"/>
      <c r="AA1154" s="477"/>
      <c r="AB1154" s="477"/>
      <c r="AC1154" s="477"/>
      <c r="AD1154" s="223">
        <v>20881</v>
      </c>
      <c r="AE1154" s="92">
        <f t="shared" si="211"/>
        <v>30070</v>
      </c>
      <c r="AF1154" s="223">
        <v>0</v>
      </c>
      <c r="AG1154" s="92">
        <f t="shared" si="212"/>
        <v>0</v>
      </c>
      <c r="AH1154" s="189"/>
      <c r="AI1154" s="54"/>
      <c r="AJ1154" s="54" t="s">
        <v>3967</v>
      </c>
      <c r="AK1154" s="172">
        <f t="shared" si="209"/>
        <v>2.8737598357851502E-2</v>
      </c>
      <c r="AL1154" s="87">
        <v>20881</v>
      </c>
      <c r="AM1154" s="53">
        <v>29230</v>
      </c>
    </row>
    <row r="1155" spans="1:39" s="3" customFormat="1" ht="15.75" thickBot="1">
      <c r="A1155" s="528"/>
      <c r="B1155" s="434"/>
      <c r="C1155" s="528"/>
      <c r="D1155" s="434"/>
      <c r="E1155" s="434"/>
      <c r="F1155" s="462"/>
      <c r="G1155" s="533"/>
      <c r="H1155" s="434"/>
      <c r="I1155" s="434"/>
      <c r="J1155" s="434"/>
      <c r="K1155" s="434"/>
      <c r="L1155" s="602" t="s">
        <v>4074</v>
      </c>
      <c r="M1155" s="603"/>
      <c r="N1155" s="603"/>
      <c r="O1155" s="477" t="s">
        <v>43</v>
      </c>
      <c r="P1155" s="477"/>
      <c r="Q1155" s="477"/>
      <c r="R1155" s="477"/>
      <c r="S1155" s="477" t="s">
        <v>4049</v>
      </c>
      <c r="T1155" s="477"/>
      <c r="U1155" s="477"/>
      <c r="V1155" s="477" t="s">
        <v>12</v>
      </c>
      <c r="W1155" s="477"/>
      <c r="X1155" s="477"/>
      <c r="Y1155" s="477" t="s">
        <v>44</v>
      </c>
      <c r="Z1155" s="477"/>
      <c r="AA1155" s="477"/>
      <c r="AB1155" s="477"/>
      <c r="AC1155" s="477"/>
      <c r="AD1155" s="223">
        <v>18489</v>
      </c>
      <c r="AE1155" s="92">
        <f t="shared" si="211"/>
        <v>26620</v>
      </c>
      <c r="AF1155" s="223">
        <v>0</v>
      </c>
      <c r="AG1155" s="92">
        <f t="shared" si="212"/>
        <v>0</v>
      </c>
      <c r="AH1155" s="189"/>
      <c r="AI1155" s="54"/>
      <c r="AJ1155" s="54" t="s">
        <v>3967</v>
      </c>
      <c r="AK1155" s="172">
        <f t="shared" si="209"/>
        <v>2.8593508500772691E-2</v>
      </c>
      <c r="AL1155" s="87">
        <v>18489</v>
      </c>
      <c r="AM1155" s="53">
        <v>25880</v>
      </c>
    </row>
    <row r="1156" spans="1:39" s="3" customFormat="1" ht="14.1" customHeight="1" thickBot="1">
      <c r="A1156" s="528"/>
      <c r="B1156" s="434"/>
      <c r="C1156" s="528"/>
      <c r="D1156" s="434"/>
      <c r="E1156" s="434"/>
      <c r="F1156" s="462"/>
      <c r="G1156" s="533"/>
      <c r="H1156" s="434"/>
      <c r="I1156" s="434"/>
      <c r="J1156" s="434"/>
      <c r="K1156" s="434"/>
      <c r="L1156" s="463" t="s">
        <v>724</v>
      </c>
      <c r="M1156" s="463"/>
      <c r="N1156" s="463"/>
      <c r="O1156" s="464" t="s">
        <v>726</v>
      </c>
      <c r="P1156" s="464"/>
      <c r="Q1156" s="464"/>
      <c r="R1156" s="464"/>
      <c r="S1156" s="464" t="s">
        <v>11</v>
      </c>
      <c r="T1156" s="464"/>
      <c r="U1156" s="464"/>
      <c r="V1156" s="464" t="s">
        <v>12</v>
      </c>
      <c r="W1156" s="464"/>
      <c r="X1156" s="464"/>
      <c r="Y1156" s="464" t="s">
        <v>727</v>
      </c>
      <c r="Z1156" s="464"/>
      <c r="AA1156" s="464"/>
      <c r="AB1156" s="464"/>
      <c r="AC1156" s="464"/>
      <c r="AD1156" s="223">
        <v>20518</v>
      </c>
      <c r="AE1156" s="92">
        <f t="shared" si="211"/>
        <v>29550</v>
      </c>
      <c r="AF1156" s="223">
        <v>0</v>
      </c>
      <c r="AG1156" s="92">
        <f t="shared" si="212"/>
        <v>0</v>
      </c>
      <c r="AH1156" s="189"/>
      <c r="AI1156" s="54"/>
      <c r="AJ1156" s="54" t="s">
        <v>3967</v>
      </c>
      <c r="AK1156" s="172">
        <f t="shared" si="209"/>
        <v>2.8541594152453831E-2</v>
      </c>
      <c r="AL1156" s="87">
        <v>20518</v>
      </c>
      <c r="AM1156" s="53">
        <v>28730</v>
      </c>
    </row>
    <row r="1157" spans="1:39" s="3" customFormat="1" ht="14.1" customHeight="1" thickBot="1">
      <c r="A1157" s="528"/>
      <c r="B1157" s="434"/>
      <c r="C1157" s="528"/>
      <c r="D1157" s="434"/>
      <c r="E1157" s="434"/>
      <c r="F1157" s="462"/>
      <c r="G1157" s="533"/>
      <c r="H1157" s="434"/>
      <c r="I1157" s="434"/>
      <c r="J1157" s="434"/>
      <c r="K1157" s="434"/>
      <c r="L1157" s="463" t="s">
        <v>2830</v>
      </c>
      <c r="M1157" s="463"/>
      <c r="N1157" s="463"/>
      <c r="O1157" s="464" t="s">
        <v>726</v>
      </c>
      <c r="P1157" s="464"/>
      <c r="Q1157" s="464"/>
      <c r="R1157" s="464"/>
      <c r="S1157" s="464" t="s">
        <v>15</v>
      </c>
      <c r="T1157" s="464"/>
      <c r="U1157" s="464"/>
      <c r="V1157" s="464" t="s">
        <v>12</v>
      </c>
      <c r="W1157" s="464"/>
      <c r="X1157" s="464"/>
      <c r="Y1157" s="464" t="s">
        <v>727</v>
      </c>
      <c r="Z1157" s="464"/>
      <c r="AA1157" s="464"/>
      <c r="AB1157" s="464"/>
      <c r="AC1157" s="464"/>
      <c r="AD1157" s="223">
        <v>21489</v>
      </c>
      <c r="AE1157" s="92">
        <f t="shared" si="211"/>
        <v>30940</v>
      </c>
      <c r="AF1157" s="223">
        <v>0</v>
      </c>
      <c r="AG1157" s="92">
        <f t="shared" si="212"/>
        <v>0</v>
      </c>
      <c r="AH1157" s="189"/>
      <c r="AI1157" s="54"/>
      <c r="AJ1157" s="54" t="s">
        <v>3967</v>
      </c>
      <c r="AK1157" s="172">
        <f t="shared" si="209"/>
        <v>2.8590425531914931E-2</v>
      </c>
      <c r="AL1157" s="87">
        <v>21489</v>
      </c>
      <c r="AM1157" s="53">
        <v>30080</v>
      </c>
    </row>
    <row r="1158" spans="1:39" s="3" customFormat="1" ht="15.75" thickBot="1">
      <c r="A1158" s="528"/>
      <c r="B1158" s="434"/>
      <c r="C1158" s="528"/>
      <c r="D1158" s="434"/>
      <c r="E1158" s="434"/>
      <c r="F1158" s="462"/>
      <c r="G1158" s="533"/>
      <c r="H1158" s="434"/>
      <c r="I1158" s="434"/>
      <c r="J1158" s="434"/>
      <c r="K1158" s="434"/>
      <c r="L1158" s="473" t="s">
        <v>725</v>
      </c>
      <c r="M1158" s="473"/>
      <c r="N1158" s="473"/>
      <c r="O1158" s="453" t="s">
        <v>726</v>
      </c>
      <c r="P1158" s="453"/>
      <c r="Q1158" s="453"/>
      <c r="R1158" s="453"/>
      <c r="S1158" s="453" t="s">
        <v>11</v>
      </c>
      <c r="T1158" s="453"/>
      <c r="U1158" s="453"/>
      <c r="V1158" s="453" t="s">
        <v>35</v>
      </c>
      <c r="W1158" s="453"/>
      <c r="X1158" s="453"/>
      <c r="Y1158" s="464" t="s">
        <v>727</v>
      </c>
      <c r="Z1158" s="464"/>
      <c r="AA1158" s="464"/>
      <c r="AB1158" s="464"/>
      <c r="AC1158" s="464"/>
      <c r="AD1158" s="223">
        <v>21801</v>
      </c>
      <c r="AE1158" s="92">
        <f t="shared" si="211"/>
        <v>31390</v>
      </c>
      <c r="AF1158" s="223">
        <v>0</v>
      </c>
      <c r="AG1158" s="92">
        <f t="shared" si="212"/>
        <v>0</v>
      </c>
      <c r="AH1158" s="189"/>
      <c r="AI1158" s="54"/>
      <c r="AJ1158" s="54" t="s">
        <v>3967</v>
      </c>
      <c r="AK1158" s="172">
        <f t="shared" si="209"/>
        <v>2.8505897771952782E-2</v>
      </c>
      <c r="AL1158" s="87">
        <v>21801</v>
      </c>
      <c r="AM1158" s="53">
        <v>30520</v>
      </c>
    </row>
    <row r="1159" spans="1:39" s="3" customFormat="1" ht="14.1" customHeight="1" thickBot="1">
      <c r="A1159" s="528"/>
      <c r="B1159" s="434"/>
      <c r="C1159" s="528"/>
      <c r="D1159" s="434"/>
      <c r="E1159" s="434"/>
      <c r="F1159" s="462"/>
      <c r="G1159" s="533"/>
      <c r="H1159" s="434"/>
      <c r="I1159" s="434"/>
      <c r="J1159" s="434"/>
      <c r="K1159" s="434"/>
      <c r="L1159" s="463" t="s">
        <v>3345</v>
      </c>
      <c r="M1159" s="463"/>
      <c r="N1159" s="463"/>
      <c r="O1159" s="464" t="s">
        <v>726</v>
      </c>
      <c r="P1159" s="464"/>
      <c r="Q1159" s="464"/>
      <c r="R1159" s="464"/>
      <c r="S1159" s="399" t="s">
        <v>1396</v>
      </c>
      <c r="T1159" s="400"/>
      <c r="U1159" s="401"/>
      <c r="V1159" s="464" t="s">
        <v>12</v>
      </c>
      <c r="W1159" s="464"/>
      <c r="X1159" s="464"/>
      <c r="Y1159" s="464" t="s">
        <v>727</v>
      </c>
      <c r="Z1159" s="464"/>
      <c r="AA1159" s="464"/>
      <c r="AB1159" s="464"/>
      <c r="AC1159" s="464"/>
      <c r="AD1159" s="223">
        <v>21711</v>
      </c>
      <c r="AE1159" s="92">
        <f t="shared" si="211"/>
        <v>31260</v>
      </c>
      <c r="AF1159" s="223">
        <v>0</v>
      </c>
      <c r="AG1159" s="92">
        <f t="shared" si="212"/>
        <v>0</v>
      </c>
      <c r="AH1159" s="189"/>
      <c r="AI1159" s="54"/>
      <c r="AJ1159" s="54" t="s">
        <v>3967</v>
      </c>
      <c r="AK1159" s="172">
        <f t="shared" si="209"/>
        <v>2.8289473684210531E-2</v>
      </c>
      <c r="AL1159" s="87">
        <v>21711</v>
      </c>
      <c r="AM1159" s="53">
        <v>30400</v>
      </c>
    </row>
    <row r="1160" spans="1:39" s="3" customFormat="1" ht="14.1" customHeight="1" thickBot="1">
      <c r="A1160" s="528"/>
      <c r="B1160" s="434"/>
      <c r="C1160" s="528"/>
      <c r="D1160" s="434"/>
      <c r="E1160" s="434"/>
      <c r="F1160" s="462"/>
      <c r="G1160" s="533"/>
      <c r="H1160" s="434"/>
      <c r="I1160" s="434"/>
      <c r="J1160" s="434"/>
      <c r="K1160" s="434"/>
      <c r="L1160" s="463" t="s">
        <v>3756</v>
      </c>
      <c r="M1160" s="463"/>
      <c r="N1160" s="463"/>
      <c r="O1160" s="464" t="s">
        <v>726</v>
      </c>
      <c r="P1160" s="464"/>
      <c r="Q1160" s="464"/>
      <c r="R1160" s="464"/>
      <c r="S1160" s="464" t="s">
        <v>1863</v>
      </c>
      <c r="T1160" s="464"/>
      <c r="U1160" s="464"/>
      <c r="V1160" s="464" t="s">
        <v>12</v>
      </c>
      <c r="W1160" s="464"/>
      <c r="X1160" s="464"/>
      <c r="Y1160" s="464" t="s">
        <v>727</v>
      </c>
      <c r="Z1160" s="464"/>
      <c r="AA1160" s="464"/>
      <c r="AB1160" s="464"/>
      <c r="AC1160" s="464"/>
      <c r="AD1160" s="223">
        <v>22925</v>
      </c>
      <c r="AE1160" s="92">
        <f t="shared" si="211"/>
        <v>33010</v>
      </c>
      <c r="AF1160" s="223">
        <v>0</v>
      </c>
      <c r="AG1160" s="92">
        <f t="shared" si="212"/>
        <v>0</v>
      </c>
      <c r="AH1160" s="189"/>
      <c r="AI1160" s="54"/>
      <c r="AJ1160" s="54" t="s">
        <v>3967</v>
      </c>
      <c r="AK1160" s="172">
        <f t="shared" si="209"/>
        <v>2.8348909657320842E-2</v>
      </c>
      <c r="AL1160" s="87">
        <v>22925</v>
      </c>
      <c r="AM1160" s="53">
        <v>32100</v>
      </c>
    </row>
    <row r="1161" spans="1:39" s="3" customFormat="1" ht="15.75" thickBot="1">
      <c r="A1161" s="528"/>
      <c r="B1161" s="434"/>
      <c r="C1161" s="528"/>
      <c r="D1161" s="434"/>
      <c r="E1161" s="434"/>
      <c r="F1161" s="462"/>
      <c r="G1161" s="533"/>
      <c r="H1161" s="434"/>
      <c r="I1161" s="434"/>
      <c r="J1161" s="434"/>
      <c r="K1161" s="434"/>
      <c r="L1161" s="567" t="s">
        <v>45</v>
      </c>
      <c r="M1161" s="567"/>
      <c r="N1161" s="567"/>
      <c r="O1161" s="483" t="s">
        <v>46</v>
      </c>
      <c r="P1161" s="483"/>
      <c r="Q1161" s="483"/>
      <c r="R1161" s="483"/>
      <c r="S1161" s="483" t="s">
        <v>11</v>
      </c>
      <c r="T1161" s="483"/>
      <c r="U1161" s="483"/>
      <c r="V1161" s="483" t="s">
        <v>12</v>
      </c>
      <c r="W1161" s="483"/>
      <c r="X1161" s="483"/>
      <c r="Y1161" s="483" t="s">
        <v>47</v>
      </c>
      <c r="Z1161" s="483"/>
      <c r="AA1161" s="483"/>
      <c r="AB1161" s="483"/>
      <c r="AC1161" s="483"/>
      <c r="AD1161" s="223">
        <v>20872</v>
      </c>
      <c r="AE1161" s="92">
        <f t="shared" si="211"/>
        <v>30060</v>
      </c>
      <c r="AF1161" s="223">
        <v>19829</v>
      </c>
      <c r="AG1161" s="92">
        <f t="shared" si="212"/>
        <v>28550</v>
      </c>
      <c r="AH1161" s="213" t="s">
        <v>1568</v>
      </c>
      <c r="AI1161" s="137">
        <f t="shared" ref="AI1161" si="219">AF1161/AD1161-1</f>
        <v>-4.9971253353775391E-2</v>
      </c>
      <c r="AJ1161" s="54" t="s">
        <v>3967</v>
      </c>
      <c r="AK1161" s="172">
        <f t="shared" si="209"/>
        <v>2.8747433264887157E-2</v>
      </c>
      <c r="AL1161" s="87">
        <v>20872</v>
      </c>
      <c r="AM1161" s="53">
        <v>29220</v>
      </c>
    </row>
    <row r="1162" spans="1:39" s="3" customFormat="1" ht="15.75" thickBot="1">
      <c r="A1162" s="528"/>
      <c r="B1162" s="434"/>
      <c r="C1162" s="528"/>
      <c r="D1162" s="434"/>
      <c r="E1162" s="434"/>
      <c r="F1162" s="462"/>
      <c r="G1162" s="533"/>
      <c r="H1162" s="434"/>
      <c r="I1162" s="434"/>
      <c r="J1162" s="434"/>
      <c r="K1162" s="434"/>
      <c r="L1162" s="567" t="s">
        <v>2055</v>
      </c>
      <c r="M1162" s="567"/>
      <c r="N1162" s="567"/>
      <c r="O1162" s="483" t="s">
        <v>46</v>
      </c>
      <c r="P1162" s="483"/>
      <c r="Q1162" s="483"/>
      <c r="R1162" s="483"/>
      <c r="S1162" s="399" t="s">
        <v>1396</v>
      </c>
      <c r="T1162" s="400"/>
      <c r="U1162" s="401"/>
      <c r="V1162" s="483" t="s">
        <v>12</v>
      </c>
      <c r="W1162" s="483"/>
      <c r="X1162" s="483"/>
      <c r="Y1162" s="483" t="s">
        <v>47</v>
      </c>
      <c r="Z1162" s="483"/>
      <c r="AA1162" s="483"/>
      <c r="AB1162" s="483"/>
      <c r="AC1162" s="483"/>
      <c r="AD1162" s="223">
        <v>20354</v>
      </c>
      <c r="AE1162" s="92">
        <f t="shared" si="211"/>
        <v>29310</v>
      </c>
      <c r="AF1162" s="223">
        <v>0</v>
      </c>
      <c r="AG1162" s="92">
        <f t="shared" si="212"/>
        <v>0</v>
      </c>
      <c r="AH1162" s="189"/>
      <c r="AI1162" s="54"/>
      <c r="AJ1162" s="54" t="s">
        <v>3967</v>
      </c>
      <c r="AK1162" s="172">
        <f t="shared" si="209"/>
        <v>2.8421052631578902E-2</v>
      </c>
      <c r="AL1162" s="87">
        <v>20354</v>
      </c>
      <c r="AM1162" s="53">
        <v>28500</v>
      </c>
    </row>
    <row r="1163" spans="1:39" s="3" customFormat="1" ht="14.1" customHeight="1" thickBot="1">
      <c r="A1163" s="528"/>
      <c r="B1163" s="434"/>
      <c r="C1163" s="528"/>
      <c r="D1163" s="434"/>
      <c r="E1163" s="434"/>
      <c r="F1163" s="462"/>
      <c r="G1163" s="533"/>
      <c r="H1163" s="434"/>
      <c r="I1163" s="434"/>
      <c r="J1163" s="434"/>
      <c r="K1163" s="434"/>
      <c r="L1163" s="473" t="s">
        <v>271</v>
      </c>
      <c r="M1163" s="473"/>
      <c r="N1163" s="473"/>
      <c r="O1163" s="453" t="s">
        <v>46</v>
      </c>
      <c r="P1163" s="453"/>
      <c r="Q1163" s="453"/>
      <c r="R1163" s="453"/>
      <c r="S1163" s="453" t="s">
        <v>15</v>
      </c>
      <c r="T1163" s="453"/>
      <c r="U1163" s="453"/>
      <c r="V1163" s="453" t="s">
        <v>12</v>
      </c>
      <c r="W1163" s="453"/>
      <c r="X1163" s="453"/>
      <c r="Y1163" s="483" t="s">
        <v>47</v>
      </c>
      <c r="Z1163" s="483"/>
      <c r="AA1163" s="483"/>
      <c r="AB1163" s="483"/>
      <c r="AC1163" s="483"/>
      <c r="AD1163" s="223">
        <v>21251</v>
      </c>
      <c r="AE1163" s="92">
        <f t="shared" si="211"/>
        <v>30600</v>
      </c>
      <c r="AF1163" s="223">
        <v>0</v>
      </c>
      <c r="AG1163" s="92">
        <f t="shared" si="212"/>
        <v>0</v>
      </c>
      <c r="AH1163" s="189"/>
      <c r="AI1163" s="54"/>
      <c r="AJ1163" s="54" t="s">
        <v>3967</v>
      </c>
      <c r="AK1163" s="172">
        <f t="shared" si="209"/>
        <v>2.857142857142847E-2</v>
      </c>
      <c r="AL1163" s="87">
        <v>21251</v>
      </c>
      <c r="AM1163" s="53">
        <v>29750</v>
      </c>
    </row>
    <row r="1164" spans="1:39" s="3" customFormat="1" ht="15.75" thickBot="1">
      <c r="A1164" s="528"/>
      <c r="B1164" s="434"/>
      <c r="C1164" s="528"/>
      <c r="D1164" s="434"/>
      <c r="E1164" s="434"/>
      <c r="F1164" s="462"/>
      <c r="G1164" s="533"/>
      <c r="H1164" s="434"/>
      <c r="I1164" s="434"/>
      <c r="J1164" s="434"/>
      <c r="K1164" s="434"/>
      <c r="L1164" s="571" t="s">
        <v>54</v>
      </c>
      <c r="M1164" s="571"/>
      <c r="N1164" s="571"/>
      <c r="O1164" s="481" t="s">
        <v>46</v>
      </c>
      <c r="P1164" s="481"/>
      <c r="Q1164" s="481"/>
      <c r="R1164" s="481"/>
      <c r="S1164" s="481" t="s">
        <v>11</v>
      </c>
      <c r="T1164" s="481"/>
      <c r="U1164" s="481"/>
      <c r="V1164" s="481" t="s">
        <v>35</v>
      </c>
      <c r="W1164" s="481"/>
      <c r="X1164" s="481"/>
      <c r="Y1164" s="481" t="s">
        <v>47</v>
      </c>
      <c r="Z1164" s="481"/>
      <c r="AA1164" s="481"/>
      <c r="AB1164" s="481"/>
      <c r="AC1164" s="481"/>
      <c r="AD1164" s="223">
        <v>21229</v>
      </c>
      <c r="AE1164" s="92">
        <f t="shared" si="211"/>
        <v>30570</v>
      </c>
      <c r="AF1164" s="223">
        <v>0</v>
      </c>
      <c r="AG1164" s="92">
        <f t="shared" si="212"/>
        <v>0</v>
      </c>
      <c r="AH1164" s="189"/>
      <c r="AI1164" s="54"/>
      <c r="AJ1164" s="54" t="s">
        <v>3967</v>
      </c>
      <c r="AK1164" s="172">
        <f t="shared" si="209"/>
        <v>2.8600269179003934E-2</v>
      </c>
      <c r="AL1164" s="87">
        <v>21229</v>
      </c>
      <c r="AM1164" s="53">
        <v>29720</v>
      </c>
    </row>
    <row r="1165" spans="1:39" s="3" customFormat="1" ht="15.75" thickBot="1">
      <c r="A1165" s="528"/>
      <c r="B1165" s="434"/>
      <c r="C1165" s="528"/>
      <c r="D1165" s="434"/>
      <c r="E1165" s="434"/>
      <c r="F1165" s="462"/>
      <c r="G1165" s="533"/>
      <c r="H1165" s="434"/>
      <c r="I1165" s="434"/>
      <c r="J1165" s="434"/>
      <c r="K1165" s="434"/>
      <c r="L1165" s="567" t="s">
        <v>3757</v>
      </c>
      <c r="M1165" s="567"/>
      <c r="N1165" s="567"/>
      <c r="O1165" s="483" t="s">
        <v>46</v>
      </c>
      <c r="P1165" s="483"/>
      <c r="Q1165" s="483"/>
      <c r="R1165" s="483"/>
      <c r="S1165" s="483" t="s">
        <v>1863</v>
      </c>
      <c r="T1165" s="483"/>
      <c r="U1165" s="483"/>
      <c r="V1165" s="483" t="s">
        <v>12</v>
      </c>
      <c r="W1165" s="483"/>
      <c r="X1165" s="483"/>
      <c r="Y1165" s="483" t="s">
        <v>47</v>
      </c>
      <c r="Z1165" s="483"/>
      <c r="AA1165" s="483"/>
      <c r="AB1165" s="483"/>
      <c r="AC1165" s="483"/>
      <c r="AD1165" s="223">
        <v>21420</v>
      </c>
      <c r="AE1165" s="92">
        <f t="shared" si="211"/>
        <v>30840</v>
      </c>
      <c r="AF1165" s="223">
        <v>0</v>
      </c>
      <c r="AG1165" s="92">
        <f t="shared" si="212"/>
        <v>0</v>
      </c>
      <c r="AH1165" s="189"/>
      <c r="AI1165" s="54"/>
      <c r="AJ1165" s="54" t="s">
        <v>3967</v>
      </c>
      <c r="AK1165" s="172">
        <f t="shared" si="209"/>
        <v>2.8342780926975619E-2</v>
      </c>
      <c r="AL1165" s="87">
        <v>21420</v>
      </c>
      <c r="AM1165" s="53">
        <v>29990</v>
      </c>
    </row>
    <row r="1166" spans="1:39" s="3" customFormat="1" ht="14.1" customHeight="1" thickBot="1">
      <c r="A1166" s="528"/>
      <c r="B1166" s="434"/>
      <c r="C1166" s="528"/>
      <c r="D1166" s="434"/>
      <c r="E1166" s="434"/>
      <c r="F1166" s="462"/>
      <c r="G1166" s="533"/>
      <c r="H1166" s="434"/>
      <c r="I1166" s="434"/>
      <c r="J1166" s="434"/>
      <c r="K1166" s="434"/>
      <c r="L1166" s="463" t="s">
        <v>728</v>
      </c>
      <c r="M1166" s="463"/>
      <c r="N1166" s="463"/>
      <c r="O1166" s="464" t="s">
        <v>730</v>
      </c>
      <c r="P1166" s="464"/>
      <c r="Q1166" s="464"/>
      <c r="R1166" s="464"/>
      <c r="S1166" s="464" t="s">
        <v>11</v>
      </c>
      <c r="T1166" s="464"/>
      <c r="U1166" s="464"/>
      <c r="V1166" s="464" t="s">
        <v>12</v>
      </c>
      <c r="W1166" s="464"/>
      <c r="X1166" s="464"/>
      <c r="Y1166" s="464" t="s">
        <v>731</v>
      </c>
      <c r="Z1166" s="464"/>
      <c r="AA1166" s="464"/>
      <c r="AB1166" s="464"/>
      <c r="AC1166" s="464"/>
      <c r="AD1166" s="223">
        <v>21641</v>
      </c>
      <c r="AE1166" s="92">
        <f t="shared" si="211"/>
        <v>31160</v>
      </c>
      <c r="AF1166" s="223">
        <v>0</v>
      </c>
      <c r="AG1166" s="92">
        <f t="shared" si="212"/>
        <v>0</v>
      </c>
      <c r="AH1166" s="189"/>
      <c r="AI1166" s="54"/>
      <c r="AJ1166" s="54" t="s">
        <v>3967</v>
      </c>
      <c r="AK1166" s="172">
        <f t="shared" si="209"/>
        <v>2.8382838283828482E-2</v>
      </c>
      <c r="AL1166" s="87">
        <v>21641</v>
      </c>
      <c r="AM1166" s="53">
        <v>30300</v>
      </c>
    </row>
    <row r="1167" spans="1:39" s="3" customFormat="1" ht="14.1" customHeight="1" thickBot="1">
      <c r="A1167" s="528"/>
      <c r="B1167" s="434"/>
      <c r="C1167" s="528"/>
      <c r="D1167" s="434"/>
      <c r="E1167" s="434"/>
      <c r="F1167" s="462"/>
      <c r="G1167" s="533"/>
      <c r="H1167" s="434"/>
      <c r="I1167" s="434"/>
      <c r="J1167" s="434"/>
      <c r="K1167" s="434"/>
      <c r="L1167" s="463" t="s">
        <v>2831</v>
      </c>
      <c r="M1167" s="463"/>
      <c r="N1167" s="463"/>
      <c r="O1167" s="464" t="s">
        <v>730</v>
      </c>
      <c r="P1167" s="464"/>
      <c r="Q1167" s="464"/>
      <c r="R1167" s="464"/>
      <c r="S1167" s="464" t="s">
        <v>15</v>
      </c>
      <c r="T1167" s="464"/>
      <c r="U1167" s="464"/>
      <c r="V1167" s="464" t="s">
        <v>12</v>
      </c>
      <c r="W1167" s="464"/>
      <c r="X1167" s="464"/>
      <c r="Y1167" s="464" t="s">
        <v>731</v>
      </c>
      <c r="Z1167" s="464"/>
      <c r="AA1167" s="464"/>
      <c r="AB1167" s="464"/>
      <c r="AC1167" s="464"/>
      <c r="AD1167" s="223">
        <v>23307</v>
      </c>
      <c r="AE1167" s="92">
        <f t="shared" si="211"/>
        <v>33560</v>
      </c>
      <c r="AF1167" s="223">
        <v>0</v>
      </c>
      <c r="AG1167" s="92">
        <f t="shared" si="212"/>
        <v>0</v>
      </c>
      <c r="AH1167" s="189"/>
      <c r="AI1167" s="54"/>
      <c r="AJ1167" s="54" t="s">
        <v>3967</v>
      </c>
      <c r="AK1167" s="172">
        <f t="shared" si="209"/>
        <v>2.8501379098988755E-2</v>
      </c>
      <c r="AL1167" s="87">
        <v>23307</v>
      </c>
      <c r="AM1167" s="53">
        <v>32630</v>
      </c>
    </row>
    <row r="1168" spans="1:39" s="3" customFormat="1" ht="14.1" customHeight="1" thickBot="1">
      <c r="A1168" s="528"/>
      <c r="B1168" s="434"/>
      <c r="C1168" s="528"/>
      <c r="D1168" s="434"/>
      <c r="E1168" s="434"/>
      <c r="F1168" s="462"/>
      <c r="G1168" s="533"/>
      <c r="H1168" s="434"/>
      <c r="I1168" s="434"/>
      <c r="J1168" s="434"/>
      <c r="K1168" s="434"/>
      <c r="L1168" s="473" t="s">
        <v>729</v>
      </c>
      <c r="M1168" s="473"/>
      <c r="N1168" s="473"/>
      <c r="O1168" s="453" t="s">
        <v>730</v>
      </c>
      <c r="P1168" s="453"/>
      <c r="Q1168" s="453"/>
      <c r="R1168" s="453"/>
      <c r="S1168" s="453" t="s">
        <v>11</v>
      </c>
      <c r="T1168" s="453"/>
      <c r="U1168" s="453"/>
      <c r="V1168" s="453" t="s">
        <v>35</v>
      </c>
      <c r="W1168" s="453"/>
      <c r="X1168" s="453"/>
      <c r="Y1168" s="464" t="s">
        <v>731</v>
      </c>
      <c r="Z1168" s="464"/>
      <c r="AA1168" s="464"/>
      <c r="AB1168" s="464"/>
      <c r="AC1168" s="464"/>
      <c r="AD1168" s="223">
        <v>22034</v>
      </c>
      <c r="AE1168" s="92">
        <f t="shared" si="211"/>
        <v>31730</v>
      </c>
      <c r="AF1168" s="223">
        <v>0</v>
      </c>
      <c r="AG1168" s="92">
        <f t="shared" si="212"/>
        <v>0</v>
      </c>
      <c r="AH1168" s="189"/>
      <c r="AI1168" s="54"/>
      <c r="AJ1168" s="54" t="s">
        <v>3967</v>
      </c>
      <c r="AK1168" s="172">
        <f t="shared" si="209"/>
        <v>2.8525121555915689E-2</v>
      </c>
      <c r="AL1168" s="87">
        <v>22034</v>
      </c>
      <c r="AM1168" s="53">
        <v>30850</v>
      </c>
    </row>
    <row r="1169" spans="1:39" s="3" customFormat="1" ht="14.1" customHeight="1" thickBot="1">
      <c r="A1169" s="528"/>
      <c r="B1169" s="434"/>
      <c r="C1169" s="528"/>
      <c r="D1169" s="434"/>
      <c r="E1169" s="434"/>
      <c r="F1169" s="462"/>
      <c r="G1169" s="533"/>
      <c r="H1169" s="434"/>
      <c r="I1169" s="434"/>
      <c r="J1169" s="434"/>
      <c r="K1169" s="434"/>
      <c r="L1169" s="463" t="s">
        <v>3346</v>
      </c>
      <c r="M1169" s="463"/>
      <c r="N1169" s="463"/>
      <c r="O1169" s="464" t="s">
        <v>730</v>
      </c>
      <c r="P1169" s="464"/>
      <c r="Q1169" s="464"/>
      <c r="R1169" s="464"/>
      <c r="S1169" s="399" t="s">
        <v>1396</v>
      </c>
      <c r="T1169" s="400"/>
      <c r="U1169" s="401"/>
      <c r="V1169" s="464" t="s">
        <v>12</v>
      </c>
      <c r="W1169" s="464"/>
      <c r="X1169" s="464"/>
      <c r="Y1169" s="464" t="s">
        <v>731</v>
      </c>
      <c r="Z1169" s="464"/>
      <c r="AA1169" s="464"/>
      <c r="AB1169" s="464"/>
      <c r="AC1169" s="464"/>
      <c r="AD1169" s="223">
        <v>22680</v>
      </c>
      <c r="AE1169" s="92">
        <f t="shared" si="211"/>
        <v>32660</v>
      </c>
      <c r="AF1169" s="223">
        <v>0</v>
      </c>
      <c r="AG1169" s="92">
        <f t="shared" si="212"/>
        <v>0</v>
      </c>
      <c r="AH1169" s="189"/>
      <c r="AI1169" s="54"/>
      <c r="AJ1169" s="54" t="s">
        <v>3967</v>
      </c>
      <c r="AK1169" s="172">
        <f t="shared" si="209"/>
        <v>2.8661417322834559E-2</v>
      </c>
      <c r="AL1169" s="87">
        <v>22680</v>
      </c>
      <c r="AM1169" s="53">
        <v>31750</v>
      </c>
    </row>
    <row r="1170" spans="1:39" s="3" customFormat="1" ht="14.1" customHeight="1" thickBot="1">
      <c r="A1170" s="528"/>
      <c r="B1170" s="434"/>
      <c r="C1170" s="528"/>
      <c r="D1170" s="434"/>
      <c r="E1170" s="434"/>
      <c r="F1170" s="462"/>
      <c r="G1170" s="533"/>
      <c r="H1170" s="434"/>
      <c r="I1170" s="434"/>
      <c r="J1170" s="434"/>
      <c r="K1170" s="434"/>
      <c r="L1170" s="463" t="s">
        <v>3759</v>
      </c>
      <c r="M1170" s="463"/>
      <c r="N1170" s="463"/>
      <c r="O1170" s="464" t="s">
        <v>730</v>
      </c>
      <c r="P1170" s="464"/>
      <c r="Q1170" s="464"/>
      <c r="R1170" s="464"/>
      <c r="S1170" s="464" t="s">
        <v>1863</v>
      </c>
      <c r="T1170" s="464"/>
      <c r="U1170" s="464"/>
      <c r="V1170" s="464" t="s">
        <v>12</v>
      </c>
      <c r="W1170" s="464"/>
      <c r="X1170" s="464"/>
      <c r="Y1170" s="464" t="s">
        <v>731</v>
      </c>
      <c r="Z1170" s="464"/>
      <c r="AA1170" s="464"/>
      <c r="AB1170" s="464"/>
      <c r="AC1170" s="464"/>
      <c r="AD1170" s="223">
        <v>23072</v>
      </c>
      <c r="AE1170" s="92">
        <f t="shared" si="211"/>
        <v>33220</v>
      </c>
      <c r="AF1170" s="223">
        <v>0</v>
      </c>
      <c r="AG1170" s="92">
        <f t="shared" si="212"/>
        <v>0</v>
      </c>
      <c r="AH1170" s="189"/>
      <c r="AI1170" s="54"/>
      <c r="AJ1170" s="54" t="s">
        <v>3967</v>
      </c>
      <c r="AK1170" s="172">
        <f t="shared" si="209"/>
        <v>2.8482972136222973E-2</v>
      </c>
      <c r="AL1170" s="87">
        <v>23072</v>
      </c>
      <c r="AM1170" s="53">
        <v>32300</v>
      </c>
    </row>
    <row r="1171" spans="1:39" s="3" customFormat="1" ht="14.1" customHeight="1" thickBot="1">
      <c r="A1171" s="528"/>
      <c r="B1171" s="434"/>
      <c r="C1171" s="528"/>
      <c r="D1171" s="434"/>
      <c r="E1171" s="434"/>
      <c r="F1171" s="462"/>
      <c r="G1171" s="533"/>
      <c r="H1171" s="434"/>
      <c r="I1171" s="434"/>
      <c r="J1171" s="434"/>
      <c r="K1171" s="434"/>
      <c r="L1171" s="473" t="s">
        <v>48</v>
      </c>
      <c r="M1171" s="473"/>
      <c r="N1171" s="473"/>
      <c r="O1171" s="453" t="s">
        <v>49</v>
      </c>
      <c r="P1171" s="453"/>
      <c r="Q1171" s="453"/>
      <c r="R1171" s="453"/>
      <c r="S1171" s="453" t="s">
        <v>11</v>
      </c>
      <c r="T1171" s="453"/>
      <c r="U1171" s="453"/>
      <c r="V1171" s="453" t="s">
        <v>12</v>
      </c>
      <c r="W1171" s="453"/>
      <c r="X1171" s="453"/>
      <c r="Y1171" s="453" t="s">
        <v>50</v>
      </c>
      <c r="Z1171" s="453"/>
      <c r="AA1171" s="453"/>
      <c r="AB1171" s="453"/>
      <c r="AC1171" s="453"/>
      <c r="AD1171" s="223">
        <v>20652</v>
      </c>
      <c r="AE1171" s="92">
        <f t="shared" si="211"/>
        <v>29740</v>
      </c>
      <c r="AF1171" s="223">
        <v>19620</v>
      </c>
      <c r="AG1171" s="92">
        <f t="shared" si="212"/>
        <v>28250</v>
      </c>
      <c r="AH1171" s="213" t="s">
        <v>1568</v>
      </c>
      <c r="AI1171" s="137">
        <f t="shared" ref="AI1171" si="220">AF1171/AD1171-1</f>
        <v>-4.9970947123765264E-2</v>
      </c>
      <c r="AJ1171" s="54" t="s">
        <v>3967</v>
      </c>
      <c r="AK1171" s="172">
        <f t="shared" si="209"/>
        <v>2.870978900034582E-2</v>
      </c>
      <c r="AL1171" s="87">
        <v>20652</v>
      </c>
      <c r="AM1171" s="53">
        <v>28910</v>
      </c>
    </row>
    <row r="1172" spans="1:39" s="3" customFormat="1" ht="14.1" customHeight="1" thickBot="1">
      <c r="A1172" s="528"/>
      <c r="B1172" s="434"/>
      <c r="C1172" s="528"/>
      <c r="D1172" s="434"/>
      <c r="E1172" s="434"/>
      <c r="F1172" s="462"/>
      <c r="G1172" s="533"/>
      <c r="H1172" s="434"/>
      <c r="I1172" s="434"/>
      <c r="J1172" s="434"/>
      <c r="K1172" s="434"/>
      <c r="L1172" s="473" t="s">
        <v>2056</v>
      </c>
      <c r="M1172" s="473"/>
      <c r="N1172" s="473"/>
      <c r="O1172" s="453" t="s">
        <v>49</v>
      </c>
      <c r="P1172" s="453"/>
      <c r="Q1172" s="453"/>
      <c r="R1172" s="453"/>
      <c r="S1172" s="399" t="s">
        <v>1396</v>
      </c>
      <c r="T1172" s="400"/>
      <c r="U1172" s="401"/>
      <c r="V1172" s="453" t="s">
        <v>12</v>
      </c>
      <c r="W1172" s="453"/>
      <c r="X1172" s="453"/>
      <c r="Y1172" s="453" t="s">
        <v>50</v>
      </c>
      <c r="Z1172" s="453"/>
      <c r="AA1172" s="453"/>
      <c r="AB1172" s="453"/>
      <c r="AC1172" s="453"/>
      <c r="AD1172" s="223">
        <v>21710</v>
      </c>
      <c r="AE1172" s="92">
        <f t="shared" si="211"/>
        <v>31260</v>
      </c>
      <c r="AF1172" s="223">
        <v>0</v>
      </c>
      <c r="AG1172" s="92">
        <f t="shared" si="212"/>
        <v>0</v>
      </c>
      <c r="AH1172" s="189"/>
      <c r="AI1172" s="54"/>
      <c r="AJ1172" s="54" t="s">
        <v>3967</v>
      </c>
      <c r="AK1172" s="172">
        <f t="shared" si="209"/>
        <v>2.8627838104639647E-2</v>
      </c>
      <c r="AL1172" s="87">
        <v>21710</v>
      </c>
      <c r="AM1172" s="53">
        <v>30390</v>
      </c>
    </row>
    <row r="1173" spans="1:39" s="3" customFormat="1" ht="14.1" customHeight="1" thickBot="1">
      <c r="A1173" s="528"/>
      <c r="B1173" s="434"/>
      <c r="C1173" s="528"/>
      <c r="D1173" s="434"/>
      <c r="E1173" s="434"/>
      <c r="F1173" s="462"/>
      <c r="G1173" s="533"/>
      <c r="H1173" s="434"/>
      <c r="I1173" s="434"/>
      <c r="J1173" s="434"/>
      <c r="K1173" s="434"/>
      <c r="L1173" s="473" t="s">
        <v>396</v>
      </c>
      <c r="M1173" s="473"/>
      <c r="N1173" s="473"/>
      <c r="O1173" s="453" t="s">
        <v>49</v>
      </c>
      <c r="P1173" s="453"/>
      <c r="Q1173" s="453"/>
      <c r="R1173" s="453"/>
      <c r="S1173" s="453" t="s">
        <v>15</v>
      </c>
      <c r="T1173" s="453"/>
      <c r="U1173" s="453"/>
      <c r="V1173" s="453" t="s">
        <v>12</v>
      </c>
      <c r="W1173" s="453"/>
      <c r="X1173" s="453"/>
      <c r="Y1173" s="453" t="s">
        <v>50</v>
      </c>
      <c r="Z1173" s="453"/>
      <c r="AA1173" s="453"/>
      <c r="AB1173" s="453"/>
      <c r="AC1173" s="453"/>
      <c r="AD1173" s="223">
        <v>22359</v>
      </c>
      <c r="AE1173" s="92">
        <f t="shared" si="211"/>
        <v>32200</v>
      </c>
      <c r="AF1173" s="223">
        <v>21242</v>
      </c>
      <c r="AG1173" s="92">
        <f t="shared" si="212"/>
        <v>30590</v>
      </c>
      <c r="AH1173" s="213" t="s">
        <v>1568</v>
      </c>
      <c r="AI1173" s="137">
        <f t="shared" ref="AI1173" si="221">AF1173/AD1173-1</f>
        <v>-4.9957511516615205E-2</v>
      </c>
      <c r="AJ1173" s="54" t="s">
        <v>3967</v>
      </c>
      <c r="AK1173" s="172">
        <f t="shared" si="209"/>
        <v>2.8753993610223683E-2</v>
      </c>
      <c r="AL1173" s="87">
        <v>22359</v>
      </c>
      <c r="AM1173" s="53">
        <v>31300</v>
      </c>
    </row>
    <row r="1174" spans="1:39" s="3" customFormat="1" ht="15.75" thickBot="1">
      <c r="A1174" s="528"/>
      <c r="B1174" s="434"/>
      <c r="C1174" s="528"/>
      <c r="D1174" s="434"/>
      <c r="E1174" s="434"/>
      <c r="F1174" s="462"/>
      <c r="G1174" s="533"/>
      <c r="H1174" s="434"/>
      <c r="I1174" s="434"/>
      <c r="J1174" s="434"/>
      <c r="K1174" s="434"/>
      <c r="L1174" s="618" t="s">
        <v>55</v>
      </c>
      <c r="M1174" s="619"/>
      <c r="N1174" s="619"/>
      <c r="O1174" s="461" t="s">
        <v>49</v>
      </c>
      <c r="P1174" s="461"/>
      <c r="Q1174" s="461"/>
      <c r="R1174" s="461"/>
      <c r="S1174" s="461" t="s">
        <v>11</v>
      </c>
      <c r="T1174" s="461"/>
      <c r="U1174" s="461"/>
      <c r="V1174" s="461" t="s">
        <v>35</v>
      </c>
      <c r="W1174" s="461"/>
      <c r="X1174" s="461"/>
      <c r="Y1174" s="461" t="s">
        <v>50</v>
      </c>
      <c r="Z1174" s="461"/>
      <c r="AA1174" s="461"/>
      <c r="AB1174" s="461"/>
      <c r="AC1174" s="461"/>
      <c r="AD1174" s="223">
        <v>21992</v>
      </c>
      <c r="AE1174" s="92">
        <f t="shared" si="211"/>
        <v>31670</v>
      </c>
      <c r="AF1174" s="223">
        <v>0</v>
      </c>
      <c r="AG1174" s="92">
        <f t="shared" si="212"/>
        <v>0</v>
      </c>
      <c r="AH1174" s="189"/>
      <c r="AI1174" s="54"/>
      <c r="AJ1174" s="54" t="s">
        <v>3967</v>
      </c>
      <c r="AK1174" s="172">
        <f t="shared" si="209"/>
        <v>2.8580708022085011E-2</v>
      </c>
      <c r="AL1174" s="87">
        <v>21992</v>
      </c>
      <c r="AM1174" s="53">
        <v>30790</v>
      </c>
    </row>
    <row r="1175" spans="1:39" s="3" customFormat="1" ht="14.1" customHeight="1" thickBot="1">
      <c r="A1175" s="528"/>
      <c r="B1175" s="434"/>
      <c r="C1175" s="528"/>
      <c r="D1175" s="434"/>
      <c r="E1175" s="434"/>
      <c r="F1175" s="462"/>
      <c r="G1175" s="533"/>
      <c r="H1175" s="434"/>
      <c r="I1175" s="434"/>
      <c r="J1175" s="434"/>
      <c r="K1175" s="434"/>
      <c r="L1175" s="473" t="s">
        <v>3758</v>
      </c>
      <c r="M1175" s="473"/>
      <c r="N1175" s="473"/>
      <c r="O1175" s="453" t="s">
        <v>49</v>
      </c>
      <c r="P1175" s="453"/>
      <c r="Q1175" s="453"/>
      <c r="R1175" s="453"/>
      <c r="S1175" s="453" t="s">
        <v>1863</v>
      </c>
      <c r="T1175" s="453"/>
      <c r="U1175" s="453"/>
      <c r="V1175" s="453" t="s">
        <v>12</v>
      </c>
      <c r="W1175" s="453"/>
      <c r="X1175" s="453"/>
      <c r="Y1175" s="453" t="s">
        <v>50</v>
      </c>
      <c r="Z1175" s="453"/>
      <c r="AA1175" s="453"/>
      <c r="AB1175" s="453"/>
      <c r="AC1175" s="453"/>
      <c r="AD1175" s="223">
        <v>22734</v>
      </c>
      <c r="AE1175" s="92">
        <f t="shared" si="211"/>
        <v>32740</v>
      </c>
      <c r="AF1175" s="223">
        <v>0</v>
      </c>
      <c r="AG1175" s="92">
        <f t="shared" si="212"/>
        <v>0</v>
      </c>
      <c r="AH1175" s="189"/>
      <c r="AI1175" s="54"/>
      <c r="AJ1175" s="54" t="s">
        <v>3967</v>
      </c>
      <c r="AK1175" s="172">
        <f t="shared" ref="AK1175:AK1238" si="222">AE1175/AM1175-1</f>
        <v>2.8589381087024801E-2</v>
      </c>
      <c r="AL1175" s="87">
        <v>22734</v>
      </c>
      <c r="AM1175" s="53">
        <v>31830</v>
      </c>
    </row>
    <row r="1176" spans="1:39" s="3" customFormat="1" ht="14.1" customHeight="1" thickBot="1">
      <c r="A1176" s="528"/>
      <c r="B1176" s="434"/>
      <c r="C1176" s="528"/>
      <c r="D1176" s="434"/>
      <c r="E1176" s="434"/>
      <c r="F1176" s="462"/>
      <c r="G1176" s="533"/>
      <c r="H1176" s="434"/>
      <c r="I1176" s="434"/>
      <c r="J1176" s="434"/>
      <c r="K1176" s="434"/>
      <c r="L1176" s="463" t="s">
        <v>732</v>
      </c>
      <c r="M1176" s="463"/>
      <c r="N1176" s="463"/>
      <c r="O1176" s="464" t="s">
        <v>734</v>
      </c>
      <c r="P1176" s="464"/>
      <c r="Q1176" s="464"/>
      <c r="R1176" s="464"/>
      <c r="S1176" s="464" t="s">
        <v>11</v>
      </c>
      <c r="T1176" s="464"/>
      <c r="U1176" s="464"/>
      <c r="V1176" s="464" t="s">
        <v>12</v>
      </c>
      <c r="W1176" s="464"/>
      <c r="X1176" s="464"/>
      <c r="Y1176" s="464" t="s">
        <v>735</v>
      </c>
      <c r="Z1176" s="464"/>
      <c r="AA1176" s="464"/>
      <c r="AB1176" s="464"/>
      <c r="AC1176" s="464"/>
      <c r="AD1176" s="223">
        <v>23408</v>
      </c>
      <c r="AE1176" s="92">
        <f t="shared" si="211"/>
        <v>33710</v>
      </c>
      <c r="AF1176" s="223">
        <v>0</v>
      </c>
      <c r="AG1176" s="92">
        <f t="shared" si="212"/>
        <v>0</v>
      </c>
      <c r="AH1176" s="189"/>
      <c r="AI1176" s="54"/>
      <c r="AJ1176" s="54" t="s">
        <v>3967</v>
      </c>
      <c r="AK1176" s="172">
        <f t="shared" si="222"/>
        <v>2.8684772657918911E-2</v>
      </c>
      <c r="AL1176" s="87">
        <v>23408</v>
      </c>
      <c r="AM1176" s="53">
        <v>32770</v>
      </c>
    </row>
    <row r="1177" spans="1:39" s="3" customFormat="1" ht="14.1" customHeight="1" thickBot="1">
      <c r="A1177" s="528"/>
      <c r="B1177" s="434"/>
      <c r="C1177" s="528"/>
      <c r="D1177" s="434"/>
      <c r="E1177" s="434"/>
      <c r="F1177" s="462"/>
      <c r="G1177" s="533"/>
      <c r="H1177" s="434"/>
      <c r="I1177" s="434"/>
      <c r="J1177" s="434"/>
      <c r="K1177" s="434"/>
      <c r="L1177" s="463" t="s">
        <v>2832</v>
      </c>
      <c r="M1177" s="463"/>
      <c r="N1177" s="463"/>
      <c r="O1177" s="464" t="s">
        <v>734</v>
      </c>
      <c r="P1177" s="464"/>
      <c r="Q1177" s="464"/>
      <c r="R1177" s="464"/>
      <c r="S1177" s="464" t="s">
        <v>15</v>
      </c>
      <c r="T1177" s="464"/>
      <c r="U1177" s="464"/>
      <c r="V1177" s="464" t="s">
        <v>12</v>
      </c>
      <c r="W1177" s="464"/>
      <c r="X1177" s="464"/>
      <c r="Y1177" s="464" t="s">
        <v>735</v>
      </c>
      <c r="Z1177" s="464"/>
      <c r="AA1177" s="464"/>
      <c r="AB1177" s="464"/>
      <c r="AC1177" s="464"/>
      <c r="AD1177" s="223">
        <v>23975</v>
      </c>
      <c r="AE1177" s="92">
        <f t="shared" si="211"/>
        <v>34520</v>
      </c>
      <c r="AF1177" s="223">
        <v>0</v>
      </c>
      <c r="AG1177" s="92">
        <f t="shared" si="212"/>
        <v>0</v>
      </c>
      <c r="AH1177" s="189"/>
      <c r="AI1177" s="54"/>
      <c r="AJ1177" s="54" t="s">
        <v>3967</v>
      </c>
      <c r="AK1177" s="172">
        <f t="shared" si="222"/>
        <v>2.8299076556449254E-2</v>
      </c>
      <c r="AL1177" s="87">
        <v>23975</v>
      </c>
      <c r="AM1177" s="53">
        <v>33570</v>
      </c>
    </row>
    <row r="1178" spans="1:39" s="3" customFormat="1" ht="14.1" customHeight="1" thickBot="1">
      <c r="A1178" s="528"/>
      <c r="B1178" s="434"/>
      <c r="C1178" s="528"/>
      <c r="D1178" s="434"/>
      <c r="E1178" s="434"/>
      <c r="F1178" s="462"/>
      <c r="G1178" s="533"/>
      <c r="H1178" s="434"/>
      <c r="I1178" s="434"/>
      <c r="J1178" s="434"/>
      <c r="K1178" s="434"/>
      <c r="L1178" s="473" t="s">
        <v>733</v>
      </c>
      <c r="M1178" s="473"/>
      <c r="N1178" s="473"/>
      <c r="O1178" s="453" t="s">
        <v>734</v>
      </c>
      <c r="P1178" s="453"/>
      <c r="Q1178" s="453"/>
      <c r="R1178" s="453"/>
      <c r="S1178" s="453" t="s">
        <v>11</v>
      </c>
      <c r="T1178" s="453"/>
      <c r="U1178" s="453"/>
      <c r="V1178" s="453" t="s">
        <v>35</v>
      </c>
      <c r="W1178" s="453"/>
      <c r="X1178" s="453"/>
      <c r="Y1178" s="464" t="s">
        <v>735</v>
      </c>
      <c r="Z1178" s="464"/>
      <c r="AA1178" s="464"/>
      <c r="AB1178" s="464"/>
      <c r="AC1178" s="464"/>
      <c r="AD1178" s="223">
        <v>24604</v>
      </c>
      <c r="AE1178" s="92">
        <f t="shared" si="211"/>
        <v>35430</v>
      </c>
      <c r="AF1178" s="223">
        <v>0</v>
      </c>
      <c r="AG1178" s="92">
        <f t="shared" si="212"/>
        <v>0</v>
      </c>
      <c r="AH1178" s="189"/>
      <c r="AI1178" s="54"/>
      <c r="AJ1178" s="54" t="s">
        <v>3967</v>
      </c>
      <c r="AK1178" s="172">
        <f t="shared" si="222"/>
        <v>2.8447024673439847E-2</v>
      </c>
      <c r="AL1178" s="87">
        <v>24604</v>
      </c>
      <c r="AM1178" s="53">
        <v>34450</v>
      </c>
    </row>
    <row r="1179" spans="1:39" s="3" customFormat="1" ht="14.1" customHeight="1" thickBot="1">
      <c r="A1179" s="528"/>
      <c r="B1179" s="434"/>
      <c r="C1179" s="528"/>
      <c r="D1179" s="434"/>
      <c r="E1179" s="434"/>
      <c r="F1179" s="462"/>
      <c r="G1179" s="533"/>
      <c r="H1179" s="434"/>
      <c r="I1179" s="434"/>
      <c r="J1179" s="434"/>
      <c r="K1179" s="434"/>
      <c r="L1179" s="463" t="s">
        <v>3347</v>
      </c>
      <c r="M1179" s="463"/>
      <c r="N1179" s="463"/>
      <c r="O1179" s="464" t="s">
        <v>734</v>
      </c>
      <c r="P1179" s="464"/>
      <c r="Q1179" s="464"/>
      <c r="R1179" s="464"/>
      <c r="S1179" s="399" t="s">
        <v>1396</v>
      </c>
      <c r="T1179" s="400"/>
      <c r="U1179" s="401"/>
      <c r="V1179" s="464" t="s">
        <v>12</v>
      </c>
      <c r="W1179" s="464"/>
      <c r="X1179" s="464"/>
      <c r="Y1179" s="464" t="s">
        <v>735</v>
      </c>
      <c r="Z1179" s="464"/>
      <c r="AA1179" s="464"/>
      <c r="AB1179" s="464"/>
      <c r="AC1179" s="464"/>
      <c r="AD1179" s="223">
        <v>23802</v>
      </c>
      <c r="AE1179" s="92">
        <f t="shared" si="211"/>
        <v>34270</v>
      </c>
      <c r="AF1179" s="223">
        <v>0</v>
      </c>
      <c r="AG1179" s="92">
        <f t="shared" si="212"/>
        <v>0</v>
      </c>
      <c r="AH1179" s="189"/>
      <c r="AI1179" s="54"/>
      <c r="AJ1179" s="54" t="s">
        <v>3967</v>
      </c>
      <c r="AK1179" s="172">
        <f t="shared" si="222"/>
        <v>2.851140456182466E-2</v>
      </c>
      <c r="AL1179" s="87">
        <v>23802</v>
      </c>
      <c r="AM1179" s="53">
        <v>33320</v>
      </c>
    </row>
    <row r="1180" spans="1:39" s="3" customFormat="1" ht="14.1" customHeight="1" thickBot="1">
      <c r="A1180" s="528"/>
      <c r="B1180" s="434"/>
      <c r="C1180" s="528"/>
      <c r="D1180" s="434"/>
      <c r="E1180" s="434"/>
      <c r="F1180" s="462"/>
      <c r="G1180" s="533"/>
      <c r="H1180" s="434"/>
      <c r="I1180" s="434"/>
      <c r="J1180" s="434"/>
      <c r="K1180" s="434"/>
      <c r="L1180" s="463" t="s">
        <v>3760</v>
      </c>
      <c r="M1180" s="463"/>
      <c r="N1180" s="463"/>
      <c r="O1180" s="464" t="s">
        <v>734</v>
      </c>
      <c r="P1180" s="464"/>
      <c r="Q1180" s="464"/>
      <c r="R1180" s="464"/>
      <c r="S1180" s="464" t="s">
        <v>1863</v>
      </c>
      <c r="T1180" s="464"/>
      <c r="U1180" s="464"/>
      <c r="V1180" s="464" t="s">
        <v>12</v>
      </c>
      <c r="W1180" s="464"/>
      <c r="X1180" s="464"/>
      <c r="Y1180" s="464" t="s">
        <v>735</v>
      </c>
      <c r="Z1180" s="464"/>
      <c r="AA1180" s="464"/>
      <c r="AB1180" s="464"/>
      <c r="AC1180" s="464"/>
      <c r="AD1180" s="223">
        <v>24516</v>
      </c>
      <c r="AE1180" s="92">
        <f t="shared" si="211"/>
        <v>35300</v>
      </c>
      <c r="AF1180" s="223">
        <v>0</v>
      </c>
      <c r="AG1180" s="92">
        <f t="shared" si="212"/>
        <v>0</v>
      </c>
      <c r="AH1180" s="189"/>
      <c r="AI1180" s="54"/>
      <c r="AJ1180" s="54" t="s">
        <v>3967</v>
      </c>
      <c r="AK1180" s="172">
        <f t="shared" si="222"/>
        <v>2.8554778554778615E-2</v>
      </c>
      <c r="AL1180" s="87">
        <v>24516</v>
      </c>
      <c r="AM1180" s="53">
        <v>34320</v>
      </c>
    </row>
    <row r="1181" spans="1:39" s="3" customFormat="1" ht="14.1" customHeight="1" thickBot="1">
      <c r="A1181" s="610"/>
      <c r="B1181" s="611"/>
      <c r="C1181" s="493"/>
      <c r="D1181" s="267"/>
      <c r="E1181" s="267"/>
      <c r="F1181" s="270"/>
      <c r="G1181" s="278"/>
      <c r="H1181" s="267"/>
      <c r="I1181" s="267"/>
      <c r="J1181" s="267"/>
      <c r="K1181" s="267"/>
      <c r="L1181" s="602" t="s">
        <v>272</v>
      </c>
      <c r="M1181" s="603"/>
      <c r="N1181" s="603"/>
      <c r="O1181" s="477" t="s">
        <v>274</v>
      </c>
      <c r="P1181" s="477"/>
      <c r="Q1181" s="477"/>
      <c r="R1181" s="477"/>
      <c r="S1181" s="477" t="s">
        <v>11</v>
      </c>
      <c r="T1181" s="477"/>
      <c r="U1181" s="477"/>
      <c r="V1181" s="477" t="s">
        <v>12</v>
      </c>
      <c r="W1181" s="477"/>
      <c r="X1181" s="477"/>
      <c r="Y1181" s="477" t="s">
        <v>275</v>
      </c>
      <c r="Z1181" s="477"/>
      <c r="AA1181" s="477"/>
      <c r="AB1181" s="477"/>
      <c r="AC1181" s="477"/>
      <c r="AD1181" s="223">
        <v>22704</v>
      </c>
      <c r="AE1181" s="92">
        <f t="shared" si="211"/>
        <v>32690</v>
      </c>
      <c r="AF1181" s="223">
        <v>0</v>
      </c>
      <c r="AG1181" s="92">
        <f t="shared" si="212"/>
        <v>0</v>
      </c>
      <c r="AH1181" s="189"/>
      <c r="AI1181" s="54"/>
      <c r="AJ1181" s="54" t="s">
        <v>3967</v>
      </c>
      <c r="AK1181" s="172">
        <f t="shared" si="222"/>
        <v>2.8310789556464266E-2</v>
      </c>
      <c r="AL1181" s="87">
        <v>22704</v>
      </c>
      <c r="AM1181" s="53">
        <v>31790</v>
      </c>
    </row>
    <row r="1182" spans="1:39" s="3" customFormat="1" ht="14.1" customHeight="1" thickBot="1">
      <c r="A1182" s="610"/>
      <c r="B1182" s="611"/>
      <c r="C1182" s="493"/>
      <c r="D1182" s="267"/>
      <c r="E1182" s="267"/>
      <c r="F1182" s="270"/>
      <c r="G1182" s="278"/>
      <c r="H1182" s="267"/>
      <c r="I1182" s="267"/>
      <c r="J1182" s="267"/>
      <c r="K1182" s="267"/>
      <c r="L1182" s="602" t="s">
        <v>2057</v>
      </c>
      <c r="M1182" s="603"/>
      <c r="N1182" s="603"/>
      <c r="O1182" s="477" t="s">
        <v>274</v>
      </c>
      <c r="P1182" s="477"/>
      <c r="Q1182" s="477"/>
      <c r="R1182" s="477"/>
      <c r="S1182" s="399" t="s">
        <v>1396</v>
      </c>
      <c r="T1182" s="400"/>
      <c r="U1182" s="401"/>
      <c r="V1182" s="477" t="s">
        <v>12</v>
      </c>
      <c r="W1182" s="477"/>
      <c r="X1182" s="477"/>
      <c r="Y1182" s="477" t="s">
        <v>275</v>
      </c>
      <c r="Z1182" s="477"/>
      <c r="AA1182" s="477"/>
      <c r="AB1182" s="477"/>
      <c r="AC1182" s="477"/>
      <c r="AD1182" s="223">
        <v>23593</v>
      </c>
      <c r="AE1182" s="92">
        <f t="shared" si="211"/>
        <v>33970</v>
      </c>
      <c r="AF1182" s="223">
        <v>0</v>
      </c>
      <c r="AG1182" s="92">
        <f t="shared" si="212"/>
        <v>0</v>
      </c>
      <c r="AH1182" s="189"/>
      <c r="AI1182" s="54"/>
      <c r="AJ1182" s="54" t="s">
        <v>3967</v>
      </c>
      <c r="AK1182" s="172">
        <f t="shared" si="222"/>
        <v>2.8458976687859572E-2</v>
      </c>
      <c r="AL1182" s="87">
        <v>23593</v>
      </c>
      <c r="AM1182" s="53">
        <v>33030</v>
      </c>
    </row>
    <row r="1183" spans="1:39" s="3" customFormat="1" ht="14.1" customHeight="1" thickBot="1">
      <c r="A1183" s="610"/>
      <c r="B1183" s="611"/>
      <c r="C1183" s="493"/>
      <c r="D1183" s="267"/>
      <c r="E1183" s="267"/>
      <c r="F1183" s="270"/>
      <c r="G1183" s="278"/>
      <c r="H1183" s="267"/>
      <c r="I1183" s="267"/>
      <c r="J1183" s="267"/>
      <c r="K1183" s="267"/>
      <c r="L1183" s="602" t="s">
        <v>2058</v>
      </c>
      <c r="M1183" s="603"/>
      <c r="N1183" s="603"/>
      <c r="O1183" s="477" t="s">
        <v>274</v>
      </c>
      <c r="P1183" s="477"/>
      <c r="Q1183" s="477"/>
      <c r="R1183" s="477"/>
      <c r="S1183" s="453" t="s">
        <v>15</v>
      </c>
      <c r="T1183" s="453"/>
      <c r="U1183" s="453"/>
      <c r="V1183" s="477" t="s">
        <v>12</v>
      </c>
      <c r="W1183" s="477"/>
      <c r="X1183" s="477"/>
      <c r="Y1183" s="477" t="s">
        <v>275</v>
      </c>
      <c r="Z1183" s="477"/>
      <c r="AA1183" s="477"/>
      <c r="AB1183" s="477"/>
      <c r="AC1183" s="477"/>
      <c r="AD1183" s="223">
        <v>23356</v>
      </c>
      <c r="AE1183" s="92">
        <f t="shared" si="211"/>
        <v>33630</v>
      </c>
      <c r="AF1183" s="223">
        <v>0</v>
      </c>
      <c r="AG1183" s="92">
        <f t="shared" si="212"/>
        <v>0</v>
      </c>
      <c r="AH1183" s="189"/>
      <c r="AI1183" s="54"/>
      <c r="AJ1183" s="54" t="s">
        <v>3967</v>
      </c>
      <c r="AK1183" s="172">
        <f t="shared" si="222"/>
        <v>2.8440366972477094E-2</v>
      </c>
      <c r="AL1183" s="87">
        <v>23356</v>
      </c>
      <c r="AM1183" s="53">
        <v>32700</v>
      </c>
    </row>
    <row r="1184" spans="1:39" s="3" customFormat="1" ht="14.1" customHeight="1" thickBot="1">
      <c r="A1184" s="610"/>
      <c r="B1184" s="611"/>
      <c r="C1184" s="493"/>
      <c r="D1184" s="267"/>
      <c r="E1184" s="267"/>
      <c r="F1184" s="270"/>
      <c r="G1184" s="278"/>
      <c r="H1184" s="267"/>
      <c r="I1184" s="267"/>
      <c r="J1184" s="267"/>
      <c r="K1184" s="267"/>
      <c r="L1184" s="608" t="s">
        <v>273</v>
      </c>
      <c r="M1184" s="609"/>
      <c r="N1184" s="609"/>
      <c r="O1184" s="513" t="s">
        <v>274</v>
      </c>
      <c r="P1184" s="513"/>
      <c r="Q1184" s="513"/>
      <c r="R1184" s="513"/>
      <c r="S1184" s="513" t="s">
        <v>11</v>
      </c>
      <c r="T1184" s="513"/>
      <c r="U1184" s="513"/>
      <c r="V1184" s="513" t="s">
        <v>35</v>
      </c>
      <c r="W1184" s="513"/>
      <c r="X1184" s="513"/>
      <c r="Y1184" s="513" t="s">
        <v>275</v>
      </c>
      <c r="Z1184" s="513"/>
      <c r="AA1184" s="513"/>
      <c r="AB1184" s="513"/>
      <c r="AC1184" s="513"/>
      <c r="AD1184" s="223">
        <v>24413</v>
      </c>
      <c r="AE1184" s="92">
        <f t="shared" si="211"/>
        <v>35150</v>
      </c>
      <c r="AF1184" s="223">
        <v>0</v>
      </c>
      <c r="AG1184" s="92">
        <f t="shared" si="212"/>
        <v>0</v>
      </c>
      <c r="AH1184" s="189"/>
      <c r="AI1184" s="54"/>
      <c r="AJ1184" s="54" t="s">
        <v>3967</v>
      </c>
      <c r="AK1184" s="172">
        <f t="shared" si="222"/>
        <v>2.8379169104739699E-2</v>
      </c>
      <c r="AL1184" s="87">
        <v>24413</v>
      </c>
      <c r="AM1184" s="53">
        <v>34180</v>
      </c>
    </row>
    <row r="1185" spans="1:39" s="3" customFormat="1" ht="14.1" customHeight="1" thickBot="1">
      <c r="A1185" s="610"/>
      <c r="B1185" s="611"/>
      <c r="C1185" s="493"/>
      <c r="D1185" s="267"/>
      <c r="E1185" s="267"/>
      <c r="F1185" s="270"/>
      <c r="G1185" s="278"/>
      <c r="H1185" s="267"/>
      <c r="I1185" s="267"/>
      <c r="J1185" s="267"/>
      <c r="K1185" s="267"/>
      <c r="L1185" s="602" t="s">
        <v>3761</v>
      </c>
      <c r="M1185" s="603"/>
      <c r="N1185" s="603"/>
      <c r="O1185" s="477" t="s">
        <v>274</v>
      </c>
      <c r="P1185" s="477"/>
      <c r="Q1185" s="477"/>
      <c r="R1185" s="477"/>
      <c r="S1185" s="477" t="s">
        <v>1863</v>
      </c>
      <c r="T1185" s="477"/>
      <c r="U1185" s="477"/>
      <c r="V1185" s="477" t="s">
        <v>12</v>
      </c>
      <c r="W1185" s="477"/>
      <c r="X1185" s="477"/>
      <c r="Y1185" s="477" t="s">
        <v>275</v>
      </c>
      <c r="Z1185" s="477"/>
      <c r="AA1185" s="477"/>
      <c r="AB1185" s="477"/>
      <c r="AC1185" s="477"/>
      <c r="AD1185" s="223">
        <v>24557</v>
      </c>
      <c r="AE1185" s="92">
        <f t="shared" si="211"/>
        <v>35360</v>
      </c>
      <c r="AF1185" s="223">
        <v>23328</v>
      </c>
      <c r="AG1185" s="92">
        <f t="shared" si="212"/>
        <v>33590</v>
      </c>
      <c r="AH1185" s="213" t="s">
        <v>1568</v>
      </c>
      <c r="AI1185" s="137">
        <f t="shared" ref="AI1185" si="223">AF1185/AD1185-1</f>
        <v>-5.0046829824489936E-2</v>
      </c>
      <c r="AJ1185" s="54" t="s">
        <v>3967</v>
      </c>
      <c r="AK1185" s="172">
        <f t="shared" si="222"/>
        <v>2.8504944735311177E-2</v>
      </c>
      <c r="AL1185" s="87">
        <v>24557</v>
      </c>
      <c r="AM1185" s="53">
        <v>34380</v>
      </c>
    </row>
    <row r="1186" spans="1:39" s="3" customFormat="1" ht="14.1" customHeight="1" thickBot="1">
      <c r="A1186" s="610"/>
      <c r="B1186" s="611"/>
      <c r="C1186" s="493"/>
      <c r="D1186" s="267"/>
      <c r="E1186" s="267"/>
      <c r="F1186" s="270"/>
      <c r="G1186" s="278"/>
      <c r="H1186" s="267"/>
      <c r="I1186" s="267"/>
      <c r="J1186" s="267"/>
      <c r="K1186" s="267"/>
      <c r="L1186" s="602" t="s">
        <v>660</v>
      </c>
      <c r="M1186" s="603"/>
      <c r="N1186" s="603"/>
      <c r="O1186" s="477" t="s">
        <v>274</v>
      </c>
      <c r="P1186" s="477"/>
      <c r="Q1186" s="477"/>
      <c r="R1186" s="477"/>
      <c r="S1186" s="477" t="s">
        <v>11</v>
      </c>
      <c r="T1186" s="477"/>
      <c r="U1186" s="477"/>
      <c r="V1186" s="477" t="s">
        <v>12</v>
      </c>
      <c r="W1186" s="477"/>
      <c r="X1186" s="477"/>
      <c r="Y1186" s="477" t="s">
        <v>275</v>
      </c>
      <c r="Z1186" s="477"/>
      <c r="AA1186" s="477"/>
      <c r="AB1186" s="477"/>
      <c r="AC1186" s="477"/>
      <c r="AD1186" s="223">
        <v>23619</v>
      </c>
      <c r="AE1186" s="92">
        <f t="shared" si="211"/>
        <v>34010</v>
      </c>
      <c r="AF1186" s="223">
        <v>0</v>
      </c>
      <c r="AG1186" s="92">
        <f t="shared" si="212"/>
        <v>0</v>
      </c>
      <c r="AH1186" s="189"/>
      <c r="AI1186" s="54"/>
      <c r="AJ1186" s="54" t="s">
        <v>3967</v>
      </c>
      <c r="AK1186" s="172">
        <f t="shared" si="222"/>
        <v>2.8424553976413636E-2</v>
      </c>
      <c r="AL1186" s="87">
        <v>23619</v>
      </c>
      <c r="AM1186" s="53">
        <v>33070</v>
      </c>
    </row>
    <row r="1187" spans="1:39" s="3" customFormat="1" ht="14.1" customHeight="1" thickBot="1">
      <c r="A1187" s="612"/>
      <c r="B1187" s="613"/>
      <c r="C1187" s="617"/>
      <c r="D1187" s="328"/>
      <c r="E1187" s="328"/>
      <c r="F1187" s="333"/>
      <c r="G1187" s="345"/>
      <c r="H1187" s="328"/>
      <c r="I1187" s="328"/>
      <c r="J1187" s="328"/>
      <c r="K1187" s="328"/>
      <c r="L1187" s="608" t="s">
        <v>661</v>
      </c>
      <c r="M1187" s="609"/>
      <c r="N1187" s="609"/>
      <c r="O1187" s="513" t="s">
        <v>274</v>
      </c>
      <c r="P1187" s="513"/>
      <c r="Q1187" s="513"/>
      <c r="R1187" s="513"/>
      <c r="S1187" s="513" t="s">
        <v>11</v>
      </c>
      <c r="T1187" s="513"/>
      <c r="U1187" s="513"/>
      <c r="V1187" s="513" t="s">
        <v>35</v>
      </c>
      <c r="W1187" s="513"/>
      <c r="X1187" s="513"/>
      <c r="Y1187" s="464" t="s">
        <v>275</v>
      </c>
      <c r="Z1187" s="464"/>
      <c r="AA1187" s="464"/>
      <c r="AB1187" s="464"/>
      <c r="AC1187" s="464"/>
      <c r="AD1187" s="223">
        <v>24580</v>
      </c>
      <c r="AE1187" s="92">
        <f t="shared" si="211"/>
        <v>35400</v>
      </c>
      <c r="AF1187" s="223">
        <v>0</v>
      </c>
      <c r="AG1187" s="92">
        <f t="shared" si="212"/>
        <v>0</v>
      </c>
      <c r="AH1187" s="187"/>
      <c r="AI1187" s="54"/>
      <c r="AJ1187" s="54" t="s">
        <v>3967</v>
      </c>
      <c r="AK1187" s="172">
        <f t="shared" si="222"/>
        <v>2.8770706190061057E-2</v>
      </c>
      <c r="AL1187" s="87">
        <v>24580</v>
      </c>
      <c r="AM1187" s="53">
        <v>34410</v>
      </c>
    </row>
    <row r="1188" spans="1:39" s="3" customFormat="1" ht="26.65" customHeight="1" thickBot="1">
      <c r="A1188" s="517"/>
      <c r="B1188" s="518"/>
      <c r="C1188" s="307"/>
      <c r="D1188" s="307" t="s">
        <v>654</v>
      </c>
      <c r="E1188" s="307"/>
      <c r="F1188" s="424"/>
      <c r="G1188" s="386" t="s">
        <v>655</v>
      </c>
      <c r="H1188" s="307"/>
      <c r="I1188" s="307"/>
      <c r="J1188" s="307"/>
      <c r="K1188" s="307"/>
      <c r="L1188" s="463" t="s">
        <v>656</v>
      </c>
      <c r="M1188" s="463"/>
      <c r="N1188" s="463"/>
      <c r="O1188" s="464" t="s">
        <v>740</v>
      </c>
      <c r="P1188" s="464"/>
      <c r="Q1188" s="464"/>
      <c r="R1188" s="464"/>
      <c r="S1188" s="464" t="s">
        <v>11</v>
      </c>
      <c r="T1188" s="464"/>
      <c r="U1188" s="464"/>
      <c r="V1188" s="464" t="s">
        <v>12</v>
      </c>
      <c r="W1188" s="464"/>
      <c r="X1188" s="572"/>
      <c r="Y1188" s="382" t="s">
        <v>744</v>
      </c>
      <c r="Z1188" s="382"/>
      <c r="AA1188" s="382"/>
      <c r="AB1188" s="382"/>
      <c r="AC1188" s="382"/>
      <c r="AD1188" s="223">
        <v>25722</v>
      </c>
      <c r="AE1188" s="92">
        <f t="shared" ref="AE1188:AE1251" si="224">ROUND(AD1188*1.44/10,0)*10</f>
        <v>37040</v>
      </c>
      <c r="AF1188" s="223">
        <v>24436</v>
      </c>
      <c r="AG1188" s="92">
        <f t="shared" ref="AG1188:AG1251" si="225">ROUND(AF1188*1.44/10,0)*10</f>
        <v>35190</v>
      </c>
      <c r="AH1188" s="213" t="s">
        <v>1568</v>
      </c>
      <c r="AI1188" s="137">
        <f t="shared" ref="AI1188" si="226">AF1188/AD1188-1</f>
        <v>-4.999611227742784E-2</v>
      </c>
      <c r="AJ1188" s="54" t="s">
        <v>3967</v>
      </c>
      <c r="AK1188" s="172">
        <f t="shared" si="222"/>
        <v>2.8603165787281393E-2</v>
      </c>
      <c r="AL1188" s="87">
        <v>25722</v>
      </c>
      <c r="AM1188" s="53">
        <v>36010</v>
      </c>
    </row>
    <row r="1189" spans="1:39" s="3" customFormat="1" ht="26.65" customHeight="1" thickBot="1">
      <c r="A1189" s="528"/>
      <c r="B1189" s="434"/>
      <c r="C1189" s="434"/>
      <c r="D1189" s="434"/>
      <c r="E1189" s="434"/>
      <c r="F1189" s="462"/>
      <c r="G1189" s="387"/>
      <c r="H1189" s="434"/>
      <c r="I1189" s="434"/>
      <c r="J1189" s="434"/>
      <c r="K1189" s="434"/>
      <c r="L1189" s="463" t="s">
        <v>3971</v>
      </c>
      <c r="M1189" s="463"/>
      <c r="N1189" s="463"/>
      <c r="O1189" s="464" t="s">
        <v>740</v>
      </c>
      <c r="P1189" s="464"/>
      <c r="Q1189" s="464"/>
      <c r="R1189" s="464"/>
      <c r="S1189" s="464" t="s">
        <v>1863</v>
      </c>
      <c r="T1189" s="464"/>
      <c r="U1189" s="464"/>
      <c r="V1189" s="464" t="s">
        <v>12</v>
      </c>
      <c r="W1189" s="464"/>
      <c r="X1189" s="572"/>
      <c r="Y1189" s="382" t="s">
        <v>744</v>
      </c>
      <c r="Z1189" s="382"/>
      <c r="AA1189" s="382"/>
      <c r="AB1189" s="382"/>
      <c r="AC1189" s="382"/>
      <c r="AD1189" s="223">
        <v>26948</v>
      </c>
      <c r="AE1189" s="92">
        <f t="shared" si="224"/>
        <v>38810</v>
      </c>
      <c r="AF1189" s="223">
        <v>0</v>
      </c>
      <c r="AG1189" s="92">
        <f t="shared" si="225"/>
        <v>0</v>
      </c>
      <c r="AH1189" s="189"/>
      <c r="AI1189" s="54"/>
      <c r="AJ1189" s="54" t="s">
        <v>3967</v>
      </c>
      <c r="AK1189" s="172">
        <f t="shared" si="222"/>
        <v>2.862443678770199E-2</v>
      </c>
      <c r="AL1189" s="87">
        <v>26948</v>
      </c>
      <c r="AM1189" s="53">
        <v>37730</v>
      </c>
    </row>
    <row r="1190" spans="1:39" s="3" customFormat="1" ht="26.65" customHeight="1" thickBot="1">
      <c r="A1190" s="528"/>
      <c r="B1190" s="434"/>
      <c r="C1190" s="434"/>
      <c r="D1190" s="434"/>
      <c r="E1190" s="434"/>
      <c r="F1190" s="462"/>
      <c r="G1190" s="387"/>
      <c r="H1190" s="434"/>
      <c r="I1190" s="434"/>
      <c r="J1190" s="434"/>
      <c r="K1190" s="434"/>
      <c r="L1190" s="463" t="s">
        <v>919</v>
      </c>
      <c r="M1190" s="463"/>
      <c r="N1190" s="463"/>
      <c r="O1190" s="464" t="s">
        <v>740</v>
      </c>
      <c r="P1190" s="464"/>
      <c r="Q1190" s="464"/>
      <c r="R1190" s="464"/>
      <c r="S1190" s="464" t="s">
        <v>11</v>
      </c>
      <c r="T1190" s="464"/>
      <c r="U1190" s="464"/>
      <c r="V1190" s="453" t="s">
        <v>35</v>
      </c>
      <c r="W1190" s="453"/>
      <c r="X1190" s="568"/>
      <c r="Y1190" s="382" t="s">
        <v>744</v>
      </c>
      <c r="Z1190" s="382"/>
      <c r="AA1190" s="382"/>
      <c r="AB1190" s="382"/>
      <c r="AC1190" s="382"/>
      <c r="AD1190" s="223">
        <v>27123</v>
      </c>
      <c r="AE1190" s="92">
        <f t="shared" si="224"/>
        <v>39060</v>
      </c>
      <c r="AF1190" s="223">
        <v>0</v>
      </c>
      <c r="AG1190" s="92">
        <f t="shared" si="225"/>
        <v>0</v>
      </c>
      <c r="AH1190" s="189"/>
      <c r="AI1190" s="54"/>
      <c r="AJ1190" s="54" t="s">
        <v>3967</v>
      </c>
      <c r="AK1190" s="172">
        <f t="shared" si="222"/>
        <v>2.8706873847774483E-2</v>
      </c>
      <c r="AL1190" s="87">
        <v>27123</v>
      </c>
      <c r="AM1190" s="53">
        <v>37970</v>
      </c>
    </row>
    <row r="1191" spans="1:39" s="3" customFormat="1" ht="41.25" customHeight="1" thickBot="1">
      <c r="A1191" s="528"/>
      <c r="B1191" s="434"/>
      <c r="C1191" s="434"/>
      <c r="D1191" s="434"/>
      <c r="E1191" s="434"/>
      <c r="F1191" s="462"/>
      <c r="G1191" s="533"/>
      <c r="H1191" s="434"/>
      <c r="I1191" s="434"/>
      <c r="J1191" s="434"/>
      <c r="K1191" s="434"/>
      <c r="L1191" s="473" t="s">
        <v>657</v>
      </c>
      <c r="M1191" s="473"/>
      <c r="N1191" s="473"/>
      <c r="O1191" s="453" t="s">
        <v>741</v>
      </c>
      <c r="P1191" s="453"/>
      <c r="Q1191" s="453"/>
      <c r="R1191" s="453"/>
      <c r="S1191" s="453" t="s">
        <v>11</v>
      </c>
      <c r="T1191" s="453"/>
      <c r="U1191" s="453"/>
      <c r="V1191" s="464" t="s">
        <v>12</v>
      </c>
      <c r="W1191" s="464"/>
      <c r="X1191" s="572"/>
      <c r="Y1191" s="382" t="s">
        <v>745</v>
      </c>
      <c r="Z1191" s="382"/>
      <c r="AA1191" s="382"/>
      <c r="AB1191" s="382"/>
      <c r="AC1191" s="382"/>
      <c r="AD1191" s="223">
        <v>27738</v>
      </c>
      <c r="AE1191" s="92">
        <f t="shared" si="224"/>
        <v>39940</v>
      </c>
      <c r="AF1191" s="223">
        <v>0</v>
      </c>
      <c r="AG1191" s="92">
        <f t="shared" si="225"/>
        <v>0</v>
      </c>
      <c r="AH1191" s="189"/>
      <c r="AI1191" s="54"/>
      <c r="AJ1191" s="54" t="s">
        <v>3967</v>
      </c>
      <c r="AK1191" s="172">
        <f t="shared" si="222"/>
        <v>2.8586144733453445E-2</v>
      </c>
      <c r="AL1191" s="87">
        <v>27738</v>
      </c>
      <c r="AM1191" s="53">
        <v>38830</v>
      </c>
    </row>
    <row r="1192" spans="1:39" s="3" customFormat="1" ht="26.65" customHeight="1" thickBot="1">
      <c r="A1192" s="528"/>
      <c r="B1192" s="434"/>
      <c r="C1192" s="434"/>
      <c r="D1192" s="434"/>
      <c r="E1192" s="434"/>
      <c r="F1192" s="462"/>
      <c r="G1192" s="533"/>
      <c r="H1192" s="434"/>
      <c r="I1192" s="434"/>
      <c r="J1192" s="434"/>
      <c r="K1192" s="434"/>
      <c r="L1192" s="473" t="s">
        <v>920</v>
      </c>
      <c r="M1192" s="473"/>
      <c r="N1192" s="473"/>
      <c r="O1192" s="453" t="s">
        <v>741</v>
      </c>
      <c r="P1192" s="453"/>
      <c r="Q1192" s="453"/>
      <c r="R1192" s="453"/>
      <c r="S1192" s="453" t="s">
        <v>11</v>
      </c>
      <c r="T1192" s="453"/>
      <c r="U1192" s="453"/>
      <c r="V1192" s="453" t="s">
        <v>35</v>
      </c>
      <c r="W1192" s="453"/>
      <c r="X1192" s="568"/>
      <c r="Y1192" s="382" t="s">
        <v>745</v>
      </c>
      <c r="Z1192" s="382"/>
      <c r="AA1192" s="382"/>
      <c r="AB1192" s="382"/>
      <c r="AC1192" s="382"/>
      <c r="AD1192" s="223">
        <v>28683</v>
      </c>
      <c r="AE1192" s="92">
        <f t="shared" si="224"/>
        <v>41300</v>
      </c>
      <c r="AF1192" s="223">
        <v>0</v>
      </c>
      <c r="AG1192" s="92">
        <f t="shared" si="225"/>
        <v>0</v>
      </c>
      <c r="AH1192" s="189"/>
      <c r="AI1192" s="54"/>
      <c r="AJ1192" s="54" t="s">
        <v>3967</v>
      </c>
      <c r="AK1192" s="172">
        <f t="shared" si="222"/>
        <v>2.8386454183267018E-2</v>
      </c>
      <c r="AL1192" s="87">
        <v>28683</v>
      </c>
      <c r="AM1192" s="53">
        <v>40160</v>
      </c>
    </row>
    <row r="1193" spans="1:39" s="3" customFormat="1" ht="26.65" customHeight="1" thickBot="1">
      <c r="A1193" s="528"/>
      <c r="B1193" s="434"/>
      <c r="C1193" s="434"/>
      <c r="D1193" s="434"/>
      <c r="E1193" s="434"/>
      <c r="F1193" s="462"/>
      <c r="G1193" s="533"/>
      <c r="H1193" s="434"/>
      <c r="I1193" s="434"/>
      <c r="J1193" s="434"/>
      <c r="K1193" s="434"/>
      <c r="L1193" s="463" t="s">
        <v>658</v>
      </c>
      <c r="M1193" s="463"/>
      <c r="N1193" s="463"/>
      <c r="O1193" s="464" t="s">
        <v>742</v>
      </c>
      <c r="P1193" s="464"/>
      <c r="Q1193" s="464"/>
      <c r="R1193" s="464"/>
      <c r="S1193" s="464" t="s">
        <v>11</v>
      </c>
      <c r="T1193" s="464"/>
      <c r="U1193" s="464"/>
      <c r="V1193" s="464" t="s">
        <v>12</v>
      </c>
      <c r="W1193" s="464"/>
      <c r="X1193" s="572"/>
      <c r="Y1193" s="382" t="s">
        <v>746</v>
      </c>
      <c r="Z1193" s="382"/>
      <c r="AA1193" s="382"/>
      <c r="AB1193" s="382"/>
      <c r="AC1193" s="382"/>
      <c r="AD1193" s="223">
        <v>28801</v>
      </c>
      <c r="AE1193" s="92">
        <f t="shared" si="224"/>
        <v>41470</v>
      </c>
      <c r="AF1193" s="223">
        <v>0</v>
      </c>
      <c r="AG1193" s="92">
        <f t="shared" si="225"/>
        <v>0</v>
      </c>
      <c r="AH1193" s="189"/>
      <c r="AI1193" s="54"/>
      <c r="AJ1193" s="54" t="s">
        <v>3967</v>
      </c>
      <c r="AK1193" s="172">
        <f t="shared" si="222"/>
        <v>2.8521825396825351E-2</v>
      </c>
      <c r="AL1193" s="87">
        <v>28801</v>
      </c>
      <c r="AM1193" s="53">
        <v>40320</v>
      </c>
    </row>
    <row r="1194" spans="1:39" s="3" customFormat="1" ht="26.65" customHeight="1" thickBot="1">
      <c r="A1194" s="528"/>
      <c r="B1194" s="434"/>
      <c r="C1194" s="434"/>
      <c r="D1194" s="434"/>
      <c r="E1194" s="434"/>
      <c r="F1194" s="462"/>
      <c r="G1194" s="533"/>
      <c r="H1194" s="434"/>
      <c r="I1194" s="434"/>
      <c r="J1194" s="434"/>
      <c r="K1194" s="434"/>
      <c r="L1194" s="463" t="s">
        <v>922</v>
      </c>
      <c r="M1194" s="463"/>
      <c r="N1194" s="463"/>
      <c r="O1194" s="464" t="s">
        <v>742</v>
      </c>
      <c r="P1194" s="464"/>
      <c r="Q1194" s="464"/>
      <c r="R1194" s="464"/>
      <c r="S1194" s="464" t="s">
        <v>11</v>
      </c>
      <c r="T1194" s="464"/>
      <c r="U1194" s="464"/>
      <c r="V1194" s="464" t="s">
        <v>12</v>
      </c>
      <c r="W1194" s="464"/>
      <c r="X1194" s="572"/>
      <c r="Y1194" s="382" t="s">
        <v>746</v>
      </c>
      <c r="Z1194" s="382"/>
      <c r="AA1194" s="382"/>
      <c r="AB1194" s="382"/>
      <c r="AC1194" s="382"/>
      <c r="AD1194" s="223">
        <v>28393</v>
      </c>
      <c r="AE1194" s="92">
        <f t="shared" si="224"/>
        <v>40890</v>
      </c>
      <c r="AF1194" s="223">
        <v>0</v>
      </c>
      <c r="AG1194" s="92">
        <f t="shared" si="225"/>
        <v>0</v>
      </c>
      <c r="AH1194" s="189"/>
      <c r="AI1194" s="54"/>
      <c r="AJ1194" s="54" t="s">
        <v>3967</v>
      </c>
      <c r="AK1194" s="172">
        <f t="shared" si="222"/>
        <v>2.8679245283018906E-2</v>
      </c>
      <c r="AL1194" s="87">
        <v>28393</v>
      </c>
      <c r="AM1194" s="53">
        <v>39750</v>
      </c>
    </row>
    <row r="1195" spans="1:39" s="3" customFormat="1" ht="26.65" customHeight="1" thickBot="1">
      <c r="A1195" s="528"/>
      <c r="B1195" s="434"/>
      <c r="C1195" s="434"/>
      <c r="D1195" s="434"/>
      <c r="E1195" s="434"/>
      <c r="F1195" s="462"/>
      <c r="G1195" s="533"/>
      <c r="H1195" s="434"/>
      <c r="I1195" s="434"/>
      <c r="J1195" s="434"/>
      <c r="K1195" s="434"/>
      <c r="L1195" s="473" t="s">
        <v>659</v>
      </c>
      <c r="M1195" s="473"/>
      <c r="N1195" s="473"/>
      <c r="O1195" s="453" t="s">
        <v>743</v>
      </c>
      <c r="P1195" s="453"/>
      <c r="Q1195" s="453"/>
      <c r="R1195" s="453"/>
      <c r="S1195" s="453" t="s">
        <v>11</v>
      </c>
      <c r="T1195" s="453"/>
      <c r="U1195" s="453"/>
      <c r="V1195" s="453" t="s">
        <v>35</v>
      </c>
      <c r="W1195" s="453"/>
      <c r="X1195" s="568"/>
      <c r="Y1195" s="382" t="s">
        <v>747</v>
      </c>
      <c r="Z1195" s="382"/>
      <c r="AA1195" s="382"/>
      <c r="AB1195" s="382"/>
      <c r="AC1195" s="382"/>
      <c r="AD1195" s="223">
        <v>29936</v>
      </c>
      <c r="AE1195" s="92">
        <f t="shared" si="224"/>
        <v>43110</v>
      </c>
      <c r="AF1195" s="223">
        <v>28440</v>
      </c>
      <c r="AG1195" s="92">
        <f t="shared" si="225"/>
        <v>40950</v>
      </c>
      <c r="AH1195" s="213" t="s">
        <v>1568</v>
      </c>
      <c r="AI1195" s="137">
        <f t="shared" ref="AI1195" si="227">AF1195/AD1195-1</f>
        <v>-4.9973276322822002E-2</v>
      </c>
      <c r="AJ1195" s="54" t="s">
        <v>3967</v>
      </c>
      <c r="AK1195" s="172">
        <f t="shared" si="222"/>
        <v>2.8632784538296319E-2</v>
      </c>
      <c r="AL1195" s="87">
        <v>29936</v>
      </c>
      <c r="AM1195" s="53">
        <v>41910</v>
      </c>
    </row>
    <row r="1196" spans="1:39" s="3" customFormat="1" ht="34.15" customHeight="1" thickBot="1">
      <c r="A1196" s="528"/>
      <c r="B1196" s="434"/>
      <c r="C1196" s="434"/>
      <c r="D1196" s="434"/>
      <c r="E1196" s="434"/>
      <c r="F1196" s="462"/>
      <c r="G1196" s="533"/>
      <c r="H1196" s="434"/>
      <c r="I1196" s="434"/>
      <c r="J1196" s="434"/>
      <c r="K1196" s="434"/>
      <c r="L1196" s="473" t="s">
        <v>921</v>
      </c>
      <c r="M1196" s="473"/>
      <c r="N1196" s="473"/>
      <c r="O1196" s="453" t="s">
        <v>743</v>
      </c>
      <c r="P1196" s="453"/>
      <c r="Q1196" s="453"/>
      <c r="R1196" s="453"/>
      <c r="S1196" s="453" t="s">
        <v>11</v>
      </c>
      <c r="T1196" s="453"/>
      <c r="U1196" s="453"/>
      <c r="V1196" s="453" t="s">
        <v>35</v>
      </c>
      <c r="W1196" s="453"/>
      <c r="X1196" s="568"/>
      <c r="Y1196" s="382" t="s">
        <v>747</v>
      </c>
      <c r="Z1196" s="382"/>
      <c r="AA1196" s="382"/>
      <c r="AB1196" s="382"/>
      <c r="AC1196" s="382"/>
      <c r="AD1196" s="223">
        <v>30820</v>
      </c>
      <c r="AE1196" s="92">
        <f t="shared" si="224"/>
        <v>44380</v>
      </c>
      <c r="AF1196" s="223">
        <v>0</v>
      </c>
      <c r="AG1196" s="92">
        <f t="shared" si="225"/>
        <v>0</v>
      </c>
      <c r="AH1196" s="189"/>
      <c r="AI1196" s="54"/>
      <c r="AJ1196" s="54" t="s">
        <v>3967</v>
      </c>
      <c r="AK1196" s="172">
        <f t="shared" si="222"/>
        <v>2.8505214368482079E-2</v>
      </c>
      <c r="AL1196" s="87">
        <v>30820</v>
      </c>
      <c r="AM1196" s="53">
        <v>43150</v>
      </c>
    </row>
    <row r="1197" spans="1:39" s="3" customFormat="1" ht="14.1" customHeight="1" thickBot="1">
      <c r="A1197" s="425" t="s">
        <v>0</v>
      </c>
      <c r="B1197" s="425"/>
      <c r="C1197" s="305"/>
      <c r="D1197" s="424" t="s">
        <v>56</v>
      </c>
      <c r="E1197" s="424"/>
      <c r="F1197" s="424"/>
      <c r="G1197" s="385" t="s">
        <v>57</v>
      </c>
      <c r="H1197" s="385"/>
      <c r="I1197" s="385"/>
      <c r="J1197" s="385"/>
      <c r="K1197" s="385"/>
      <c r="L1197" s="463" t="s">
        <v>58</v>
      </c>
      <c r="M1197" s="463"/>
      <c r="N1197" s="463"/>
      <c r="O1197" s="464" t="s">
        <v>59</v>
      </c>
      <c r="P1197" s="464"/>
      <c r="Q1197" s="464"/>
      <c r="R1197" s="464"/>
      <c r="S1197" s="464" t="s">
        <v>11</v>
      </c>
      <c r="T1197" s="464"/>
      <c r="U1197" s="464"/>
      <c r="V1197" s="464" t="s">
        <v>12</v>
      </c>
      <c r="W1197" s="464"/>
      <c r="X1197" s="464"/>
      <c r="Y1197" s="464" t="s">
        <v>60</v>
      </c>
      <c r="Z1197" s="464"/>
      <c r="AA1197" s="464"/>
      <c r="AB1197" s="464"/>
      <c r="AC1197" s="464"/>
      <c r="AD1197" s="223">
        <v>17431</v>
      </c>
      <c r="AE1197" s="92">
        <f t="shared" si="224"/>
        <v>25100</v>
      </c>
      <c r="AF1197" s="223">
        <v>0</v>
      </c>
      <c r="AG1197" s="92">
        <f t="shared" si="225"/>
        <v>0</v>
      </c>
      <c r="AH1197" s="189"/>
      <c r="AI1197" s="54"/>
      <c r="AJ1197" s="54" t="s">
        <v>3967</v>
      </c>
      <c r="AK1197" s="172">
        <f t="shared" si="222"/>
        <v>2.8688524590164022E-2</v>
      </c>
      <c r="AL1197" s="87">
        <v>17431</v>
      </c>
      <c r="AM1197" s="53">
        <v>24400</v>
      </c>
    </row>
    <row r="1198" spans="1:39" s="3" customFormat="1" ht="14.1" customHeight="1" thickBot="1">
      <c r="A1198" s="533"/>
      <c r="B1198" s="434"/>
      <c r="C1198" s="533"/>
      <c r="D1198" s="434"/>
      <c r="E1198" s="434"/>
      <c r="F1198" s="462"/>
      <c r="G1198" s="533"/>
      <c r="H1198" s="434"/>
      <c r="I1198" s="434"/>
      <c r="J1198" s="434"/>
      <c r="K1198" s="434"/>
      <c r="L1198" s="602" t="s">
        <v>61</v>
      </c>
      <c r="M1198" s="603"/>
      <c r="N1198" s="603"/>
      <c r="O1198" s="477" t="s">
        <v>59</v>
      </c>
      <c r="P1198" s="477"/>
      <c r="Q1198" s="477"/>
      <c r="R1198" s="477"/>
      <c r="S1198" s="477" t="s">
        <v>11</v>
      </c>
      <c r="T1198" s="477"/>
      <c r="U1198" s="477"/>
      <c r="V1198" s="477" t="s">
        <v>35</v>
      </c>
      <c r="W1198" s="477"/>
      <c r="X1198" s="477"/>
      <c r="Y1198" s="477" t="s">
        <v>60</v>
      </c>
      <c r="Z1198" s="477"/>
      <c r="AA1198" s="477"/>
      <c r="AB1198" s="477"/>
      <c r="AC1198" s="477"/>
      <c r="AD1198" s="223">
        <v>19175</v>
      </c>
      <c r="AE1198" s="92">
        <f t="shared" si="224"/>
        <v>27610</v>
      </c>
      <c r="AF1198" s="223">
        <v>0</v>
      </c>
      <c r="AG1198" s="92">
        <f t="shared" si="225"/>
        <v>0</v>
      </c>
      <c r="AH1198" s="189"/>
      <c r="AI1198" s="54"/>
      <c r="AJ1198" s="54" t="s">
        <v>3967</v>
      </c>
      <c r="AK1198" s="172">
        <f t="shared" si="222"/>
        <v>2.8305400372439449E-2</v>
      </c>
      <c r="AL1198" s="87">
        <v>19175</v>
      </c>
      <c r="AM1198" s="53">
        <v>26850</v>
      </c>
    </row>
    <row r="1199" spans="1:39" s="3" customFormat="1" ht="14.1" customHeight="1" thickBot="1">
      <c r="A1199" s="533"/>
      <c r="B1199" s="434"/>
      <c r="C1199" s="533"/>
      <c r="D1199" s="434"/>
      <c r="E1199" s="434"/>
      <c r="F1199" s="462"/>
      <c r="G1199" s="533"/>
      <c r="H1199" s="434"/>
      <c r="I1199" s="434"/>
      <c r="J1199" s="434"/>
      <c r="K1199" s="462"/>
      <c r="L1199" s="567" t="s">
        <v>62</v>
      </c>
      <c r="M1199" s="567"/>
      <c r="N1199" s="567"/>
      <c r="O1199" s="483" t="s">
        <v>63</v>
      </c>
      <c r="P1199" s="483"/>
      <c r="Q1199" s="483"/>
      <c r="R1199" s="483"/>
      <c r="S1199" s="483" t="s">
        <v>11</v>
      </c>
      <c r="T1199" s="483"/>
      <c r="U1199" s="483"/>
      <c r="V1199" s="483" t="s">
        <v>12</v>
      </c>
      <c r="W1199" s="483"/>
      <c r="X1199" s="483"/>
      <c r="Y1199" s="483" t="s">
        <v>64</v>
      </c>
      <c r="Z1199" s="483"/>
      <c r="AA1199" s="483"/>
      <c r="AB1199" s="483"/>
      <c r="AC1199" s="483"/>
      <c r="AD1199" s="223">
        <v>23309</v>
      </c>
      <c r="AE1199" s="92">
        <f t="shared" si="224"/>
        <v>33560</v>
      </c>
      <c r="AF1199" s="223">
        <v>22143</v>
      </c>
      <c r="AG1199" s="92">
        <f t="shared" si="225"/>
        <v>31890</v>
      </c>
      <c r="AH1199" s="213" t="s">
        <v>1568</v>
      </c>
      <c r="AI1199" s="137">
        <f t="shared" ref="AI1199:AI1200" si="228">AF1199/AD1199-1</f>
        <v>-5.0023596035865925E-2</v>
      </c>
      <c r="AJ1199" s="54" t="s">
        <v>3967</v>
      </c>
      <c r="AK1199" s="172">
        <f t="shared" si="222"/>
        <v>2.8501379098988755E-2</v>
      </c>
      <c r="AL1199" s="87">
        <v>23309</v>
      </c>
      <c r="AM1199" s="53">
        <v>32630</v>
      </c>
    </row>
    <row r="1200" spans="1:39" s="3" customFormat="1" ht="15.75" thickBot="1">
      <c r="A1200" s="533"/>
      <c r="B1200" s="434"/>
      <c r="C1200" s="533"/>
      <c r="D1200" s="434"/>
      <c r="E1200" s="434"/>
      <c r="F1200" s="462"/>
      <c r="G1200" s="533"/>
      <c r="H1200" s="434"/>
      <c r="I1200" s="434"/>
      <c r="J1200" s="434"/>
      <c r="K1200" s="462"/>
      <c r="L1200" s="473" t="s">
        <v>65</v>
      </c>
      <c r="M1200" s="473"/>
      <c r="N1200" s="473"/>
      <c r="O1200" s="453" t="s">
        <v>63</v>
      </c>
      <c r="P1200" s="453"/>
      <c r="Q1200" s="453"/>
      <c r="R1200" s="453"/>
      <c r="S1200" s="453" t="s">
        <v>15</v>
      </c>
      <c r="T1200" s="453"/>
      <c r="U1200" s="453"/>
      <c r="V1200" s="453" t="s">
        <v>12</v>
      </c>
      <c r="W1200" s="453"/>
      <c r="X1200" s="453"/>
      <c r="Y1200" s="453" t="s">
        <v>64</v>
      </c>
      <c r="Z1200" s="453"/>
      <c r="AA1200" s="453"/>
      <c r="AB1200" s="453"/>
      <c r="AC1200" s="453"/>
      <c r="AD1200" s="223">
        <v>23907</v>
      </c>
      <c r="AE1200" s="92">
        <f t="shared" si="224"/>
        <v>34430</v>
      </c>
      <c r="AF1200" s="223">
        <v>21516</v>
      </c>
      <c r="AG1200" s="92">
        <f t="shared" si="225"/>
        <v>30980</v>
      </c>
      <c r="AH1200" s="213" t="s">
        <v>1568</v>
      </c>
      <c r="AI1200" s="137">
        <f t="shared" si="228"/>
        <v>-0.10001254862592546</v>
      </c>
      <c r="AJ1200" s="54" t="s">
        <v>3967</v>
      </c>
      <c r="AK1200" s="172">
        <f t="shared" si="222"/>
        <v>2.8682402151180231E-2</v>
      </c>
      <c r="AL1200" s="87">
        <v>23907</v>
      </c>
      <c r="AM1200" s="53">
        <v>33470</v>
      </c>
    </row>
    <row r="1201" spans="1:39" s="3" customFormat="1" ht="14.1" customHeight="1" thickBot="1">
      <c r="A1201" s="533"/>
      <c r="B1201" s="434"/>
      <c r="C1201" s="533"/>
      <c r="D1201" s="434"/>
      <c r="E1201" s="434"/>
      <c r="F1201" s="462"/>
      <c r="G1201" s="533"/>
      <c r="H1201" s="434"/>
      <c r="I1201" s="434"/>
      <c r="J1201" s="434"/>
      <c r="K1201" s="462"/>
      <c r="L1201" s="473" t="s">
        <v>66</v>
      </c>
      <c r="M1201" s="473"/>
      <c r="N1201" s="473"/>
      <c r="O1201" s="453" t="s">
        <v>63</v>
      </c>
      <c r="P1201" s="453"/>
      <c r="Q1201" s="453"/>
      <c r="R1201" s="453"/>
      <c r="S1201" s="453" t="s">
        <v>11</v>
      </c>
      <c r="T1201" s="453"/>
      <c r="U1201" s="453"/>
      <c r="V1201" s="453" t="s">
        <v>35</v>
      </c>
      <c r="W1201" s="453"/>
      <c r="X1201" s="453"/>
      <c r="Y1201" s="453" t="s">
        <v>64</v>
      </c>
      <c r="Z1201" s="453"/>
      <c r="AA1201" s="453"/>
      <c r="AB1201" s="453"/>
      <c r="AC1201" s="453"/>
      <c r="AD1201" s="223">
        <v>24770</v>
      </c>
      <c r="AE1201" s="92">
        <f t="shared" si="224"/>
        <v>35670</v>
      </c>
      <c r="AF1201" s="223">
        <v>0</v>
      </c>
      <c r="AG1201" s="92">
        <f t="shared" si="225"/>
        <v>0</v>
      </c>
      <c r="AH1201" s="189"/>
      <c r="AI1201" s="54"/>
      <c r="AJ1201" s="54" t="s">
        <v>3967</v>
      </c>
      <c r="AK1201" s="172">
        <f t="shared" si="222"/>
        <v>2.8546712802768104E-2</v>
      </c>
      <c r="AL1201" s="87">
        <v>24770</v>
      </c>
      <c r="AM1201" s="53">
        <v>34680</v>
      </c>
    </row>
    <row r="1202" spans="1:39" s="3" customFormat="1" ht="14.1" customHeight="1" thickBot="1">
      <c r="A1202" s="533"/>
      <c r="B1202" s="434"/>
      <c r="C1202" s="533"/>
      <c r="D1202" s="434"/>
      <c r="E1202" s="434"/>
      <c r="F1202" s="462"/>
      <c r="G1202" s="533"/>
      <c r="H1202" s="434"/>
      <c r="I1202" s="434"/>
      <c r="J1202" s="434"/>
      <c r="K1202" s="462"/>
      <c r="L1202" s="473" t="s">
        <v>67</v>
      </c>
      <c r="M1202" s="473"/>
      <c r="N1202" s="473"/>
      <c r="O1202" s="453" t="s">
        <v>68</v>
      </c>
      <c r="P1202" s="453"/>
      <c r="Q1202" s="453"/>
      <c r="R1202" s="453"/>
      <c r="S1202" s="453" t="s">
        <v>11</v>
      </c>
      <c r="T1202" s="453"/>
      <c r="U1202" s="453"/>
      <c r="V1202" s="453" t="s">
        <v>12</v>
      </c>
      <c r="W1202" s="453"/>
      <c r="X1202" s="453"/>
      <c r="Y1202" s="453" t="s">
        <v>69</v>
      </c>
      <c r="Z1202" s="453"/>
      <c r="AA1202" s="453"/>
      <c r="AB1202" s="453"/>
      <c r="AC1202" s="453"/>
      <c r="AD1202" s="223">
        <v>23719</v>
      </c>
      <c r="AE1202" s="92">
        <f t="shared" si="224"/>
        <v>34160</v>
      </c>
      <c r="AF1202" s="223">
        <v>22533</v>
      </c>
      <c r="AG1202" s="92">
        <f t="shared" si="225"/>
        <v>32450</v>
      </c>
      <c r="AH1202" s="213" t="s">
        <v>1568</v>
      </c>
      <c r="AI1202" s="137">
        <f t="shared" ref="AI1202" si="229">AF1202/AD1202-1</f>
        <v>-5.0002108014671753E-2</v>
      </c>
      <c r="AJ1202" s="54" t="s">
        <v>3967</v>
      </c>
      <c r="AK1202" s="172">
        <f t="shared" si="222"/>
        <v>2.8605841613971617E-2</v>
      </c>
      <c r="AL1202" s="87">
        <v>23719</v>
      </c>
      <c r="AM1202" s="53">
        <v>33210</v>
      </c>
    </row>
    <row r="1203" spans="1:39" s="3" customFormat="1" ht="14.1" customHeight="1" thickBot="1">
      <c r="A1203" s="533"/>
      <c r="B1203" s="434"/>
      <c r="C1203" s="533"/>
      <c r="D1203" s="434"/>
      <c r="E1203" s="434"/>
      <c r="F1203" s="462"/>
      <c r="G1203" s="533"/>
      <c r="H1203" s="434"/>
      <c r="I1203" s="434"/>
      <c r="J1203" s="434"/>
      <c r="K1203" s="462"/>
      <c r="L1203" s="473" t="s">
        <v>70</v>
      </c>
      <c r="M1203" s="473"/>
      <c r="N1203" s="473"/>
      <c r="O1203" s="453" t="s">
        <v>68</v>
      </c>
      <c r="P1203" s="453"/>
      <c r="Q1203" s="453"/>
      <c r="R1203" s="453"/>
      <c r="S1203" s="453" t="s">
        <v>11</v>
      </c>
      <c r="T1203" s="453"/>
      <c r="U1203" s="453"/>
      <c r="V1203" s="453" t="s">
        <v>35</v>
      </c>
      <c r="W1203" s="453"/>
      <c r="X1203" s="453"/>
      <c r="Y1203" s="453" t="s">
        <v>69</v>
      </c>
      <c r="Z1203" s="453"/>
      <c r="AA1203" s="453"/>
      <c r="AB1203" s="453"/>
      <c r="AC1203" s="453"/>
      <c r="AD1203" s="223">
        <v>24797</v>
      </c>
      <c r="AE1203" s="92">
        <f t="shared" si="224"/>
        <v>35710</v>
      </c>
      <c r="AF1203" s="223">
        <v>0</v>
      </c>
      <c r="AG1203" s="92">
        <f t="shared" si="225"/>
        <v>0</v>
      </c>
      <c r="AH1203" s="189"/>
      <c r="AI1203" s="54"/>
      <c r="AJ1203" s="54" t="s">
        <v>3967</v>
      </c>
      <c r="AK1203" s="172">
        <f t="shared" si="222"/>
        <v>2.8513824884792704E-2</v>
      </c>
      <c r="AL1203" s="87">
        <v>24797</v>
      </c>
      <c r="AM1203" s="53">
        <v>34720</v>
      </c>
    </row>
    <row r="1204" spans="1:39" s="3" customFormat="1" ht="14.1" customHeight="1" thickBot="1">
      <c r="A1204" s="305"/>
      <c r="B1204" s="307"/>
      <c r="C1204" s="305"/>
      <c r="D1204" s="307" t="s">
        <v>72</v>
      </c>
      <c r="E1204" s="307"/>
      <c r="F1204" s="424"/>
      <c r="G1204" s="386" t="s">
        <v>73</v>
      </c>
      <c r="H1204" s="307"/>
      <c r="I1204" s="307"/>
      <c r="J1204" s="307"/>
      <c r="K1204" s="307"/>
      <c r="L1204" s="567" t="s">
        <v>287</v>
      </c>
      <c r="M1204" s="567"/>
      <c r="N1204" s="567"/>
      <c r="O1204" s="483" t="s">
        <v>136</v>
      </c>
      <c r="P1204" s="483"/>
      <c r="Q1204" s="483"/>
      <c r="R1204" s="483"/>
      <c r="S1204" s="483" t="s">
        <v>11</v>
      </c>
      <c r="T1204" s="483"/>
      <c r="U1204" s="483"/>
      <c r="V1204" s="483" t="s">
        <v>12</v>
      </c>
      <c r="W1204" s="483"/>
      <c r="X1204" s="483"/>
      <c r="Y1204" s="483" t="s">
        <v>288</v>
      </c>
      <c r="Z1204" s="483"/>
      <c r="AA1204" s="483"/>
      <c r="AB1204" s="483"/>
      <c r="AC1204" s="483"/>
      <c r="AD1204" s="223">
        <v>26988</v>
      </c>
      <c r="AE1204" s="92">
        <f t="shared" si="224"/>
        <v>38860</v>
      </c>
      <c r="AF1204" s="223">
        <v>0</v>
      </c>
      <c r="AG1204" s="92">
        <f t="shared" si="225"/>
        <v>0</v>
      </c>
      <c r="AH1204" s="189"/>
      <c r="AI1204" s="54"/>
      <c r="AJ1204" s="54" t="s">
        <v>3967</v>
      </c>
      <c r="AK1204" s="172">
        <f t="shared" si="222"/>
        <v>2.8586553732133479E-2</v>
      </c>
      <c r="AL1204" s="87">
        <v>26988</v>
      </c>
      <c r="AM1204" s="88">
        <v>37780</v>
      </c>
    </row>
    <row r="1205" spans="1:39" s="3" customFormat="1" ht="14.1" customHeight="1" thickBot="1">
      <c r="A1205" s="533"/>
      <c r="B1205" s="434"/>
      <c r="C1205" s="533"/>
      <c r="D1205" s="434"/>
      <c r="E1205" s="434"/>
      <c r="F1205" s="462"/>
      <c r="G1205" s="387"/>
      <c r="H1205" s="434"/>
      <c r="I1205" s="434"/>
      <c r="J1205" s="434"/>
      <c r="K1205" s="434"/>
      <c r="L1205" s="567" t="s">
        <v>286</v>
      </c>
      <c r="M1205" s="567"/>
      <c r="N1205" s="567"/>
      <c r="O1205" s="483" t="s">
        <v>136</v>
      </c>
      <c r="P1205" s="483"/>
      <c r="Q1205" s="483"/>
      <c r="R1205" s="483"/>
      <c r="S1205" s="483" t="s">
        <v>11</v>
      </c>
      <c r="T1205" s="483"/>
      <c r="U1205" s="483"/>
      <c r="V1205" s="483" t="s">
        <v>35</v>
      </c>
      <c r="W1205" s="483"/>
      <c r="X1205" s="483"/>
      <c r="Y1205" s="483" t="s">
        <v>288</v>
      </c>
      <c r="Z1205" s="483"/>
      <c r="AA1205" s="483"/>
      <c r="AB1205" s="483"/>
      <c r="AC1205" s="483"/>
      <c r="AD1205" s="223">
        <v>28456</v>
      </c>
      <c r="AE1205" s="92">
        <f t="shared" si="224"/>
        <v>40980</v>
      </c>
      <c r="AF1205" s="223">
        <v>0</v>
      </c>
      <c r="AG1205" s="92">
        <f t="shared" si="225"/>
        <v>0</v>
      </c>
      <c r="AH1205" s="189"/>
      <c r="AI1205" s="54"/>
      <c r="AJ1205" s="54" t="s">
        <v>3967</v>
      </c>
      <c r="AK1205" s="172">
        <f t="shared" si="222"/>
        <v>2.8614457831325213E-2</v>
      </c>
      <c r="AL1205" s="87">
        <v>28456</v>
      </c>
      <c r="AM1205" s="88">
        <v>39840</v>
      </c>
    </row>
    <row r="1206" spans="1:39" s="3" customFormat="1" ht="14.1" customHeight="1" thickBot="1">
      <c r="A1206" s="533"/>
      <c r="B1206" s="434"/>
      <c r="C1206" s="533"/>
      <c r="D1206" s="434"/>
      <c r="E1206" s="434"/>
      <c r="F1206" s="462"/>
      <c r="G1206" s="387"/>
      <c r="H1206" s="434"/>
      <c r="I1206" s="434"/>
      <c r="J1206" s="434"/>
      <c r="K1206" s="434"/>
      <c r="L1206" s="567" t="s">
        <v>289</v>
      </c>
      <c r="M1206" s="567"/>
      <c r="N1206" s="567"/>
      <c r="O1206" s="483" t="s">
        <v>291</v>
      </c>
      <c r="P1206" s="483"/>
      <c r="Q1206" s="483"/>
      <c r="R1206" s="483"/>
      <c r="S1206" s="483" t="s">
        <v>11</v>
      </c>
      <c r="T1206" s="483"/>
      <c r="U1206" s="483"/>
      <c r="V1206" s="483" t="s">
        <v>12</v>
      </c>
      <c r="W1206" s="483"/>
      <c r="X1206" s="483"/>
      <c r="Y1206" s="483" t="s">
        <v>292</v>
      </c>
      <c r="Z1206" s="483"/>
      <c r="AA1206" s="483"/>
      <c r="AB1206" s="483"/>
      <c r="AC1206" s="483"/>
      <c r="AD1206" s="223">
        <v>28766</v>
      </c>
      <c r="AE1206" s="92">
        <f t="shared" si="224"/>
        <v>41420</v>
      </c>
      <c r="AF1206" s="223">
        <v>27811</v>
      </c>
      <c r="AG1206" s="92">
        <f t="shared" si="225"/>
        <v>40050</v>
      </c>
      <c r="AH1206" s="213" t="s">
        <v>1568</v>
      </c>
      <c r="AI1206" s="137">
        <f t="shared" ref="AI1206:AI1207" si="230">AF1206/AD1206-1</f>
        <v>-3.3198915386219885E-2</v>
      </c>
      <c r="AJ1206" s="54" t="s">
        <v>3967</v>
      </c>
      <c r="AK1206" s="172">
        <f t="shared" si="222"/>
        <v>2.8557238639185467E-2</v>
      </c>
      <c r="AL1206" s="87">
        <v>28766</v>
      </c>
      <c r="AM1206" s="88">
        <v>40270</v>
      </c>
    </row>
    <row r="1207" spans="1:39" s="3" customFormat="1" ht="14.1" customHeight="1" thickBot="1">
      <c r="A1207" s="533"/>
      <c r="B1207" s="434"/>
      <c r="C1207" s="533"/>
      <c r="D1207" s="434"/>
      <c r="E1207" s="434"/>
      <c r="F1207" s="462"/>
      <c r="G1207" s="387"/>
      <c r="H1207" s="434"/>
      <c r="I1207" s="434"/>
      <c r="J1207" s="434"/>
      <c r="K1207" s="434"/>
      <c r="L1207" s="567" t="s">
        <v>3487</v>
      </c>
      <c r="M1207" s="567"/>
      <c r="N1207" s="567"/>
      <c r="O1207" s="483" t="s">
        <v>291</v>
      </c>
      <c r="P1207" s="483"/>
      <c r="Q1207" s="483"/>
      <c r="R1207" s="483"/>
      <c r="S1207" s="483" t="s">
        <v>1396</v>
      </c>
      <c r="T1207" s="483"/>
      <c r="U1207" s="483"/>
      <c r="V1207" s="483" t="s">
        <v>12</v>
      </c>
      <c r="W1207" s="483"/>
      <c r="X1207" s="483"/>
      <c r="Y1207" s="483" t="s">
        <v>292</v>
      </c>
      <c r="Z1207" s="483"/>
      <c r="AA1207" s="483"/>
      <c r="AB1207" s="483"/>
      <c r="AC1207" s="483"/>
      <c r="AD1207" s="223">
        <v>30125</v>
      </c>
      <c r="AE1207" s="92">
        <f t="shared" si="224"/>
        <v>43380</v>
      </c>
      <c r="AF1207" s="223">
        <v>29158</v>
      </c>
      <c r="AG1207" s="92">
        <f t="shared" si="225"/>
        <v>41990</v>
      </c>
      <c r="AH1207" s="213" t="s">
        <v>1568</v>
      </c>
      <c r="AI1207" s="137">
        <f t="shared" si="230"/>
        <v>-3.2099585062240643E-2</v>
      </c>
      <c r="AJ1207" s="54" t="s">
        <v>3967</v>
      </c>
      <c r="AK1207" s="172">
        <f t="shared" si="222"/>
        <v>2.8449502133712556E-2</v>
      </c>
      <c r="AL1207" s="87">
        <v>30125</v>
      </c>
      <c r="AM1207" s="88">
        <v>42180</v>
      </c>
    </row>
    <row r="1208" spans="1:39" s="3" customFormat="1" ht="14.1" customHeight="1" thickBot="1">
      <c r="A1208" s="533"/>
      <c r="B1208" s="434"/>
      <c r="C1208" s="533"/>
      <c r="D1208" s="434"/>
      <c r="E1208" s="434"/>
      <c r="F1208" s="462"/>
      <c r="G1208" s="387"/>
      <c r="H1208" s="434"/>
      <c r="I1208" s="434"/>
      <c r="J1208" s="434"/>
      <c r="K1208" s="434"/>
      <c r="L1208" s="567" t="s">
        <v>290</v>
      </c>
      <c r="M1208" s="567"/>
      <c r="N1208" s="567"/>
      <c r="O1208" s="483" t="s">
        <v>291</v>
      </c>
      <c r="P1208" s="483"/>
      <c r="Q1208" s="483"/>
      <c r="R1208" s="483"/>
      <c r="S1208" s="483" t="s">
        <v>11</v>
      </c>
      <c r="T1208" s="483"/>
      <c r="U1208" s="483"/>
      <c r="V1208" s="483" t="s">
        <v>35</v>
      </c>
      <c r="W1208" s="483"/>
      <c r="X1208" s="483"/>
      <c r="Y1208" s="483" t="s">
        <v>292</v>
      </c>
      <c r="Z1208" s="483"/>
      <c r="AA1208" s="483"/>
      <c r="AB1208" s="483"/>
      <c r="AC1208" s="483"/>
      <c r="AD1208" s="223">
        <v>30733</v>
      </c>
      <c r="AE1208" s="92">
        <f t="shared" si="224"/>
        <v>44260</v>
      </c>
      <c r="AF1208" s="223">
        <v>0</v>
      </c>
      <c r="AG1208" s="92">
        <f t="shared" si="225"/>
        <v>0</v>
      </c>
      <c r="AH1208" s="189"/>
      <c r="AI1208" s="54"/>
      <c r="AJ1208" s="54" t="s">
        <v>3967</v>
      </c>
      <c r="AK1208" s="172">
        <f t="shared" si="222"/>
        <v>2.8584708343016407E-2</v>
      </c>
      <c r="AL1208" s="87">
        <v>30733</v>
      </c>
      <c r="AM1208" s="88">
        <v>43030</v>
      </c>
    </row>
    <row r="1209" spans="1:39" s="3" customFormat="1" ht="14.1" customHeight="1" thickBot="1">
      <c r="A1209" s="533"/>
      <c r="B1209" s="434"/>
      <c r="C1209" s="533"/>
      <c r="D1209" s="434"/>
      <c r="E1209" s="434"/>
      <c r="F1209" s="462"/>
      <c r="G1209" s="387"/>
      <c r="H1209" s="434"/>
      <c r="I1209" s="434"/>
      <c r="J1209" s="434"/>
      <c r="K1209" s="434"/>
      <c r="L1209" s="567" t="s">
        <v>293</v>
      </c>
      <c r="M1209" s="567"/>
      <c r="N1209" s="567"/>
      <c r="O1209" s="483" t="s">
        <v>295</v>
      </c>
      <c r="P1209" s="483"/>
      <c r="Q1209" s="483"/>
      <c r="R1209" s="483"/>
      <c r="S1209" s="483" t="s">
        <v>11</v>
      </c>
      <c r="T1209" s="483"/>
      <c r="U1209" s="483"/>
      <c r="V1209" s="483" t="s">
        <v>12</v>
      </c>
      <c r="W1209" s="483"/>
      <c r="X1209" s="483"/>
      <c r="Y1209" s="483" t="s">
        <v>296</v>
      </c>
      <c r="Z1209" s="483"/>
      <c r="AA1209" s="483"/>
      <c r="AB1209" s="483"/>
      <c r="AC1209" s="483"/>
      <c r="AD1209" s="223">
        <v>29870</v>
      </c>
      <c r="AE1209" s="92">
        <f t="shared" si="224"/>
        <v>43010</v>
      </c>
      <c r="AF1209" s="223">
        <v>28915</v>
      </c>
      <c r="AG1209" s="92">
        <f t="shared" si="225"/>
        <v>41640</v>
      </c>
      <c r="AH1209" s="213" t="s">
        <v>1568</v>
      </c>
      <c r="AI1209" s="137">
        <f t="shared" ref="AI1209" si="231">AF1209/AD1209-1</f>
        <v>-3.1971878138600585E-2</v>
      </c>
      <c r="AJ1209" s="54" t="s">
        <v>3967</v>
      </c>
      <c r="AK1209" s="172">
        <f t="shared" si="222"/>
        <v>2.8455284552845628E-2</v>
      </c>
      <c r="AL1209" s="87">
        <v>29870</v>
      </c>
      <c r="AM1209" s="88">
        <v>41820</v>
      </c>
    </row>
    <row r="1210" spans="1:39" s="3" customFormat="1" ht="14.1" customHeight="1" thickBot="1">
      <c r="A1210" s="533"/>
      <c r="B1210" s="434"/>
      <c r="C1210" s="533"/>
      <c r="D1210" s="434"/>
      <c r="E1210" s="434"/>
      <c r="F1210" s="462"/>
      <c r="G1210" s="387"/>
      <c r="H1210" s="434"/>
      <c r="I1210" s="434"/>
      <c r="J1210" s="434"/>
      <c r="K1210" s="434"/>
      <c r="L1210" s="567" t="s">
        <v>294</v>
      </c>
      <c r="M1210" s="567"/>
      <c r="N1210" s="567"/>
      <c r="O1210" s="483" t="s">
        <v>295</v>
      </c>
      <c r="P1210" s="483"/>
      <c r="Q1210" s="483"/>
      <c r="R1210" s="483"/>
      <c r="S1210" s="483" t="s">
        <v>11</v>
      </c>
      <c r="T1210" s="483"/>
      <c r="U1210" s="483"/>
      <c r="V1210" s="483" t="s">
        <v>35</v>
      </c>
      <c r="W1210" s="483"/>
      <c r="X1210" s="483"/>
      <c r="Y1210" s="483" t="s">
        <v>296</v>
      </c>
      <c r="Z1210" s="483"/>
      <c r="AA1210" s="483"/>
      <c r="AB1210" s="483"/>
      <c r="AC1210" s="483"/>
      <c r="AD1210" s="223">
        <v>31299</v>
      </c>
      <c r="AE1210" s="92">
        <f t="shared" si="224"/>
        <v>45070</v>
      </c>
      <c r="AF1210" s="223">
        <v>0</v>
      </c>
      <c r="AG1210" s="92">
        <f t="shared" si="225"/>
        <v>0</v>
      </c>
      <c r="AH1210" s="189"/>
      <c r="AI1210" s="54"/>
      <c r="AJ1210" s="54" t="s">
        <v>3967</v>
      </c>
      <c r="AK1210" s="172">
        <f t="shared" si="222"/>
        <v>2.8525787311729722E-2</v>
      </c>
      <c r="AL1210" s="87">
        <v>31299</v>
      </c>
      <c r="AM1210" s="88">
        <v>43820</v>
      </c>
    </row>
    <row r="1211" spans="1:39" s="3" customFormat="1" ht="14.1" customHeight="1" thickBot="1">
      <c r="A1211" s="533"/>
      <c r="B1211" s="434"/>
      <c r="C1211" s="533"/>
      <c r="D1211" s="434"/>
      <c r="E1211" s="434"/>
      <c r="F1211" s="462"/>
      <c r="G1211" s="387"/>
      <c r="H1211" s="434"/>
      <c r="I1211" s="434"/>
      <c r="J1211" s="434"/>
      <c r="K1211" s="434"/>
      <c r="L1211" s="567" t="s">
        <v>3228</v>
      </c>
      <c r="M1211" s="567"/>
      <c r="N1211" s="567"/>
      <c r="O1211" s="483" t="s">
        <v>295</v>
      </c>
      <c r="P1211" s="483"/>
      <c r="Q1211" s="483"/>
      <c r="R1211" s="483"/>
      <c r="S1211" s="399" t="s">
        <v>1396</v>
      </c>
      <c r="T1211" s="400"/>
      <c r="U1211" s="401"/>
      <c r="V1211" s="483" t="s">
        <v>12</v>
      </c>
      <c r="W1211" s="483"/>
      <c r="X1211" s="483"/>
      <c r="Y1211" s="483" t="s">
        <v>296</v>
      </c>
      <c r="Z1211" s="483"/>
      <c r="AA1211" s="483"/>
      <c r="AB1211" s="483"/>
      <c r="AC1211" s="483"/>
      <c r="AD1211" s="223">
        <v>30809</v>
      </c>
      <c r="AE1211" s="92">
        <f t="shared" si="224"/>
        <v>44360</v>
      </c>
      <c r="AF1211" s="223">
        <v>29842</v>
      </c>
      <c r="AG1211" s="92">
        <f t="shared" si="225"/>
        <v>42970</v>
      </c>
      <c r="AH1211" s="213" t="s">
        <v>1568</v>
      </c>
      <c r="AI1211" s="137">
        <f t="shared" ref="AI1211:AI1212" si="232">AF1211/AD1211-1</f>
        <v>-3.1386932389886102E-2</v>
      </c>
      <c r="AJ1211" s="54" t="s">
        <v>3967</v>
      </c>
      <c r="AK1211" s="172">
        <f t="shared" si="222"/>
        <v>2.8518432645490366E-2</v>
      </c>
      <c r="AL1211" s="87">
        <v>30809</v>
      </c>
      <c r="AM1211" s="88">
        <v>43130</v>
      </c>
    </row>
    <row r="1212" spans="1:39" s="3" customFormat="1" ht="14.1" customHeight="1" thickBot="1">
      <c r="A1212" s="533"/>
      <c r="B1212" s="434"/>
      <c r="C1212" s="533"/>
      <c r="D1212" s="434"/>
      <c r="E1212" s="434"/>
      <c r="F1212" s="462"/>
      <c r="G1212" s="387"/>
      <c r="H1212" s="434"/>
      <c r="I1212" s="434"/>
      <c r="J1212" s="434"/>
      <c r="K1212" s="434"/>
      <c r="L1212" s="567" t="s">
        <v>297</v>
      </c>
      <c r="M1212" s="567"/>
      <c r="N1212" s="567"/>
      <c r="O1212" s="483" t="s">
        <v>299</v>
      </c>
      <c r="P1212" s="483"/>
      <c r="Q1212" s="483"/>
      <c r="R1212" s="483"/>
      <c r="S1212" s="483" t="s">
        <v>11</v>
      </c>
      <c r="T1212" s="483"/>
      <c r="U1212" s="483"/>
      <c r="V1212" s="483" t="s">
        <v>12</v>
      </c>
      <c r="W1212" s="483"/>
      <c r="X1212" s="483"/>
      <c r="Y1212" s="483" t="s">
        <v>300</v>
      </c>
      <c r="Z1212" s="483"/>
      <c r="AA1212" s="483"/>
      <c r="AB1212" s="483"/>
      <c r="AC1212" s="483"/>
      <c r="AD1212" s="223">
        <v>29812</v>
      </c>
      <c r="AE1212" s="92">
        <f t="shared" si="224"/>
        <v>42930</v>
      </c>
      <c r="AF1212" s="223">
        <v>28857</v>
      </c>
      <c r="AG1212" s="92">
        <f t="shared" si="225"/>
        <v>41550</v>
      </c>
      <c r="AH1212" s="213" t="s">
        <v>1568</v>
      </c>
      <c r="AI1212" s="137">
        <f t="shared" si="232"/>
        <v>-3.2034080236146512E-2</v>
      </c>
      <c r="AJ1212" s="54" t="s">
        <v>3967</v>
      </c>
      <c r="AK1212" s="172">
        <f t="shared" si="222"/>
        <v>2.8509822712026844E-2</v>
      </c>
      <c r="AL1212" s="87">
        <v>29812</v>
      </c>
      <c r="AM1212" s="88">
        <v>41740</v>
      </c>
    </row>
    <row r="1213" spans="1:39" s="3" customFormat="1" ht="13.5" customHeight="1" thickBot="1">
      <c r="A1213" s="533"/>
      <c r="B1213" s="434"/>
      <c r="C1213" s="533"/>
      <c r="D1213" s="434"/>
      <c r="E1213" s="434"/>
      <c r="F1213" s="462"/>
      <c r="G1213" s="387"/>
      <c r="H1213" s="434"/>
      <c r="I1213" s="434"/>
      <c r="J1213" s="434"/>
      <c r="K1213" s="434"/>
      <c r="L1213" s="567" t="s">
        <v>298</v>
      </c>
      <c r="M1213" s="567"/>
      <c r="N1213" s="567"/>
      <c r="O1213" s="483" t="s">
        <v>299</v>
      </c>
      <c r="P1213" s="483"/>
      <c r="Q1213" s="483"/>
      <c r="R1213" s="483"/>
      <c r="S1213" s="483" t="s">
        <v>11</v>
      </c>
      <c r="T1213" s="483"/>
      <c r="U1213" s="483"/>
      <c r="V1213" s="483" t="s">
        <v>35</v>
      </c>
      <c r="W1213" s="483"/>
      <c r="X1213" s="483"/>
      <c r="Y1213" s="483" t="s">
        <v>300</v>
      </c>
      <c r="Z1213" s="483"/>
      <c r="AA1213" s="483"/>
      <c r="AB1213" s="483"/>
      <c r="AC1213" s="483"/>
      <c r="AD1213" s="223">
        <v>31964</v>
      </c>
      <c r="AE1213" s="92">
        <f t="shared" si="224"/>
        <v>46030</v>
      </c>
      <c r="AF1213" s="223">
        <v>0</v>
      </c>
      <c r="AG1213" s="92">
        <f t="shared" si="225"/>
        <v>0</v>
      </c>
      <c r="AH1213" s="189"/>
      <c r="AI1213" s="54"/>
      <c r="AJ1213" s="54" t="s">
        <v>3967</v>
      </c>
      <c r="AK1213" s="172">
        <f t="shared" si="222"/>
        <v>2.8603351955307277E-2</v>
      </c>
      <c r="AL1213" s="87">
        <v>31964</v>
      </c>
      <c r="AM1213" s="88">
        <v>44750</v>
      </c>
    </row>
    <row r="1214" spans="1:39" s="3" customFormat="1" ht="14.1" customHeight="1" thickBot="1">
      <c r="A1214" s="533"/>
      <c r="B1214" s="434"/>
      <c r="C1214" s="533"/>
      <c r="D1214" s="434"/>
      <c r="E1214" s="434"/>
      <c r="F1214" s="462"/>
      <c r="G1214" s="387"/>
      <c r="H1214" s="434"/>
      <c r="I1214" s="434"/>
      <c r="J1214" s="434"/>
      <c r="K1214" s="434"/>
      <c r="L1214" s="567" t="s">
        <v>77</v>
      </c>
      <c r="M1214" s="567"/>
      <c r="N1214" s="567"/>
      <c r="O1214" s="483" t="s">
        <v>78</v>
      </c>
      <c r="P1214" s="483"/>
      <c r="Q1214" s="483"/>
      <c r="R1214" s="483"/>
      <c r="S1214" s="483" t="s">
        <v>11</v>
      </c>
      <c r="T1214" s="483"/>
      <c r="U1214" s="483"/>
      <c r="V1214" s="483" t="s">
        <v>12</v>
      </c>
      <c r="W1214" s="483"/>
      <c r="X1214" s="483"/>
      <c r="Y1214" s="483" t="s">
        <v>79</v>
      </c>
      <c r="Z1214" s="483"/>
      <c r="AA1214" s="483"/>
      <c r="AB1214" s="483"/>
      <c r="AC1214" s="483"/>
      <c r="AD1214" s="223">
        <v>28886</v>
      </c>
      <c r="AE1214" s="92">
        <f t="shared" si="224"/>
        <v>41600</v>
      </c>
      <c r="AF1214" s="223">
        <v>0</v>
      </c>
      <c r="AG1214" s="92">
        <f t="shared" si="225"/>
        <v>0</v>
      </c>
      <c r="AH1214" s="189"/>
      <c r="AI1214" s="54"/>
      <c r="AJ1214" s="54" t="s">
        <v>3967</v>
      </c>
      <c r="AK1214" s="172">
        <f t="shared" si="222"/>
        <v>2.8684470820969254E-2</v>
      </c>
      <c r="AL1214" s="87">
        <v>28886</v>
      </c>
      <c r="AM1214" s="88">
        <v>40440</v>
      </c>
    </row>
    <row r="1215" spans="1:39" s="3" customFormat="1" ht="14.1" customHeight="1" thickBot="1">
      <c r="A1215" s="533"/>
      <c r="B1215" s="434"/>
      <c r="C1215" s="533"/>
      <c r="D1215" s="434"/>
      <c r="E1215" s="434"/>
      <c r="F1215" s="462"/>
      <c r="G1215" s="387"/>
      <c r="H1215" s="434"/>
      <c r="I1215" s="434"/>
      <c r="J1215" s="434"/>
      <c r="K1215" s="434"/>
      <c r="L1215" s="567" t="s">
        <v>3488</v>
      </c>
      <c r="M1215" s="567"/>
      <c r="N1215" s="567"/>
      <c r="O1215" s="483" t="s">
        <v>78</v>
      </c>
      <c r="P1215" s="483"/>
      <c r="Q1215" s="483"/>
      <c r="R1215" s="483"/>
      <c r="S1215" s="483" t="s">
        <v>1396</v>
      </c>
      <c r="T1215" s="483"/>
      <c r="U1215" s="483"/>
      <c r="V1215" s="483" t="s">
        <v>12</v>
      </c>
      <c r="W1215" s="483"/>
      <c r="X1215" s="483"/>
      <c r="Y1215" s="483" t="s">
        <v>79</v>
      </c>
      <c r="Z1215" s="483"/>
      <c r="AA1215" s="483"/>
      <c r="AB1215" s="483"/>
      <c r="AC1215" s="483"/>
      <c r="AD1215" s="223">
        <v>30386</v>
      </c>
      <c r="AE1215" s="92">
        <f t="shared" si="224"/>
        <v>43760</v>
      </c>
      <c r="AF1215" s="223">
        <v>0</v>
      </c>
      <c r="AG1215" s="92">
        <f t="shared" si="225"/>
        <v>0</v>
      </c>
      <c r="AH1215" s="189"/>
      <c r="AI1215" s="54"/>
      <c r="AJ1215" s="54" t="s">
        <v>3967</v>
      </c>
      <c r="AK1215" s="172">
        <f t="shared" si="222"/>
        <v>2.8678890456041328E-2</v>
      </c>
      <c r="AL1215" s="87">
        <v>30386</v>
      </c>
      <c r="AM1215" s="88">
        <v>42540</v>
      </c>
    </row>
    <row r="1216" spans="1:39" s="3" customFormat="1" ht="14.1" customHeight="1" thickBot="1">
      <c r="A1216" s="533"/>
      <c r="B1216" s="434"/>
      <c r="C1216" s="533"/>
      <c r="D1216" s="434"/>
      <c r="E1216" s="434"/>
      <c r="F1216" s="462"/>
      <c r="G1216" s="387"/>
      <c r="H1216" s="434"/>
      <c r="I1216" s="434"/>
      <c r="J1216" s="434"/>
      <c r="K1216" s="434"/>
      <c r="L1216" s="567" t="s">
        <v>301</v>
      </c>
      <c r="M1216" s="567"/>
      <c r="N1216" s="567"/>
      <c r="O1216" s="483" t="s">
        <v>78</v>
      </c>
      <c r="P1216" s="483"/>
      <c r="Q1216" s="483"/>
      <c r="R1216" s="483"/>
      <c r="S1216" s="483" t="s">
        <v>15</v>
      </c>
      <c r="T1216" s="483"/>
      <c r="U1216" s="483"/>
      <c r="V1216" s="483" t="s">
        <v>12</v>
      </c>
      <c r="W1216" s="483"/>
      <c r="X1216" s="483"/>
      <c r="Y1216" s="483" t="s">
        <v>79</v>
      </c>
      <c r="Z1216" s="483"/>
      <c r="AA1216" s="483"/>
      <c r="AB1216" s="483"/>
      <c r="AC1216" s="483"/>
      <c r="AD1216" s="223">
        <v>30120</v>
      </c>
      <c r="AE1216" s="92">
        <f t="shared" si="224"/>
        <v>43370</v>
      </c>
      <c r="AF1216" s="223">
        <v>29107</v>
      </c>
      <c r="AG1216" s="92">
        <f t="shared" si="225"/>
        <v>41910</v>
      </c>
      <c r="AH1216" s="213" t="s">
        <v>1568</v>
      </c>
      <c r="AI1216" s="137">
        <f t="shared" ref="AI1216" si="233">AF1216/AD1216-1</f>
        <v>-3.3632138114209842E-2</v>
      </c>
      <c r="AJ1216" s="54" t="s">
        <v>3967</v>
      </c>
      <c r="AK1216" s="172">
        <f t="shared" si="222"/>
        <v>2.8456248517903626E-2</v>
      </c>
      <c r="AL1216" s="87">
        <v>30120</v>
      </c>
      <c r="AM1216" s="88">
        <v>42170</v>
      </c>
    </row>
    <row r="1217" spans="1:39" s="3" customFormat="1" ht="13.5" customHeight="1" thickBot="1">
      <c r="A1217" s="533"/>
      <c r="B1217" s="434"/>
      <c r="C1217" s="533"/>
      <c r="D1217" s="434"/>
      <c r="E1217" s="434"/>
      <c r="F1217" s="462"/>
      <c r="G1217" s="387"/>
      <c r="H1217" s="434"/>
      <c r="I1217" s="434"/>
      <c r="J1217" s="434"/>
      <c r="K1217" s="434"/>
      <c r="L1217" s="567" t="s">
        <v>84</v>
      </c>
      <c r="M1217" s="567"/>
      <c r="N1217" s="567"/>
      <c r="O1217" s="483" t="s">
        <v>78</v>
      </c>
      <c r="P1217" s="483"/>
      <c r="Q1217" s="483"/>
      <c r="R1217" s="483"/>
      <c r="S1217" s="483" t="s">
        <v>11</v>
      </c>
      <c r="T1217" s="483"/>
      <c r="U1217" s="483"/>
      <c r="V1217" s="483" t="s">
        <v>35</v>
      </c>
      <c r="W1217" s="483"/>
      <c r="X1217" s="483"/>
      <c r="Y1217" s="483" t="s">
        <v>79</v>
      </c>
      <c r="Z1217" s="483"/>
      <c r="AA1217" s="483"/>
      <c r="AB1217" s="483"/>
      <c r="AC1217" s="483"/>
      <c r="AD1217" s="223">
        <v>32793</v>
      </c>
      <c r="AE1217" s="92">
        <f t="shared" si="224"/>
        <v>47220</v>
      </c>
      <c r="AF1217" s="223">
        <v>0</v>
      </c>
      <c r="AG1217" s="92">
        <f t="shared" si="225"/>
        <v>0</v>
      </c>
      <c r="AH1217" s="189"/>
      <c r="AI1217" s="54"/>
      <c r="AJ1217" s="54" t="s">
        <v>3967</v>
      </c>
      <c r="AK1217" s="172">
        <f t="shared" si="222"/>
        <v>2.853408843389249E-2</v>
      </c>
      <c r="AL1217" s="87">
        <v>32793</v>
      </c>
      <c r="AM1217" s="88">
        <v>45910</v>
      </c>
    </row>
    <row r="1218" spans="1:39" s="3" customFormat="1" ht="14.1" customHeight="1" thickBot="1">
      <c r="A1218" s="533"/>
      <c r="B1218" s="434"/>
      <c r="C1218" s="533"/>
      <c r="D1218" s="434"/>
      <c r="E1218" s="434"/>
      <c r="F1218" s="462"/>
      <c r="G1218" s="387"/>
      <c r="H1218" s="434"/>
      <c r="I1218" s="434"/>
      <c r="J1218" s="434"/>
      <c r="K1218" s="434"/>
      <c r="L1218" s="567" t="s">
        <v>3765</v>
      </c>
      <c r="M1218" s="567"/>
      <c r="N1218" s="567"/>
      <c r="O1218" s="483" t="s">
        <v>78</v>
      </c>
      <c r="P1218" s="483"/>
      <c r="Q1218" s="483"/>
      <c r="R1218" s="483"/>
      <c r="S1218" s="483" t="s">
        <v>1863</v>
      </c>
      <c r="T1218" s="483"/>
      <c r="U1218" s="483"/>
      <c r="V1218" s="483" t="s">
        <v>12</v>
      </c>
      <c r="W1218" s="483"/>
      <c r="X1218" s="483"/>
      <c r="Y1218" s="483" t="s">
        <v>79</v>
      </c>
      <c r="Z1218" s="483"/>
      <c r="AA1218" s="483"/>
      <c r="AB1218" s="483"/>
      <c r="AC1218" s="483"/>
      <c r="AD1218" s="223">
        <v>31676</v>
      </c>
      <c r="AE1218" s="92">
        <f t="shared" si="224"/>
        <v>45610</v>
      </c>
      <c r="AF1218" s="223">
        <v>0</v>
      </c>
      <c r="AG1218" s="92">
        <f t="shared" si="225"/>
        <v>0</v>
      </c>
      <c r="AH1218" s="189"/>
      <c r="AI1218" s="54"/>
      <c r="AJ1218" s="54" t="s">
        <v>3967</v>
      </c>
      <c r="AK1218" s="172">
        <f t="shared" si="222"/>
        <v>2.8410372040586163E-2</v>
      </c>
      <c r="AL1218" s="87">
        <v>31676</v>
      </c>
      <c r="AM1218" s="88">
        <v>44350</v>
      </c>
    </row>
    <row r="1219" spans="1:39" s="3" customFormat="1" ht="13.9" customHeight="1" thickBot="1">
      <c r="A1219" s="533"/>
      <c r="B1219" s="434"/>
      <c r="C1219" s="533"/>
      <c r="D1219" s="434"/>
      <c r="E1219" s="434"/>
      <c r="F1219" s="462"/>
      <c r="G1219" s="533"/>
      <c r="H1219" s="434"/>
      <c r="I1219" s="434"/>
      <c r="J1219" s="434"/>
      <c r="K1219" s="434"/>
      <c r="L1219" s="473" t="s">
        <v>80</v>
      </c>
      <c r="M1219" s="473"/>
      <c r="N1219" s="473"/>
      <c r="O1219" s="453" t="s">
        <v>71</v>
      </c>
      <c r="P1219" s="453"/>
      <c r="Q1219" s="453"/>
      <c r="R1219" s="453"/>
      <c r="S1219" s="453" t="s">
        <v>11</v>
      </c>
      <c r="T1219" s="453"/>
      <c r="U1219" s="453"/>
      <c r="V1219" s="453" t="s">
        <v>12</v>
      </c>
      <c r="W1219" s="453"/>
      <c r="X1219" s="453"/>
      <c r="Y1219" s="453" t="s">
        <v>81</v>
      </c>
      <c r="Z1219" s="453"/>
      <c r="AA1219" s="453"/>
      <c r="AB1219" s="453"/>
      <c r="AC1219" s="453"/>
      <c r="AD1219" s="223">
        <v>29990</v>
      </c>
      <c r="AE1219" s="92">
        <f t="shared" si="224"/>
        <v>43190</v>
      </c>
      <c r="AF1219" s="223">
        <v>0</v>
      </c>
      <c r="AG1219" s="92">
        <f t="shared" si="225"/>
        <v>0</v>
      </c>
      <c r="AH1219" s="189"/>
      <c r="AI1219" s="54"/>
      <c r="AJ1219" s="54" t="s">
        <v>3967</v>
      </c>
      <c r="AK1219" s="172">
        <f t="shared" si="222"/>
        <v>2.8578232912598311E-2</v>
      </c>
      <c r="AL1219" s="87">
        <v>29990</v>
      </c>
      <c r="AM1219" s="88">
        <v>41990</v>
      </c>
    </row>
    <row r="1220" spans="1:39" s="3" customFormat="1" ht="13.9" customHeight="1" thickBot="1">
      <c r="A1220" s="533"/>
      <c r="B1220" s="434"/>
      <c r="C1220" s="533"/>
      <c r="D1220" s="434"/>
      <c r="E1220" s="434"/>
      <c r="F1220" s="462"/>
      <c r="G1220" s="533"/>
      <c r="H1220" s="434"/>
      <c r="I1220" s="434"/>
      <c r="J1220" s="434"/>
      <c r="K1220" s="434"/>
      <c r="L1220" s="473" t="s">
        <v>2059</v>
      </c>
      <c r="M1220" s="473"/>
      <c r="N1220" s="473"/>
      <c r="O1220" s="453" t="s">
        <v>71</v>
      </c>
      <c r="P1220" s="453"/>
      <c r="Q1220" s="453"/>
      <c r="R1220" s="453"/>
      <c r="S1220" s="399" t="s">
        <v>1396</v>
      </c>
      <c r="T1220" s="400"/>
      <c r="U1220" s="401"/>
      <c r="V1220" s="453" t="s">
        <v>12</v>
      </c>
      <c r="W1220" s="453"/>
      <c r="X1220" s="453"/>
      <c r="Y1220" s="453" t="s">
        <v>81</v>
      </c>
      <c r="Z1220" s="453"/>
      <c r="AA1220" s="453"/>
      <c r="AB1220" s="453"/>
      <c r="AC1220" s="453"/>
      <c r="AD1220" s="223">
        <v>31070</v>
      </c>
      <c r="AE1220" s="92">
        <f t="shared" si="224"/>
        <v>44740</v>
      </c>
      <c r="AF1220" s="223">
        <v>0</v>
      </c>
      <c r="AG1220" s="92">
        <f t="shared" si="225"/>
        <v>0</v>
      </c>
      <c r="AH1220" s="189"/>
      <c r="AI1220" s="54"/>
      <c r="AJ1220" s="54" t="s">
        <v>3967</v>
      </c>
      <c r="AK1220" s="172">
        <f t="shared" si="222"/>
        <v>2.850574712643672E-2</v>
      </c>
      <c r="AL1220" s="87">
        <v>31070</v>
      </c>
      <c r="AM1220" s="88">
        <v>43500</v>
      </c>
    </row>
    <row r="1221" spans="1:39" s="3" customFormat="1" ht="14.1" customHeight="1" thickBot="1">
      <c r="A1221" s="533"/>
      <c r="B1221" s="434"/>
      <c r="C1221" s="533"/>
      <c r="D1221" s="434"/>
      <c r="E1221" s="434"/>
      <c r="F1221" s="462"/>
      <c r="G1221" s="533"/>
      <c r="H1221" s="434"/>
      <c r="I1221" s="434"/>
      <c r="J1221" s="434"/>
      <c r="K1221" s="434"/>
      <c r="L1221" s="571" t="s">
        <v>82</v>
      </c>
      <c r="M1221" s="571"/>
      <c r="N1221" s="571"/>
      <c r="O1221" s="481" t="s">
        <v>71</v>
      </c>
      <c r="P1221" s="481"/>
      <c r="Q1221" s="481"/>
      <c r="R1221" s="481"/>
      <c r="S1221" s="481" t="s">
        <v>15</v>
      </c>
      <c r="T1221" s="481"/>
      <c r="U1221" s="481"/>
      <c r="V1221" s="481" t="s">
        <v>12</v>
      </c>
      <c r="W1221" s="481"/>
      <c r="X1221" s="481"/>
      <c r="Y1221" s="481" t="s">
        <v>81</v>
      </c>
      <c r="Z1221" s="481"/>
      <c r="AA1221" s="481"/>
      <c r="AB1221" s="481"/>
      <c r="AC1221" s="481"/>
      <c r="AD1221" s="223">
        <v>30959</v>
      </c>
      <c r="AE1221" s="92">
        <f t="shared" si="224"/>
        <v>44580</v>
      </c>
      <c r="AF1221" s="223">
        <v>28340</v>
      </c>
      <c r="AG1221" s="92">
        <f t="shared" si="225"/>
        <v>40810</v>
      </c>
      <c r="AH1221" s="213" t="s">
        <v>1568</v>
      </c>
      <c r="AI1221" s="137">
        <f t="shared" ref="AI1221" si="234">AF1221/AD1221-1</f>
        <v>-8.4595755676862949E-2</v>
      </c>
      <c r="AJ1221" s="54" t="s">
        <v>3967</v>
      </c>
      <c r="AK1221" s="172">
        <f t="shared" si="222"/>
        <v>2.8610982925703743E-2</v>
      </c>
      <c r="AL1221" s="87">
        <v>30959</v>
      </c>
      <c r="AM1221" s="88">
        <v>43340</v>
      </c>
    </row>
    <row r="1222" spans="1:39" s="3" customFormat="1" ht="14.25" customHeight="1" thickBot="1">
      <c r="A1222" s="533"/>
      <c r="B1222" s="434"/>
      <c r="C1222" s="533"/>
      <c r="D1222" s="434"/>
      <c r="E1222" s="434"/>
      <c r="F1222" s="462"/>
      <c r="G1222" s="533"/>
      <c r="H1222" s="434"/>
      <c r="I1222" s="434"/>
      <c r="J1222" s="434"/>
      <c r="K1222" s="434"/>
      <c r="L1222" s="571" t="s">
        <v>451</v>
      </c>
      <c r="M1222" s="571"/>
      <c r="N1222" s="571"/>
      <c r="O1222" s="481" t="s">
        <v>71</v>
      </c>
      <c r="P1222" s="481"/>
      <c r="Q1222" s="481"/>
      <c r="R1222" s="481"/>
      <c r="S1222" s="481" t="s">
        <v>15</v>
      </c>
      <c r="T1222" s="481"/>
      <c r="U1222" s="481"/>
      <c r="V1222" s="481" t="s">
        <v>449</v>
      </c>
      <c r="W1222" s="481"/>
      <c r="X1222" s="481"/>
      <c r="Y1222" s="481" t="s">
        <v>81</v>
      </c>
      <c r="Z1222" s="481"/>
      <c r="AA1222" s="481"/>
      <c r="AB1222" s="481"/>
      <c r="AC1222" s="481"/>
      <c r="AD1222" s="223">
        <v>32111</v>
      </c>
      <c r="AE1222" s="92">
        <f t="shared" si="224"/>
        <v>46240</v>
      </c>
      <c r="AF1222" s="223">
        <v>0</v>
      </c>
      <c r="AG1222" s="92">
        <f t="shared" si="225"/>
        <v>0</v>
      </c>
      <c r="AH1222" s="189"/>
      <c r="AI1222" s="54"/>
      <c r="AJ1222" s="54" t="s">
        <v>3967</v>
      </c>
      <c r="AK1222" s="172">
        <f t="shared" si="222"/>
        <v>2.8469750889679624E-2</v>
      </c>
      <c r="AL1222" s="87">
        <v>32111</v>
      </c>
      <c r="AM1222" s="88">
        <v>44960</v>
      </c>
    </row>
    <row r="1223" spans="1:39" s="3" customFormat="1" ht="14.1" customHeight="1" thickBot="1">
      <c r="A1223" s="533"/>
      <c r="B1223" s="434"/>
      <c r="C1223" s="533"/>
      <c r="D1223" s="434"/>
      <c r="E1223" s="434"/>
      <c r="F1223" s="462"/>
      <c r="G1223" s="533"/>
      <c r="H1223" s="434"/>
      <c r="I1223" s="434"/>
      <c r="J1223" s="434"/>
      <c r="K1223" s="434"/>
      <c r="L1223" s="620" t="s">
        <v>74</v>
      </c>
      <c r="M1223" s="475"/>
      <c r="N1223" s="555"/>
      <c r="O1223" s="399" t="s">
        <v>75</v>
      </c>
      <c r="P1223" s="400"/>
      <c r="Q1223" s="400"/>
      <c r="R1223" s="401"/>
      <c r="S1223" s="399" t="s">
        <v>11</v>
      </c>
      <c r="T1223" s="400"/>
      <c r="U1223" s="401"/>
      <c r="V1223" s="399" t="s">
        <v>12</v>
      </c>
      <c r="W1223" s="400"/>
      <c r="X1223" s="401"/>
      <c r="Y1223" s="399" t="s">
        <v>76</v>
      </c>
      <c r="Z1223" s="400"/>
      <c r="AA1223" s="400"/>
      <c r="AB1223" s="400"/>
      <c r="AC1223" s="401"/>
      <c r="AD1223" s="223">
        <v>29932</v>
      </c>
      <c r="AE1223" s="92">
        <f t="shared" si="224"/>
        <v>43100</v>
      </c>
      <c r="AF1223" s="223">
        <v>0</v>
      </c>
      <c r="AG1223" s="92">
        <f t="shared" si="225"/>
        <v>0</v>
      </c>
      <c r="AH1223" s="189"/>
      <c r="AI1223" s="54"/>
      <c r="AJ1223" s="54" t="s">
        <v>3967</v>
      </c>
      <c r="AK1223" s="172">
        <f t="shared" si="222"/>
        <v>2.8639618138424749E-2</v>
      </c>
      <c r="AL1223" s="87">
        <v>29932</v>
      </c>
      <c r="AM1223" s="88">
        <v>41900</v>
      </c>
    </row>
    <row r="1224" spans="1:39" s="3" customFormat="1" ht="14.1" customHeight="1" thickBot="1">
      <c r="A1224" s="533"/>
      <c r="B1224" s="434"/>
      <c r="C1224" s="533"/>
      <c r="D1224" s="434"/>
      <c r="E1224" s="434"/>
      <c r="F1224" s="462"/>
      <c r="G1224" s="533"/>
      <c r="H1224" s="434"/>
      <c r="I1224" s="434"/>
      <c r="J1224" s="434"/>
      <c r="K1224" s="434"/>
      <c r="L1224" s="620" t="s">
        <v>1640</v>
      </c>
      <c r="M1224" s="475"/>
      <c r="N1224" s="555"/>
      <c r="O1224" s="399" t="s">
        <v>75</v>
      </c>
      <c r="P1224" s="400"/>
      <c r="Q1224" s="400"/>
      <c r="R1224" s="401"/>
      <c r="S1224" s="481" t="s">
        <v>15</v>
      </c>
      <c r="T1224" s="481"/>
      <c r="U1224" s="481"/>
      <c r="V1224" s="399" t="s">
        <v>12</v>
      </c>
      <c r="W1224" s="400"/>
      <c r="X1224" s="401"/>
      <c r="Y1224" s="399" t="s">
        <v>76</v>
      </c>
      <c r="Z1224" s="400"/>
      <c r="AA1224" s="400"/>
      <c r="AB1224" s="400"/>
      <c r="AC1224" s="401"/>
      <c r="AD1224" s="223">
        <v>31323</v>
      </c>
      <c r="AE1224" s="92">
        <f t="shared" si="224"/>
        <v>45110</v>
      </c>
      <c r="AF1224" s="223">
        <v>30310</v>
      </c>
      <c r="AG1224" s="92">
        <f t="shared" si="225"/>
        <v>43650</v>
      </c>
      <c r="AH1224" s="213" t="s">
        <v>1568</v>
      </c>
      <c r="AI1224" s="137">
        <f t="shared" ref="AI1224:AI1225" si="235">AF1224/AD1224-1</f>
        <v>-3.2340452702486977E-2</v>
      </c>
      <c r="AJ1224" s="54" t="s">
        <v>3967</v>
      </c>
      <c r="AK1224" s="172">
        <f t="shared" si="222"/>
        <v>2.8734321550741182E-2</v>
      </c>
      <c r="AL1224" s="87">
        <v>31323</v>
      </c>
      <c r="AM1224" s="88">
        <v>43850</v>
      </c>
    </row>
    <row r="1225" spans="1:39" s="3" customFormat="1" ht="14.1" customHeight="1" thickBot="1">
      <c r="A1225" s="533"/>
      <c r="B1225" s="434"/>
      <c r="C1225" s="533"/>
      <c r="D1225" s="434"/>
      <c r="E1225" s="434"/>
      <c r="F1225" s="462"/>
      <c r="G1225" s="533"/>
      <c r="H1225" s="434"/>
      <c r="I1225" s="434"/>
      <c r="J1225" s="434"/>
      <c r="K1225" s="434"/>
      <c r="L1225" s="620" t="s">
        <v>3766</v>
      </c>
      <c r="M1225" s="475"/>
      <c r="N1225" s="555"/>
      <c r="O1225" s="399" t="s">
        <v>75</v>
      </c>
      <c r="P1225" s="400"/>
      <c r="Q1225" s="400"/>
      <c r="R1225" s="401"/>
      <c r="S1225" s="481" t="s">
        <v>1863</v>
      </c>
      <c r="T1225" s="481"/>
      <c r="U1225" s="481"/>
      <c r="V1225" s="399" t="s">
        <v>12</v>
      </c>
      <c r="W1225" s="400"/>
      <c r="X1225" s="401"/>
      <c r="Y1225" s="399" t="s">
        <v>76</v>
      </c>
      <c r="Z1225" s="400"/>
      <c r="AA1225" s="400"/>
      <c r="AB1225" s="400"/>
      <c r="AC1225" s="401"/>
      <c r="AD1225" s="223">
        <v>33246</v>
      </c>
      <c r="AE1225" s="92">
        <f t="shared" si="224"/>
        <v>47870</v>
      </c>
      <c r="AF1225" s="223">
        <v>32010</v>
      </c>
      <c r="AG1225" s="92">
        <f t="shared" si="225"/>
        <v>46090</v>
      </c>
      <c r="AH1225" s="213" t="s">
        <v>1568</v>
      </c>
      <c r="AI1225" s="137">
        <f t="shared" si="235"/>
        <v>-3.7177404800577518E-2</v>
      </c>
      <c r="AJ1225" s="54" t="s">
        <v>3967</v>
      </c>
      <c r="AK1225" s="172">
        <f t="shared" si="222"/>
        <v>2.8577567683713001E-2</v>
      </c>
      <c r="AL1225" s="87">
        <v>33246</v>
      </c>
      <c r="AM1225" s="88">
        <v>46540</v>
      </c>
    </row>
    <row r="1226" spans="1:39" s="3" customFormat="1" ht="14.1" customHeight="1" thickBot="1">
      <c r="A1226" s="533"/>
      <c r="B1226" s="434"/>
      <c r="C1226" s="533"/>
      <c r="D1226" s="434"/>
      <c r="E1226" s="434"/>
      <c r="F1226" s="462"/>
      <c r="G1226" s="533"/>
      <c r="H1226" s="434"/>
      <c r="I1226" s="434"/>
      <c r="J1226" s="434"/>
      <c r="K1226" s="434"/>
      <c r="L1226" s="473" t="s">
        <v>85</v>
      </c>
      <c r="M1226" s="473"/>
      <c r="N1226" s="473"/>
      <c r="O1226" s="453" t="s">
        <v>71</v>
      </c>
      <c r="P1226" s="453"/>
      <c r="Q1226" s="453"/>
      <c r="R1226" s="453"/>
      <c r="S1226" s="453" t="s">
        <v>11</v>
      </c>
      <c r="T1226" s="453"/>
      <c r="U1226" s="453"/>
      <c r="V1226" s="453" t="s">
        <v>35</v>
      </c>
      <c r="W1226" s="453"/>
      <c r="X1226" s="453"/>
      <c r="Y1226" s="453" t="s">
        <v>81</v>
      </c>
      <c r="Z1226" s="453"/>
      <c r="AA1226" s="453"/>
      <c r="AB1226" s="453"/>
      <c r="AC1226" s="453"/>
      <c r="AD1226" s="223">
        <v>33359</v>
      </c>
      <c r="AE1226" s="92">
        <f t="shared" si="224"/>
        <v>48040</v>
      </c>
      <c r="AF1226" s="223">
        <v>0</v>
      </c>
      <c r="AG1226" s="92">
        <f t="shared" si="225"/>
        <v>0</v>
      </c>
      <c r="AH1226" s="189"/>
      <c r="AI1226" s="54"/>
      <c r="AJ1226" s="54" t="s">
        <v>3967</v>
      </c>
      <c r="AK1226" s="172">
        <f t="shared" si="222"/>
        <v>2.8693790149892928E-2</v>
      </c>
      <c r="AL1226" s="87">
        <v>33359</v>
      </c>
      <c r="AM1226" s="88">
        <v>46700</v>
      </c>
    </row>
    <row r="1227" spans="1:39" s="3" customFormat="1" ht="14.1" customHeight="1" thickBot="1">
      <c r="A1227" s="533"/>
      <c r="B1227" s="434"/>
      <c r="C1227" s="533"/>
      <c r="D1227" s="434"/>
      <c r="E1227" s="434"/>
      <c r="F1227" s="462"/>
      <c r="G1227" s="533"/>
      <c r="H1227" s="434"/>
      <c r="I1227" s="434"/>
      <c r="J1227" s="434"/>
      <c r="K1227" s="434"/>
      <c r="L1227" s="473" t="s">
        <v>1088</v>
      </c>
      <c r="M1227" s="473"/>
      <c r="N1227" s="473"/>
      <c r="O1227" s="453" t="s">
        <v>71</v>
      </c>
      <c r="P1227" s="453"/>
      <c r="Q1227" s="453"/>
      <c r="R1227" s="453"/>
      <c r="S1227" s="453" t="s">
        <v>11</v>
      </c>
      <c r="T1227" s="453"/>
      <c r="U1227" s="453"/>
      <c r="V1227" s="453" t="s">
        <v>35</v>
      </c>
      <c r="W1227" s="453"/>
      <c r="X1227" s="453"/>
      <c r="Y1227" s="453" t="s">
        <v>81</v>
      </c>
      <c r="Z1227" s="453"/>
      <c r="AA1227" s="453"/>
      <c r="AB1227" s="453"/>
      <c r="AC1227" s="453"/>
      <c r="AD1227" s="223">
        <v>34551</v>
      </c>
      <c r="AE1227" s="92">
        <f t="shared" si="224"/>
        <v>49750</v>
      </c>
      <c r="AF1227" s="223">
        <v>0</v>
      </c>
      <c r="AG1227" s="92">
        <f t="shared" si="225"/>
        <v>0</v>
      </c>
      <c r="AH1227" s="189"/>
      <c r="AI1227" s="54"/>
      <c r="AJ1227" s="54" t="s">
        <v>3967</v>
      </c>
      <c r="AK1227" s="172">
        <f t="shared" si="222"/>
        <v>2.8530080628488719E-2</v>
      </c>
      <c r="AL1227" s="87">
        <v>34551</v>
      </c>
      <c r="AM1227" s="88">
        <v>48370</v>
      </c>
    </row>
    <row r="1228" spans="1:39" s="3" customFormat="1" ht="14.1" customHeight="1" thickBot="1">
      <c r="A1228" s="533"/>
      <c r="B1228" s="434"/>
      <c r="C1228" s="533"/>
      <c r="D1228" s="434"/>
      <c r="E1228" s="434"/>
      <c r="F1228" s="462"/>
      <c r="G1228" s="533"/>
      <c r="H1228" s="434"/>
      <c r="I1228" s="434"/>
      <c r="J1228" s="434"/>
      <c r="K1228" s="434"/>
      <c r="L1228" s="473" t="s">
        <v>3313</v>
      </c>
      <c r="M1228" s="473"/>
      <c r="N1228" s="473"/>
      <c r="O1228" s="453" t="s">
        <v>71</v>
      </c>
      <c r="P1228" s="453"/>
      <c r="Q1228" s="453"/>
      <c r="R1228" s="453"/>
      <c r="S1228" s="453" t="s">
        <v>1863</v>
      </c>
      <c r="T1228" s="453"/>
      <c r="U1228" s="453"/>
      <c r="V1228" s="453" t="s">
        <v>12</v>
      </c>
      <c r="W1228" s="453"/>
      <c r="X1228" s="453"/>
      <c r="Y1228" s="453" t="s">
        <v>81</v>
      </c>
      <c r="Z1228" s="453"/>
      <c r="AA1228" s="453"/>
      <c r="AB1228" s="453"/>
      <c r="AC1228" s="453"/>
      <c r="AD1228" s="223">
        <v>31982</v>
      </c>
      <c r="AE1228" s="92">
        <f t="shared" si="224"/>
        <v>46050</v>
      </c>
      <c r="AF1228" s="223">
        <v>0</v>
      </c>
      <c r="AG1228" s="92">
        <f t="shared" si="225"/>
        <v>0</v>
      </c>
      <c r="AH1228" s="189"/>
      <c r="AI1228" s="54"/>
      <c r="AJ1228" s="54" t="s">
        <v>3967</v>
      </c>
      <c r="AK1228" s="172">
        <f t="shared" si="222"/>
        <v>2.8590574045119554E-2</v>
      </c>
      <c r="AL1228" s="87">
        <v>31982</v>
      </c>
      <c r="AM1228" s="88">
        <v>44770</v>
      </c>
    </row>
    <row r="1229" spans="1:39" s="3" customFormat="1" ht="14.1" customHeight="1" thickBot="1">
      <c r="A1229" s="533"/>
      <c r="B1229" s="434"/>
      <c r="C1229" s="533"/>
      <c r="D1229" s="434"/>
      <c r="E1229" s="434"/>
      <c r="F1229" s="462"/>
      <c r="G1229" s="533"/>
      <c r="H1229" s="434"/>
      <c r="I1229" s="434"/>
      <c r="J1229" s="434"/>
      <c r="K1229" s="434"/>
      <c r="L1229" s="473" t="s">
        <v>83</v>
      </c>
      <c r="M1229" s="473"/>
      <c r="N1229" s="473"/>
      <c r="O1229" s="453" t="s">
        <v>75</v>
      </c>
      <c r="P1229" s="453"/>
      <c r="Q1229" s="453"/>
      <c r="R1229" s="453"/>
      <c r="S1229" s="453" t="s">
        <v>11</v>
      </c>
      <c r="T1229" s="453"/>
      <c r="U1229" s="453"/>
      <c r="V1229" s="453" t="s">
        <v>35</v>
      </c>
      <c r="W1229" s="453"/>
      <c r="X1229" s="453"/>
      <c r="Y1229" s="453" t="s">
        <v>76</v>
      </c>
      <c r="Z1229" s="453"/>
      <c r="AA1229" s="453"/>
      <c r="AB1229" s="453"/>
      <c r="AC1229" s="453"/>
      <c r="AD1229" s="223">
        <v>34024</v>
      </c>
      <c r="AE1229" s="92">
        <f t="shared" si="224"/>
        <v>48990</v>
      </c>
      <c r="AF1229" s="223">
        <v>0</v>
      </c>
      <c r="AG1229" s="92">
        <f t="shared" si="225"/>
        <v>0</v>
      </c>
      <c r="AH1229" s="189"/>
      <c r="AI1229" s="54"/>
      <c r="AJ1229" s="54" t="s">
        <v>3967</v>
      </c>
      <c r="AK1229" s="172">
        <f t="shared" si="222"/>
        <v>2.8553432710476612E-2</v>
      </c>
      <c r="AL1229" s="87">
        <v>34024</v>
      </c>
      <c r="AM1229" s="88">
        <v>47630</v>
      </c>
    </row>
    <row r="1230" spans="1:39" s="3" customFormat="1" ht="15.75" thickBot="1">
      <c r="A1230" s="533"/>
      <c r="B1230" s="434"/>
      <c r="C1230" s="533"/>
      <c r="D1230" s="434"/>
      <c r="E1230" s="434"/>
      <c r="F1230" s="462"/>
      <c r="G1230" s="533"/>
      <c r="H1230" s="434"/>
      <c r="I1230" s="434"/>
      <c r="J1230" s="434"/>
      <c r="K1230" s="434"/>
      <c r="L1230" s="473" t="s">
        <v>89</v>
      </c>
      <c r="M1230" s="473"/>
      <c r="N1230" s="473"/>
      <c r="O1230" s="453" t="s">
        <v>90</v>
      </c>
      <c r="P1230" s="453"/>
      <c r="Q1230" s="453"/>
      <c r="R1230" s="453"/>
      <c r="S1230" s="453" t="s">
        <v>11</v>
      </c>
      <c r="T1230" s="453"/>
      <c r="U1230" s="453"/>
      <c r="V1230" s="453" t="s">
        <v>12</v>
      </c>
      <c r="W1230" s="453"/>
      <c r="X1230" s="453"/>
      <c r="Y1230" s="453" t="s">
        <v>91</v>
      </c>
      <c r="Z1230" s="453"/>
      <c r="AA1230" s="453"/>
      <c r="AB1230" s="453"/>
      <c r="AC1230" s="453"/>
      <c r="AD1230" s="223">
        <v>30537</v>
      </c>
      <c r="AE1230" s="92">
        <f t="shared" si="224"/>
        <v>43970</v>
      </c>
      <c r="AF1230" s="223">
        <v>29493</v>
      </c>
      <c r="AG1230" s="92">
        <f t="shared" si="225"/>
        <v>42470</v>
      </c>
      <c r="AH1230" s="213" t="s">
        <v>1568</v>
      </c>
      <c r="AI1230" s="137">
        <f t="shared" ref="AI1230" si="236">AF1230/AD1230-1</f>
        <v>-3.4188034188034178E-2</v>
      </c>
      <c r="AJ1230" s="54" t="s">
        <v>3967</v>
      </c>
      <c r="AK1230" s="172">
        <f t="shared" si="222"/>
        <v>2.8538011695906418E-2</v>
      </c>
      <c r="AL1230" s="87">
        <v>30537</v>
      </c>
      <c r="AM1230" s="88">
        <v>42750</v>
      </c>
    </row>
    <row r="1231" spans="1:39" s="3" customFormat="1" ht="15.75" thickBot="1">
      <c r="A1231" s="533"/>
      <c r="B1231" s="434"/>
      <c r="C1231" s="533"/>
      <c r="D1231" s="434"/>
      <c r="E1231" s="434"/>
      <c r="F1231" s="462"/>
      <c r="G1231" s="533"/>
      <c r="H1231" s="434"/>
      <c r="I1231" s="434"/>
      <c r="J1231" s="434"/>
      <c r="K1231" s="434"/>
      <c r="L1231" s="473" t="s">
        <v>3489</v>
      </c>
      <c r="M1231" s="473"/>
      <c r="N1231" s="473"/>
      <c r="O1231" s="453" t="s">
        <v>90</v>
      </c>
      <c r="P1231" s="453"/>
      <c r="Q1231" s="453"/>
      <c r="R1231" s="453"/>
      <c r="S1231" s="453" t="s">
        <v>1396</v>
      </c>
      <c r="T1231" s="453"/>
      <c r="U1231" s="453"/>
      <c r="V1231" s="453" t="s">
        <v>12</v>
      </c>
      <c r="W1231" s="453"/>
      <c r="X1231" s="453"/>
      <c r="Y1231" s="453" t="s">
        <v>91</v>
      </c>
      <c r="Z1231" s="453"/>
      <c r="AA1231" s="453"/>
      <c r="AB1231" s="453"/>
      <c r="AC1231" s="453"/>
      <c r="AD1231" s="223">
        <v>31129</v>
      </c>
      <c r="AE1231" s="92">
        <f t="shared" si="224"/>
        <v>44830</v>
      </c>
      <c r="AF1231" s="223">
        <v>0</v>
      </c>
      <c r="AG1231" s="92">
        <f t="shared" si="225"/>
        <v>0</v>
      </c>
      <c r="AH1231" s="189"/>
      <c r="AI1231" s="54"/>
      <c r="AJ1231" s="54" t="s">
        <v>3967</v>
      </c>
      <c r="AK1231" s="172">
        <f t="shared" si="222"/>
        <v>2.8682882055989012E-2</v>
      </c>
      <c r="AL1231" s="87">
        <v>31129</v>
      </c>
      <c r="AM1231" s="88">
        <v>43580</v>
      </c>
    </row>
    <row r="1232" spans="1:39" s="3" customFormat="1" ht="14.1" customHeight="1" thickBot="1">
      <c r="A1232" s="533"/>
      <c r="B1232" s="434"/>
      <c r="C1232" s="533"/>
      <c r="D1232" s="434"/>
      <c r="E1232" s="434"/>
      <c r="F1232" s="462"/>
      <c r="G1232" s="533"/>
      <c r="H1232" s="434"/>
      <c r="I1232" s="434"/>
      <c r="J1232" s="434"/>
      <c r="K1232" s="434"/>
      <c r="L1232" s="473" t="s">
        <v>302</v>
      </c>
      <c r="M1232" s="473"/>
      <c r="N1232" s="473"/>
      <c r="O1232" s="453" t="s">
        <v>90</v>
      </c>
      <c r="P1232" s="453"/>
      <c r="Q1232" s="453"/>
      <c r="R1232" s="453"/>
      <c r="S1232" s="453" t="s">
        <v>15</v>
      </c>
      <c r="T1232" s="453"/>
      <c r="U1232" s="453"/>
      <c r="V1232" s="453" t="s">
        <v>12</v>
      </c>
      <c r="W1232" s="453"/>
      <c r="X1232" s="453"/>
      <c r="Y1232" s="453" t="s">
        <v>91</v>
      </c>
      <c r="Z1232" s="453"/>
      <c r="AA1232" s="453"/>
      <c r="AB1232" s="453"/>
      <c r="AC1232" s="453"/>
      <c r="AD1232" s="223">
        <v>31122</v>
      </c>
      <c r="AE1232" s="92">
        <f t="shared" si="224"/>
        <v>44820</v>
      </c>
      <c r="AF1232" s="223">
        <v>0</v>
      </c>
      <c r="AG1232" s="92">
        <f t="shared" si="225"/>
        <v>0</v>
      </c>
      <c r="AH1232" s="189"/>
      <c r="AI1232" s="54"/>
      <c r="AJ1232" s="54" t="s">
        <v>3967</v>
      </c>
      <c r="AK1232" s="172">
        <f t="shared" si="222"/>
        <v>2.8689465228368238E-2</v>
      </c>
      <c r="AL1232" s="87">
        <v>31122</v>
      </c>
      <c r="AM1232" s="88">
        <v>43570</v>
      </c>
    </row>
    <row r="1233" spans="1:39" s="3" customFormat="1" ht="15.75" thickBot="1">
      <c r="A1233" s="533"/>
      <c r="B1233" s="434"/>
      <c r="C1233" s="533"/>
      <c r="D1233" s="434"/>
      <c r="E1233" s="434"/>
      <c r="F1233" s="462"/>
      <c r="G1233" s="533"/>
      <c r="H1233" s="434"/>
      <c r="I1233" s="434"/>
      <c r="J1233" s="434"/>
      <c r="K1233" s="434"/>
      <c r="L1233" s="473" t="s">
        <v>3767</v>
      </c>
      <c r="M1233" s="473"/>
      <c r="N1233" s="473"/>
      <c r="O1233" s="453" t="s">
        <v>90</v>
      </c>
      <c r="P1233" s="453"/>
      <c r="Q1233" s="453"/>
      <c r="R1233" s="453"/>
      <c r="S1233" s="453" t="s">
        <v>1863</v>
      </c>
      <c r="T1233" s="453"/>
      <c r="U1233" s="453"/>
      <c r="V1233" s="453" t="s">
        <v>12</v>
      </c>
      <c r="W1233" s="453"/>
      <c r="X1233" s="453"/>
      <c r="Y1233" s="453" t="s">
        <v>91</v>
      </c>
      <c r="Z1233" s="453"/>
      <c r="AA1233" s="453"/>
      <c r="AB1233" s="453"/>
      <c r="AC1233" s="453"/>
      <c r="AD1233" s="223">
        <v>32215</v>
      </c>
      <c r="AE1233" s="92">
        <f t="shared" si="224"/>
        <v>46390</v>
      </c>
      <c r="AF1233" s="223">
        <v>0</v>
      </c>
      <c r="AG1233" s="92">
        <f t="shared" si="225"/>
        <v>0</v>
      </c>
      <c r="AH1233" s="189"/>
      <c r="AI1233" s="54"/>
      <c r="AJ1233" s="54" t="s">
        <v>3967</v>
      </c>
      <c r="AK1233" s="172">
        <f t="shared" si="222"/>
        <v>2.8603104212860275E-2</v>
      </c>
      <c r="AL1233" s="87">
        <v>32215</v>
      </c>
      <c r="AM1233" s="88">
        <v>45100</v>
      </c>
    </row>
    <row r="1234" spans="1:39" s="3" customFormat="1" ht="15.75" thickBot="1">
      <c r="A1234" s="533"/>
      <c r="B1234" s="434"/>
      <c r="C1234" s="533"/>
      <c r="D1234" s="434"/>
      <c r="E1234" s="434"/>
      <c r="F1234" s="462"/>
      <c r="G1234" s="533"/>
      <c r="H1234" s="434"/>
      <c r="I1234" s="434"/>
      <c r="J1234" s="434"/>
      <c r="K1234" s="434"/>
      <c r="L1234" s="473" t="s">
        <v>92</v>
      </c>
      <c r="M1234" s="473"/>
      <c r="N1234" s="473"/>
      <c r="O1234" s="453" t="s">
        <v>93</v>
      </c>
      <c r="P1234" s="453"/>
      <c r="Q1234" s="453"/>
      <c r="R1234" s="453"/>
      <c r="S1234" s="453" t="s">
        <v>11</v>
      </c>
      <c r="T1234" s="453"/>
      <c r="U1234" s="453"/>
      <c r="V1234" s="453" t="s">
        <v>12</v>
      </c>
      <c r="W1234" s="453"/>
      <c r="X1234" s="453"/>
      <c r="Y1234" s="453" t="s">
        <v>94</v>
      </c>
      <c r="Z1234" s="453"/>
      <c r="AA1234" s="453"/>
      <c r="AB1234" s="453"/>
      <c r="AC1234" s="453"/>
      <c r="AD1234" s="223">
        <v>31640</v>
      </c>
      <c r="AE1234" s="92">
        <f t="shared" si="224"/>
        <v>45560</v>
      </c>
      <c r="AF1234" s="223">
        <v>30597</v>
      </c>
      <c r="AG1234" s="92">
        <f t="shared" si="225"/>
        <v>44060</v>
      </c>
      <c r="AH1234" s="213" t="s">
        <v>1568</v>
      </c>
      <c r="AI1234" s="137">
        <f t="shared" ref="AI1234" si="237">AF1234/AD1234-1</f>
        <v>-3.296460176991145E-2</v>
      </c>
      <c r="AJ1234" s="54" t="s">
        <v>3967</v>
      </c>
      <c r="AK1234" s="172">
        <f t="shared" si="222"/>
        <v>2.844243792325063E-2</v>
      </c>
      <c r="AL1234" s="87">
        <v>31640</v>
      </c>
      <c r="AM1234" s="88">
        <v>44300</v>
      </c>
    </row>
    <row r="1235" spans="1:39" s="3" customFormat="1" ht="15.75" thickBot="1">
      <c r="A1235" s="533"/>
      <c r="B1235" s="434"/>
      <c r="C1235" s="533"/>
      <c r="D1235" s="434"/>
      <c r="E1235" s="434"/>
      <c r="F1235" s="462"/>
      <c r="G1235" s="533"/>
      <c r="H1235" s="434"/>
      <c r="I1235" s="434"/>
      <c r="J1235" s="434"/>
      <c r="K1235" s="434"/>
      <c r="L1235" s="473" t="s">
        <v>2060</v>
      </c>
      <c r="M1235" s="473"/>
      <c r="N1235" s="473"/>
      <c r="O1235" s="453" t="s">
        <v>93</v>
      </c>
      <c r="P1235" s="453"/>
      <c r="Q1235" s="453"/>
      <c r="R1235" s="453"/>
      <c r="S1235" s="399" t="s">
        <v>1396</v>
      </c>
      <c r="T1235" s="400"/>
      <c r="U1235" s="401"/>
      <c r="V1235" s="453" t="s">
        <v>12</v>
      </c>
      <c r="W1235" s="453"/>
      <c r="X1235" s="453"/>
      <c r="Y1235" s="453" t="s">
        <v>94</v>
      </c>
      <c r="Z1235" s="453"/>
      <c r="AA1235" s="453"/>
      <c r="AB1235" s="453"/>
      <c r="AC1235" s="453"/>
      <c r="AD1235" s="223">
        <v>31814</v>
      </c>
      <c r="AE1235" s="92">
        <f t="shared" si="224"/>
        <v>45810</v>
      </c>
      <c r="AF1235" s="223">
        <v>0</v>
      </c>
      <c r="AG1235" s="92">
        <f t="shared" si="225"/>
        <v>0</v>
      </c>
      <c r="AH1235" s="189"/>
      <c r="AI1235" s="54"/>
      <c r="AJ1235" s="54" t="s">
        <v>3967</v>
      </c>
      <c r="AK1235" s="172">
        <f t="shared" si="222"/>
        <v>2.8513695554557739E-2</v>
      </c>
      <c r="AL1235" s="87">
        <v>31814</v>
      </c>
      <c r="AM1235" s="88">
        <v>44540</v>
      </c>
    </row>
    <row r="1236" spans="1:39" s="3" customFormat="1" ht="14.1" customHeight="1" thickBot="1">
      <c r="A1236" s="533"/>
      <c r="B1236" s="434"/>
      <c r="C1236" s="533"/>
      <c r="D1236" s="434"/>
      <c r="E1236" s="434"/>
      <c r="F1236" s="462"/>
      <c r="G1236" s="533"/>
      <c r="H1236" s="434"/>
      <c r="I1236" s="434"/>
      <c r="J1236" s="434"/>
      <c r="K1236" s="434"/>
      <c r="L1236" s="473" t="s">
        <v>303</v>
      </c>
      <c r="M1236" s="473"/>
      <c r="N1236" s="473"/>
      <c r="O1236" s="453" t="s">
        <v>93</v>
      </c>
      <c r="P1236" s="453"/>
      <c r="Q1236" s="453"/>
      <c r="R1236" s="453"/>
      <c r="S1236" s="453" t="s">
        <v>15</v>
      </c>
      <c r="T1236" s="453"/>
      <c r="U1236" s="453"/>
      <c r="V1236" s="453" t="s">
        <v>12</v>
      </c>
      <c r="W1236" s="453"/>
      <c r="X1236" s="453"/>
      <c r="Y1236" s="453" t="s">
        <v>94</v>
      </c>
      <c r="Z1236" s="453"/>
      <c r="AA1236" s="453"/>
      <c r="AB1236" s="453"/>
      <c r="AC1236" s="453"/>
      <c r="AD1236" s="223">
        <v>31962</v>
      </c>
      <c r="AE1236" s="92">
        <f t="shared" si="224"/>
        <v>46030</v>
      </c>
      <c r="AF1236" s="223">
        <v>30355</v>
      </c>
      <c r="AG1236" s="92">
        <f t="shared" si="225"/>
        <v>43710</v>
      </c>
      <c r="AH1236" s="213" t="s">
        <v>1568</v>
      </c>
      <c r="AI1236" s="137">
        <f t="shared" ref="AI1236" si="238">AF1236/AD1236-1</f>
        <v>-5.027845566610345E-2</v>
      </c>
      <c r="AJ1236" s="54" t="s">
        <v>3967</v>
      </c>
      <c r="AK1236" s="172">
        <f t="shared" si="222"/>
        <v>2.8603351955307277E-2</v>
      </c>
      <c r="AL1236" s="87">
        <v>31962</v>
      </c>
      <c r="AM1236" s="88">
        <v>44750</v>
      </c>
    </row>
    <row r="1237" spans="1:39" s="3" customFormat="1" ht="14.1" customHeight="1" thickBot="1">
      <c r="A1237" s="533"/>
      <c r="B1237" s="434"/>
      <c r="C1237" s="533"/>
      <c r="D1237" s="434"/>
      <c r="E1237" s="434"/>
      <c r="F1237" s="462"/>
      <c r="G1237" s="533"/>
      <c r="H1237" s="434"/>
      <c r="I1237" s="434"/>
      <c r="J1237" s="434"/>
      <c r="K1237" s="434"/>
      <c r="L1237" s="473" t="s">
        <v>3768</v>
      </c>
      <c r="M1237" s="473"/>
      <c r="N1237" s="473"/>
      <c r="O1237" s="453" t="s">
        <v>93</v>
      </c>
      <c r="P1237" s="453"/>
      <c r="Q1237" s="453"/>
      <c r="R1237" s="453"/>
      <c r="S1237" s="453" t="s">
        <v>1863</v>
      </c>
      <c r="T1237" s="453"/>
      <c r="U1237" s="453"/>
      <c r="V1237" s="453" t="s">
        <v>12</v>
      </c>
      <c r="W1237" s="453"/>
      <c r="X1237" s="453"/>
      <c r="Y1237" s="453" t="s">
        <v>94</v>
      </c>
      <c r="Z1237" s="453"/>
      <c r="AA1237" s="453"/>
      <c r="AB1237" s="453"/>
      <c r="AC1237" s="453"/>
      <c r="AD1237" s="223">
        <v>32521</v>
      </c>
      <c r="AE1237" s="92">
        <f t="shared" si="224"/>
        <v>46830</v>
      </c>
      <c r="AF1237" s="223">
        <v>0</v>
      </c>
      <c r="AG1237" s="92">
        <f t="shared" si="225"/>
        <v>0</v>
      </c>
      <c r="AH1237" s="189"/>
      <c r="AI1237" s="54"/>
      <c r="AJ1237" s="54" t="s">
        <v>3967</v>
      </c>
      <c r="AK1237" s="172">
        <f t="shared" si="222"/>
        <v>2.8552602679551953E-2</v>
      </c>
      <c r="AL1237" s="87">
        <v>32521</v>
      </c>
      <c r="AM1237" s="88">
        <v>45530</v>
      </c>
    </row>
    <row r="1238" spans="1:39" s="3" customFormat="1" ht="15.75" thickBot="1">
      <c r="A1238" s="533"/>
      <c r="B1238" s="434"/>
      <c r="C1238" s="533"/>
      <c r="D1238" s="434"/>
      <c r="E1238" s="434"/>
      <c r="F1238" s="462"/>
      <c r="G1238" s="533"/>
      <c r="H1238" s="434"/>
      <c r="I1238" s="434"/>
      <c r="J1238" s="434"/>
      <c r="K1238" s="434"/>
      <c r="L1238" s="473" t="s">
        <v>86</v>
      </c>
      <c r="M1238" s="473"/>
      <c r="N1238" s="473"/>
      <c r="O1238" s="453" t="s">
        <v>87</v>
      </c>
      <c r="P1238" s="453"/>
      <c r="Q1238" s="453"/>
      <c r="R1238" s="453"/>
      <c r="S1238" s="453" t="s">
        <v>11</v>
      </c>
      <c r="T1238" s="453"/>
      <c r="U1238" s="453"/>
      <c r="V1238" s="453" t="s">
        <v>12</v>
      </c>
      <c r="W1238" s="453"/>
      <c r="X1238" s="453"/>
      <c r="Y1238" s="453" t="s">
        <v>88</v>
      </c>
      <c r="Z1238" s="453"/>
      <c r="AA1238" s="453"/>
      <c r="AB1238" s="453"/>
      <c r="AC1238" s="453"/>
      <c r="AD1238" s="223">
        <v>31582</v>
      </c>
      <c r="AE1238" s="92">
        <f t="shared" si="224"/>
        <v>45480</v>
      </c>
      <c r="AF1238" s="223">
        <v>30539</v>
      </c>
      <c r="AG1238" s="92">
        <f t="shared" si="225"/>
        <v>43980</v>
      </c>
      <c r="AH1238" s="213" t="s">
        <v>1568</v>
      </c>
      <c r="AI1238" s="137">
        <f t="shared" ref="AI1238" si="239">AF1238/AD1238-1</f>
        <v>-3.3025140903046091E-2</v>
      </c>
      <c r="AJ1238" s="54" t="s">
        <v>3967</v>
      </c>
      <c r="AK1238" s="172">
        <f t="shared" si="222"/>
        <v>2.8726532458719811E-2</v>
      </c>
      <c r="AL1238" s="87">
        <v>31582</v>
      </c>
      <c r="AM1238" s="88">
        <v>44210</v>
      </c>
    </row>
    <row r="1239" spans="1:39" s="3" customFormat="1" ht="15.75" thickBot="1">
      <c r="A1239" s="533"/>
      <c r="B1239" s="434"/>
      <c r="C1239" s="533"/>
      <c r="D1239" s="434"/>
      <c r="E1239" s="434"/>
      <c r="F1239" s="462"/>
      <c r="G1239" s="533"/>
      <c r="H1239" s="434"/>
      <c r="I1239" s="434"/>
      <c r="J1239" s="434"/>
      <c r="K1239" s="434"/>
      <c r="L1239" s="473" t="s">
        <v>1638</v>
      </c>
      <c r="M1239" s="473"/>
      <c r="N1239" s="473"/>
      <c r="O1239" s="453" t="s">
        <v>87</v>
      </c>
      <c r="P1239" s="453"/>
      <c r="Q1239" s="453"/>
      <c r="R1239" s="453"/>
      <c r="S1239" s="453" t="s">
        <v>15</v>
      </c>
      <c r="T1239" s="453"/>
      <c r="U1239" s="453"/>
      <c r="V1239" s="453" t="s">
        <v>12</v>
      </c>
      <c r="W1239" s="453"/>
      <c r="X1239" s="453"/>
      <c r="Y1239" s="453" t="s">
        <v>88</v>
      </c>
      <c r="Z1239" s="453"/>
      <c r="AA1239" s="453"/>
      <c r="AB1239" s="453"/>
      <c r="AC1239" s="453"/>
      <c r="AD1239" s="223">
        <v>32326</v>
      </c>
      <c r="AE1239" s="92">
        <f t="shared" si="224"/>
        <v>46550</v>
      </c>
      <c r="AF1239" s="223">
        <v>0</v>
      </c>
      <c r="AG1239" s="92">
        <f t="shared" si="225"/>
        <v>0</v>
      </c>
      <c r="AH1239" s="189"/>
      <c r="AI1239" s="54"/>
      <c r="AJ1239" s="54" t="s">
        <v>3967</v>
      </c>
      <c r="AK1239" s="172">
        <f t="shared" ref="AK1239:AK1302" si="240">AE1239/AM1239-1</f>
        <v>2.8501988510826415E-2</v>
      </c>
      <c r="AL1239" s="87">
        <v>32326</v>
      </c>
      <c r="AM1239" s="88">
        <v>45260</v>
      </c>
    </row>
    <row r="1240" spans="1:39" s="3" customFormat="1" ht="15.75" thickBot="1">
      <c r="A1240" s="533"/>
      <c r="B1240" s="434"/>
      <c r="C1240" s="533"/>
      <c r="D1240" s="434"/>
      <c r="E1240" s="434"/>
      <c r="F1240" s="462"/>
      <c r="G1240" s="533"/>
      <c r="H1240" s="434"/>
      <c r="I1240" s="434"/>
      <c r="J1240" s="434"/>
      <c r="K1240" s="434"/>
      <c r="L1240" s="473" t="s">
        <v>3769</v>
      </c>
      <c r="M1240" s="473"/>
      <c r="N1240" s="473"/>
      <c r="O1240" s="453" t="s">
        <v>87</v>
      </c>
      <c r="P1240" s="453"/>
      <c r="Q1240" s="453"/>
      <c r="R1240" s="453"/>
      <c r="S1240" s="453" t="s">
        <v>1863</v>
      </c>
      <c r="T1240" s="453"/>
      <c r="U1240" s="453"/>
      <c r="V1240" s="453" t="s">
        <v>12</v>
      </c>
      <c r="W1240" s="453"/>
      <c r="X1240" s="453"/>
      <c r="Y1240" s="453" t="s">
        <v>88</v>
      </c>
      <c r="Z1240" s="453"/>
      <c r="AA1240" s="453"/>
      <c r="AB1240" s="453"/>
      <c r="AC1240" s="453"/>
      <c r="AD1240" s="223">
        <v>33784</v>
      </c>
      <c r="AE1240" s="92">
        <f t="shared" si="224"/>
        <v>48650</v>
      </c>
      <c r="AF1240" s="223">
        <v>32548</v>
      </c>
      <c r="AG1240" s="92">
        <f t="shared" si="225"/>
        <v>46870</v>
      </c>
      <c r="AH1240" s="213" t="s">
        <v>1568</v>
      </c>
      <c r="AI1240" s="137">
        <f t="shared" ref="AI1240" si="241">AF1240/AD1240-1</f>
        <v>-3.6585365853658569E-2</v>
      </c>
      <c r="AJ1240" s="54" t="s">
        <v>3967</v>
      </c>
      <c r="AK1240" s="172">
        <f t="shared" si="240"/>
        <v>2.854122621564481E-2</v>
      </c>
      <c r="AL1240" s="87">
        <v>33784</v>
      </c>
      <c r="AM1240" s="88">
        <v>47300</v>
      </c>
    </row>
    <row r="1241" spans="1:39" s="3" customFormat="1" ht="15.75" thickBot="1">
      <c r="A1241" s="533"/>
      <c r="B1241" s="434"/>
      <c r="C1241" s="533"/>
      <c r="D1241" s="434"/>
      <c r="E1241" s="434"/>
      <c r="F1241" s="462"/>
      <c r="G1241" s="533"/>
      <c r="H1241" s="434"/>
      <c r="I1241" s="434"/>
      <c r="J1241" s="434"/>
      <c r="K1241" s="434"/>
      <c r="L1241" s="625" t="s">
        <v>96</v>
      </c>
      <c r="M1241" s="626"/>
      <c r="N1241" s="627"/>
      <c r="O1241" s="568" t="s">
        <v>90</v>
      </c>
      <c r="P1241" s="569"/>
      <c r="Q1241" s="569"/>
      <c r="R1241" s="570"/>
      <c r="S1241" s="568" t="s">
        <v>11</v>
      </c>
      <c r="T1241" s="569"/>
      <c r="U1241" s="570"/>
      <c r="V1241" s="568" t="s">
        <v>35</v>
      </c>
      <c r="W1241" s="569"/>
      <c r="X1241" s="570"/>
      <c r="Y1241" s="568" t="s">
        <v>91</v>
      </c>
      <c r="Z1241" s="569"/>
      <c r="AA1241" s="569"/>
      <c r="AB1241" s="569"/>
      <c r="AC1241" s="570"/>
      <c r="AD1241" s="223">
        <v>32571</v>
      </c>
      <c r="AE1241" s="92">
        <f t="shared" si="224"/>
        <v>46900</v>
      </c>
      <c r="AF1241" s="223">
        <v>0</v>
      </c>
      <c r="AG1241" s="92">
        <f t="shared" si="225"/>
        <v>0</v>
      </c>
      <c r="AH1241" s="189"/>
      <c r="AI1241" s="54"/>
      <c r="AJ1241" s="54" t="s">
        <v>3967</v>
      </c>
      <c r="AK1241" s="172">
        <f t="shared" si="240"/>
        <v>2.8508771929824483E-2</v>
      </c>
      <c r="AL1241" s="87">
        <v>32571</v>
      </c>
      <c r="AM1241" s="88">
        <v>45600</v>
      </c>
    </row>
    <row r="1242" spans="1:39" s="3" customFormat="1" ht="15.75" thickBot="1">
      <c r="A1242" s="533"/>
      <c r="B1242" s="434"/>
      <c r="C1242" s="533"/>
      <c r="D1242" s="434"/>
      <c r="E1242" s="434"/>
      <c r="F1242" s="462"/>
      <c r="G1242" s="533"/>
      <c r="H1242" s="434"/>
      <c r="I1242" s="434"/>
      <c r="J1242" s="434"/>
      <c r="K1242" s="434"/>
      <c r="L1242" s="473" t="s">
        <v>97</v>
      </c>
      <c r="M1242" s="473"/>
      <c r="N1242" s="473"/>
      <c r="O1242" s="453" t="s">
        <v>93</v>
      </c>
      <c r="P1242" s="453"/>
      <c r="Q1242" s="453"/>
      <c r="R1242" s="453"/>
      <c r="S1242" s="453" t="s">
        <v>11</v>
      </c>
      <c r="T1242" s="453"/>
      <c r="U1242" s="453"/>
      <c r="V1242" s="453" t="s">
        <v>35</v>
      </c>
      <c r="W1242" s="453"/>
      <c r="X1242" s="453"/>
      <c r="Y1242" s="453" t="s">
        <v>94</v>
      </c>
      <c r="Z1242" s="453"/>
      <c r="AA1242" s="453"/>
      <c r="AB1242" s="453"/>
      <c r="AC1242" s="453"/>
      <c r="AD1242" s="223">
        <v>33137</v>
      </c>
      <c r="AE1242" s="92">
        <f t="shared" si="224"/>
        <v>47720</v>
      </c>
      <c r="AF1242" s="223">
        <v>0</v>
      </c>
      <c r="AG1242" s="92">
        <f t="shared" si="225"/>
        <v>0</v>
      </c>
      <c r="AH1242" s="189"/>
      <c r="AI1242" s="54"/>
      <c r="AJ1242" s="54" t="s">
        <v>3967</v>
      </c>
      <c r="AK1242" s="172">
        <f t="shared" si="240"/>
        <v>2.8669971976719166E-2</v>
      </c>
      <c r="AL1242" s="87">
        <v>33137</v>
      </c>
      <c r="AM1242" s="88">
        <v>46390</v>
      </c>
    </row>
    <row r="1243" spans="1:39" s="3" customFormat="1" ht="15.75" thickBot="1">
      <c r="A1243" s="533"/>
      <c r="B1243" s="434"/>
      <c r="C1243" s="533"/>
      <c r="D1243" s="434"/>
      <c r="E1243" s="434"/>
      <c r="F1243" s="462"/>
      <c r="G1243" s="533"/>
      <c r="H1243" s="434"/>
      <c r="I1243" s="434"/>
      <c r="J1243" s="434"/>
      <c r="K1243" s="434"/>
      <c r="L1243" s="473" t="s">
        <v>95</v>
      </c>
      <c r="M1243" s="473"/>
      <c r="N1243" s="473"/>
      <c r="O1243" s="453" t="s">
        <v>87</v>
      </c>
      <c r="P1243" s="453"/>
      <c r="Q1243" s="453"/>
      <c r="R1243" s="453"/>
      <c r="S1243" s="453" t="s">
        <v>11</v>
      </c>
      <c r="T1243" s="453"/>
      <c r="U1243" s="453"/>
      <c r="V1243" s="453" t="s">
        <v>35</v>
      </c>
      <c r="W1243" s="453"/>
      <c r="X1243" s="453"/>
      <c r="Y1243" s="453" t="s">
        <v>88</v>
      </c>
      <c r="Z1243" s="453"/>
      <c r="AA1243" s="453"/>
      <c r="AB1243" s="453"/>
      <c r="AC1243" s="453"/>
      <c r="AD1243" s="223">
        <v>33802</v>
      </c>
      <c r="AE1243" s="92">
        <f t="shared" si="224"/>
        <v>48670</v>
      </c>
      <c r="AF1243" s="223">
        <v>0</v>
      </c>
      <c r="AG1243" s="92">
        <f t="shared" si="225"/>
        <v>0</v>
      </c>
      <c r="AH1243" s="189"/>
      <c r="AI1243" s="54"/>
      <c r="AJ1243" s="54" t="s">
        <v>3967</v>
      </c>
      <c r="AK1243" s="172">
        <f t="shared" si="240"/>
        <v>2.8529163144547676E-2</v>
      </c>
      <c r="AL1243" s="87">
        <v>33802</v>
      </c>
      <c r="AM1243" s="88">
        <v>47320</v>
      </c>
    </row>
    <row r="1244" spans="1:39" s="3" customFormat="1" ht="15.75" thickBot="1">
      <c r="A1244" s="533"/>
      <c r="B1244" s="434"/>
      <c r="C1244" s="533"/>
      <c r="D1244" s="434"/>
      <c r="E1244" s="434"/>
      <c r="F1244" s="462"/>
      <c r="G1244" s="533"/>
      <c r="H1244" s="434"/>
      <c r="I1244" s="434"/>
      <c r="J1244" s="434"/>
      <c r="K1244" s="434"/>
      <c r="L1244" s="473" t="s">
        <v>101</v>
      </c>
      <c r="M1244" s="473"/>
      <c r="N1244" s="473"/>
      <c r="O1244" s="453" t="s">
        <v>102</v>
      </c>
      <c r="P1244" s="453"/>
      <c r="Q1244" s="453"/>
      <c r="R1244" s="453"/>
      <c r="S1244" s="453" t="s">
        <v>11</v>
      </c>
      <c r="T1244" s="453"/>
      <c r="U1244" s="453"/>
      <c r="V1244" s="453" t="s">
        <v>12</v>
      </c>
      <c r="W1244" s="453"/>
      <c r="X1244" s="453"/>
      <c r="Y1244" s="453" t="s">
        <v>103</v>
      </c>
      <c r="Z1244" s="453"/>
      <c r="AA1244" s="453"/>
      <c r="AB1244" s="453"/>
      <c r="AC1244" s="453"/>
      <c r="AD1244" s="223">
        <v>30316</v>
      </c>
      <c r="AE1244" s="92">
        <f t="shared" si="224"/>
        <v>43660</v>
      </c>
      <c r="AF1244" s="223">
        <v>29284</v>
      </c>
      <c r="AG1244" s="92">
        <f t="shared" si="225"/>
        <v>42170</v>
      </c>
      <c r="AH1244" s="213" t="s">
        <v>1568</v>
      </c>
      <c r="AI1244" s="137">
        <f t="shared" ref="AI1244" si="242">AF1244/AD1244-1</f>
        <v>-3.4041430267845341E-2</v>
      </c>
      <c r="AJ1244" s="54" t="s">
        <v>3967</v>
      </c>
      <c r="AK1244" s="172">
        <f t="shared" si="240"/>
        <v>2.8746465598491922E-2</v>
      </c>
      <c r="AL1244" s="87">
        <v>30316</v>
      </c>
      <c r="AM1244" s="88">
        <v>42440</v>
      </c>
    </row>
    <row r="1245" spans="1:39" s="3" customFormat="1" ht="15.75" thickBot="1">
      <c r="A1245" s="533"/>
      <c r="B1245" s="434"/>
      <c r="C1245" s="533"/>
      <c r="D1245" s="434"/>
      <c r="E1245" s="434"/>
      <c r="F1245" s="462"/>
      <c r="G1245" s="533"/>
      <c r="H1245" s="434"/>
      <c r="I1245" s="434"/>
      <c r="J1245" s="434"/>
      <c r="K1245" s="434"/>
      <c r="L1245" s="473" t="s">
        <v>3490</v>
      </c>
      <c r="M1245" s="473"/>
      <c r="N1245" s="473"/>
      <c r="O1245" s="453" t="s">
        <v>102</v>
      </c>
      <c r="P1245" s="453"/>
      <c r="Q1245" s="453"/>
      <c r="R1245" s="453"/>
      <c r="S1245" s="453" t="s">
        <v>1396</v>
      </c>
      <c r="T1245" s="453"/>
      <c r="U1245" s="453"/>
      <c r="V1245" s="453" t="s">
        <v>12</v>
      </c>
      <c r="W1245" s="453"/>
      <c r="X1245" s="453"/>
      <c r="Y1245" s="453" t="s">
        <v>103</v>
      </c>
      <c r="Z1245" s="453"/>
      <c r="AA1245" s="453"/>
      <c r="AB1245" s="453"/>
      <c r="AC1245" s="453"/>
      <c r="AD1245" s="223">
        <v>32485</v>
      </c>
      <c r="AE1245" s="92">
        <f t="shared" si="224"/>
        <v>46780</v>
      </c>
      <c r="AF1245" s="223">
        <v>0</v>
      </c>
      <c r="AG1245" s="92">
        <f t="shared" si="225"/>
        <v>0</v>
      </c>
      <c r="AH1245" s="189"/>
      <c r="AI1245" s="54"/>
      <c r="AJ1245" s="54" t="s">
        <v>3967</v>
      </c>
      <c r="AK1245" s="172">
        <f t="shared" si="240"/>
        <v>2.8583992963940208E-2</v>
      </c>
      <c r="AL1245" s="87">
        <v>32485</v>
      </c>
      <c r="AM1245" s="88">
        <v>45480</v>
      </c>
    </row>
    <row r="1246" spans="1:39" s="3" customFormat="1" ht="14.1" customHeight="1" thickBot="1">
      <c r="A1246" s="533"/>
      <c r="B1246" s="434"/>
      <c r="C1246" s="533"/>
      <c r="D1246" s="434"/>
      <c r="E1246" s="434"/>
      <c r="F1246" s="462"/>
      <c r="G1246" s="533"/>
      <c r="H1246" s="434"/>
      <c r="I1246" s="434"/>
      <c r="J1246" s="434"/>
      <c r="K1246" s="434"/>
      <c r="L1246" s="473" t="s">
        <v>397</v>
      </c>
      <c r="M1246" s="473"/>
      <c r="N1246" s="473"/>
      <c r="O1246" s="453" t="s">
        <v>102</v>
      </c>
      <c r="P1246" s="453"/>
      <c r="Q1246" s="453"/>
      <c r="R1246" s="453"/>
      <c r="S1246" s="453" t="s">
        <v>15</v>
      </c>
      <c r="T1246" s="453"/>
      <c r="U1246" s="453"/>
      <c r="V1246" s="453" t="s">
        <v>12</v>
      </c>
      <c r="W1246" s="453"/>
      <c r="X1246" s="453"/>
      <c r="Y1246" s="453" t="s">
        <v>103</v>
      </c>
      <c r="Z1246" s="453"/>
      <c r="AA1246" s="453"/>
      <c r="AB1246" s="453"/>
      <c r="AC1246" s="453"/>
      <c r="AD1246" s="223">
        <v>32231</v>
      </c>
      <c r="AE1246" s="92">
        <f t="shared" si="224"/>
        <v>46410</v>
      </c>
      <c r="AF1246" s="223">
        <v>31113</v>
      </c>
      <c r="AG1246" s="92">
        <f t="shared" si="225"/>
        <v>44800</v>
      </c>
      <c r="AH1246" s="213" t="s">
        <v>1568</v>
      </c>
      <c r="AI1246" s="137">
        <f t="shared" ref="AI1246" si="243">AF1246/AD1246-1</f>
        <v>-3.4687102478979881E-2</v>
      </c>
      <c r="AJ1246" s="54" t="s">
        <v>3967</v>
      </c>
      <c r="AK1246" s="172">
        <f t="shared" si="240"/>
        <v>2.8590425531914931E-2</v>
      </c>
      <c r="AL1246" s="87">
        <v>32231</v>
      </c>
      <c r="AM1246" s="88">
        <v>45120</v>
      </c>
    </row>
    <row r="1247" spans="1:39" s="3" customFormat="1" ht="15.75" thickBot="1">
      <c r="A1247" s="533"/>
      <c r="B1247" s="434"/>
      <c r="C1247" s="533"/>
      <c r="D1247" s="434"/>
      <c r="E1247" s="434"/>
      <c r="F1247" s="462"/>
      <c r="G1247" s="533"/>
      <c r="H1247" s="434"/>
      <c r="I1247" s="434"/>
      <c r="J1247" s="434"/>
      <c r="K1247" s="434"/>
      <c r="L1247" s="473" t="s">
        <v>3770</v>
      </c>
      <c r="M1247" s="473"/>
      <c r="N1247" s="473"/>
      <c r="O1247" s="453" t="s">
        <v>102</v>
      </c>
      <c r="P1247" s="453"/>
      <c r="Q1247" s="453"/>
      <c r="R1247" s="453"/>
      <c r="S1247" s="453" t="s">
        <v>1863</v>
      </c>
      <c r="T1247" s="453"/>
      <c r="U1247" s="453"/>
      <c r="V1247" s="453" t="s">
        <v>12</v>
      </c>
      <c r="W1247" s="453"/>
      <c r="X1247" s="453"/>
      <c r="Y1247" s="453" t="s">
        <v>103</v>
      </c>
      <c r="Z1247" s="453"/>
      <c r="AA1247" s="453"/>
      <c r="AB1247" s="453"/>
      <c r="AC1247" s="453"/>
      <c r="AD1247" s="223">
        <v>33528</v>
      </c>
      <c r="AE1247" s="92">
        <f t="shared" si="224"/>
        <v>48280</v>
      </c>
      <c r="AF1247" s="223">
        <v>0</v>
      </c>
      <c r="AG1247" s="92">
        <f t="shared" si="225"/>
        <v>0</v>
      </c>
      <c r="AH1247" s="189"/>
      <c r="AI1247" s="54"/>
      <c r="AJ1247" s="54" t="s">
        <v>3967</v>
      </c>
      <c r="AK1247" s="172">
        <f t="shared" si="240"/>
        <v>2.8547081380485784E-2</v>
      </c>
      <c r="AL1247" s="87">
        <v>33528</v>
      </c>
      <c r="AM1247" s="88">
        <v>46940</v>
      </c>
    </row>
    <row r="1248" spans="1:39" s="3" customFormat="1" ht="15.75" thickBot="1">
      <c r="A1248" s="533"/>
      <c r="B1248" s="434"/>
      <c r="C1248" s="533"/>
      <c r="D1248" s="434"/>
      <c r="E1248" s="434"/>
      <c r="F1248" s="462"/>
      <c r="G1248" s="533"/>
      <c r="H1248" s="434"/>
      <c r="I1248" s="434"/>
      <c r="J1248" s="434"/>
      <c r="K1248" s="434"/>
      <c r="L1248" s="473" t="s">
        <v>104</v>
      </c>
      <c r="M1248" s="473"/>
      <c r="N1248" s="473"/>
      <c r="O1248" s="453" t="s">
        <v>105</v>
      </c>
      <c r="P1248" s="453"/>
      <c r="Q1248" s="453"/>
      <c r="R1248" s="453"/>
      <c r="S1248" s="453" t="s">
        <v>11</v>
      </c>
      <c r="T1248" s="453"/>
      <c r="U1248" s="453"/>
      <c r="V1248" s="453" t="s">
        <v>12</v>
      </c>
      <c r="W1248" s="453"/>
      <c r="X1248" s="453"/>
      <c r="Y1248" s="453" t="s">
        <v>106</v>
      </c>
      <c r="Z1248" s="453"/>
      <c r="AA1248" s="453"/>
      <c r="AB1248" s="453"/>
      <c r="AC1248" s="453"/>
      <c r="AD1248" s="223">
        <v>31420</v>
      </c>
      <c r="AE1248" s="92">
        <f t="shared" si="224"/>
        <v>45240</v>
      </c>
      <c r="AF1248" s="223">
        <v>30388</v>
      </c>
      <c r="AG1248" s="92">
        <f t="shared" si="225"/>
        <v>43760</v>
      </c>
      <c r="AH1248" s="213" t="s">
        <v>1568</v>
      </c>
      <c r="AI1248" s="137">
        <f t="shared" ref="AI1248" si="244">AF1248/AD1248-1</f>
        <v>-3.2845321451304921E-2</v>
      </c>
      <c r="AJ1248" s="54" t="s">
        <v>3967</v>
      </c>
      <c r="AK1248" s="172">
        <f t="shared" si="240"/>
        <v>2.8415548988406369E-2</v>
      </c>
      <c r="AL1248" s="87">
        <v>31420</v>
      </c>
      <c r="AM1248" s="88">
        <v>43990</v>
      </c>
    </row>
    <row r="1249" spans="1:39" s="3" customFormat="1" ht="15.75" thickBot="1">
      <c r="A1249" s="533"/>
      <c r="B1249" s="434"/>
      <c r="C1249" s="533"/>
      <c r="D1249" s="434"/>
      <c r="E1249" s="434"/>
      <c r="F1249" s="462"/>
      <c r="G1249" s="533"/>
      <c r="H1249" s="434"/>
      <c r="I1249" s="434"/>
      <c r="J1249" s="434"/>
      <c r="K1249" s="434"/>
      <c r="L1249" s="473" t="s">
        <v>2061</v>
      </c>
      <c r="M1249" s="473"/>
      <c r="N1249" s="473"/>
      <c r="O1249" s="453" t="s">
        <v>105</v>
      </c>
      <c r="P1249" s="453"/>
      <c r="Q1249" s="453"/>
      <c r="R1249" s="453"/>
      <c r="S1249" s="399" t="s">
        <v>1396</v>
      </c>
      <c r="T1249" s="400"/>
      <c r="U1249" s="401"/>
      <c r="V1249" s="453" t="s">
        <v>12</v>
      </c>
      <c r="W1249" s="453"/>
      <c r="X1249" s="453"/>
      <c r="Y1249" s="453" t="s">
        <v>106</v>
      </c>
      <c r="Z1249" s="453"/>
      <c r="AA1249" s="453"/>
      <c r="AB1249" s="453"/>
      <c r="AC1249" s="453"/>
      <c r="AD1249" s="223">
        <v>33169</v>
      </c>
      <c r="AE1249" s="92">
        <f t="shared" si="224"/>
        <v>47760</v>
      </c>
      <c r="AF1249" s="223">
        <v>0</v>
      </c>
      <c r="AG1249" s="92">
        <f t="shared" si="225"/>
        <v>0</v>
      </c>
      <c r="AH1249" s="189"/>
      <c r="AI1249" s="54"/>
      <c r="AJ1249" s="54" t="s">
        <v>3967</v>
      </c>
      <c r="AK1249" s="172">
        <f t="shared" si="240"/>
        <v>2.8423772609819098E-2</v>
      </c>
      <c r="AL1249" s="87">
        <v>33169</v>
      </c>
      <c r="AM1249" s="88">
        <v>46440</v>
      </c>
    </row>
    <row r="1250" spans="1:39" s="3" customFormat="1" ht="12.6" customHeight="1" thickBot="1">
      <c r="A1250" s="533"/>
      <c r="B1250" s="434"/>
      <c r="C1250" s="533"/>
      <c r="D1250" s="434"/>
      <c r="E1250" s="434"/>
      <c r="F1250" s="462"/>
      <c r="G1250" s="533"/>
      <c r="H1250" s="434"/>
      <c r="I1250" s="434"/>
      <c r="J1250" s="434"/>
      <c r="K1250" s="434"/>
      <c r="L1250" s="473" t="s">
        <v>398</v>
      </c>
      <c r="M1250" s="473"/>
      <c r="N1250" s="473"/>
      <c r="O1250" s="453" t="s">
        <v>105</v>
      </c>
      <c r="P1250" s="453"/>
      <c r="Q1250" s="453"/>
      <c r="R1250" s="453"/>
      <c r="S1250" s="453" t="s">
        <v>15</v>
      </c>
      <c r="T1250" s="453"/>
      <c r="U1250" s="453"/>
      <c r="V1250" s="453" t="s">
        <v>12</v>
      </c>
      <c r="W1250" s="453"/>
      <c r="X1250" s="453"/>
      <c r="Y1250" s="453" t="s">
        <v>106</v>
      </c>
      <c r="Z1250" s="453"/>
      <c r="AA1250" s="453"/>
      <c r="AB1250" s="453"/>
      <c r="AC1250" s="453"/>
      <c r="AD1250" s="223">
        <v>33070</v>
      </c>
      <c r="AE1250" s="92">
        <f t="shared" si="224"/>
        <v>47620</v>
      </c>
      <c r="AF1250" s="223">
        <v>30346</v>
      </c>
      <c r="AG1250" s="92">
        <f t="shared" si="225"/>
        <v>43700</v>
      </c>
      <c r="AH1250" s="213" t="s">
        <v>1568</v>
      </c>
      <c r="AI1250" s="137">
        <f t="shared" ref="AI1250" si="245">AF1250/AD1250-1</f>
        <v>-8.2370728757181766E-2</v>
      </c>
      <c r="AJ1250" s="54" t="s">
        <v>3967</v>
      </c>
      <c r="AK1250" s="172">
        <f t="shared" si="240"/>
        <v>2.8509719222462149E-2</v>
      </c>
      <c r="AL1250" s="87">
        <v>33070</v>
      </c>
      <c r="AM1250" s="88">
        <v>46300</v>
      </c>
    </row>
    <row r="1251" spans="1:39" s="3" customFormat="1" ht="12.6" customHeight="1" thickBot="1">
      <c r="A1251" s="533"/>
      <c r="B1251" s="434"/>
      <c r="C1251" s="533"/>
      <c r="D1251" s="434"/>
      <c r="E1251" s="434"/>
      <c r="F1251" s="462"/>
      <c r="G1251" s="533"/>
      <c r="H1251" s="434"/>
      <c r="I1251" s="434"/>
      <c r="J1251" s="434"/>
      <c r="K1251" s="434"/>
      <c r="L1251" s="473" t="s">
        <v>3771</v>
      </c>
      <c r="M1251" s="473"/>
      <c r="N1251" s="473"/>
      <c r="O1251" s="453" t="s">
        <v>105</v>
      </c>
      <c r="P1251" s="453"/>
      <c r="Q1251" s="453"/>
      <c r="R1251" s="453"/>
      <c r="S1251" s="453" t="s">
        <v>1863</v>
      </c>
      <c r="T1251" s="453"/>
      <c r="U1251" s="453"/>
      <c r="V1251" s="453" t="s">
        <v>12</v>
      </c>
      <c r="W1251" s="453"/>
      <c r="X1251" s="453"/>
      <c r="Y1251" s="453" t="s">
        <v>106</v>
      </c>
      <c r="Z1251" s="453"/>
      <c r="AA1251" s="453"/>
      <c r="AB1251" s="453"/>
      <c r="AC1251" s="453"/>
      <c r="AD1251" s="223">
        <v>33834</v>
      </c>
      <c r="AE1251" s="92">
        <f t="shared" si="224"/>
        <v>48720</v>
      </c>
      <c r="AF1251" s="223">
        <v>0</v>
      </c>
      <c r="AG1251" s="92">
        <f t="shared" si="225"/>
        <v>0</v>
      </c>
      <c r="AH1251" s="189"/>
      <c r="AI1251" s="54"/>
      <c r="AJ1251" s="54" t="s">
        <v>3967</v>
      </c>
      <c r="AK1251" s="172">
        <f t="shared" si="240"/>
        <v>2.8499050031665529E-2</v>
      </c>
      <c r="AL1251" s="87">
        <v>33834</v>
      </c>
      <c r="AM1251" s="88">
        <v>47370</v>
      </c>
    </row>
    <row r="1252" spans="1:39" s="3" customFormat="1" ht="15.75" thickBot="1">
      <c r="A1252" s="533"/>
      <c r="B1252" s="434"/>
      <c r="C1252" s="533"/>
      <c r="D1252" s="434"/>
      <c r="E1252" s="434"/>
      <c r="F1252" s="462"/>
      <c r="G1252" s="533"/>
      <c r="H1252" s="434"/>
      <c r="I1252" s="434"/>
      <c r="J1252" s="434"/>
      <c r="K1252" s="434"/>
      <c r="L1252" s="473" t="s">
        <v>98</v>
      </c>
      <c r="M1252" s="473"/>
      <c r="N1252" s="473"/>
      <c r="O1252" s="453" t="s">
        <v>99</v>
      </c>
      <c r="P1252" s="453"/>
      <c r="Q1252" s="453"/>
      <c r="R1252" s="453"/>
      <c r="S1252" s="453" t="s">
        <v>11</v>
      </c>
      <c r="T1252" s="453"/>
      <c r="U1252" s="453"/>
      <c r="V1252" s="453" t="s">
        <v>12</v>
      </c>
      <c r="W1252" s="453"/>
      <c r="X1252" s="453"/>
      <c r="Y1252" s="453" t="s">
        <v>100</v>
      </c>
      <c r="Z1252" s="453"/>
      <c r="AA1252" s="453"/>
      <c r="AB1252" s="453"/>
      <c r="AC1252" s="453"/>
      <c r="AD1252" s="223">
        <v>31362</v>
      </c>
      <c r="AE1252" s="92">
        <f t="shared" ref="AE1252:AE1315" si="246">ROUND(AD1252*1.44/10,0)*10</f>
        <v>45160</v>
      </c>
      <c r="AF1252" s="223">
        <v>30330</v>
      </c>
      <c r="AG1252" s="92">
        <f t="shared" ref="AG1252:AG1315" si="247">ROUND(AF1252*1.44/10,0)*10</f>
        <v>43680</v>
      </c>
      <c r="AH1252" s="213" t="s">
        <v>1568</v>
      </c>
      <c r="AI1252" s="137">
        <f t="shared" ref="AI1252:AI1254" si="248">AF1252/AD1252-1</f>
        <v>-3.2906064664243395E-2</v>
      </c>
      <c r="AJ1252" s="54" t="s">
        <v>3967</v>
      </c>
      <c r="AK1252" s="172">
        <f t="shared" si="240"/>
        <v>2.8467319517194278E-2</v>
      </c>
      <c r="AL1252" s="87">
        <v>31362</v>
      </c>
      <c r="AM1252" s="88">
        <v>43910</v>
      </c>
    </row>
    <row r="1253" spans="1:39" s="3" customFormat="1" ht="15.75" thickBot="1">
      <c r="A1253" s="533"/>
      <c r="B1253" s="434"/>
      <c r="C1253" s="533"/>
      <c r="D1253" s="434"/>
      <c r="E1253" s="434"/>
      <c r="F1253" s="462"/>
      <c r="G1253" s="533"/>
      <c r="H1253" s="434"/>
      <c r="I1253" s="434"/>
      <c r="J1253" s="434"/>
      <c r="K1253" s="434"/>
      <c r="L1253" s="473" t="s">
        <v>1639</v>
      </c>
      <c r="M1253" s="473"/>
      <c r="N1253" s="473"/>
      <c r="O1253" s="453" t="s">
        <v>99</v>
      </c>
      <c r="P1253" s="453"/>
      <c r="Q1253" s="453"/>
      <c r="R1253" s="453"/>
      <c r="S1253" s="453" t="s">
        <v>15</v>
      </c>
      <c r="T1253" s="453"/>
      <c r="U1253" s="453"/>
      <c r="V1253" s="453" t="s">
        <v>12</v>
      </c>
      <c r="W1253" s="453"/>
      <c r="X1253" s="453"/>
      <c r="Y1253" s="453" t="s">
        <v>100</v>
      </c>
      <c r="Z1253" s="453"/>
      <c r="AA1253" s="453"/>
      <c r="AB1253" s="453"/>
      <c r="AC1253" s="453"/>
      <c r="AD1253" s="223">
        <v>33435</v>
      </c>
      <c r="AE1253" s="92">
        <f t="shared" si="246"/>
        <v>48150</v>
      </c>
      <c r="AF1253" s="223">
        <v>32317</v>
      </c>
      <c r="AG1253" s="92">
        <f t="shared" si="247"/>
        <v>46540</v>
      </c>
      <c r="AH1253" s="213" t="s">
        <v>1568</v>
      </c>
      <c r="AI1253" s="137">
        <f t="shared" si="248"/>
        <v>-3.3438014057125764E-2</v>
      </c>
      <c r="AJ1253" s="54" t="s">
        <v>3967</v>
      </c>
      <c r="AK1253" s="172">
        <f t="shared" si="240"/>
        <v>2.8626361888485441E-2</v>
      </c>
      <c r="AL1253" s="87">
        <v>33435</v>
      </c>
      <c r="AM1253" s="88">
        <v>46810</v>
      </c>
    </row>
    <row r="1254" spans="1:39" s="3" customFormat="1" ht="15.75" thickBot="1">
      <c r="A1254" s="533"/>
      <c r="B1254" s="434"/>
      <c r="C1254" s="533"/>
      <c r="D1254" s="434"/>
      <c r="E1254" s="434"/>
      <c r="F1254" s="462"/>
      <c r="G1254" s="533"/>
      <c r="H1254" s="434"/>
      <c r="I1254" s="434"/>
      <c r="J1254" s="434"/>
      <c r="K1254" s="434"/>
      <c r="L1254" s="473" t="s">
        <v>3772</v>
      </c>
      <c r="M1254" s="473"/>
      <c r="N1254" s="473"/>
      <c r="O1254" s="453" t="s">
        <v>99</v>
      </c>
      <c r="P1254" s="453"/>
      <c r="Q1254" s="453"/>
      <c r="R1254" s="453"/>
      <c r="S1254" s="453" t="s">
        <v>1863</v>
      </c>
      <c r="T1254" s="453"/>
      <c r="U1254" s="453"/>
      <c r="V1254" s="453" t="s">
        <v>12</v>
      </c>
      <c r="W1254" s="453"/>
      <c r="X1254" s="453"/>
      <c r="Y1254" s="453" t="s">
        <v>100</v>
      </c>
      <c r="Z1254" s="453"/>
      <c r="AA1254" s="453"/>
      <c r="AB1254" s="453"/>
      <c r="AC1254" s="453"/>
      <c r="AD1254" s="223">
        <v>35098</v>
      </c>
      <c r="AE1254" s="92">
        <f t="shared" si="246"/>
        <v>50540</v>
      </c>
      <c r="AF1254" s="223">
        <v>33862</v>
      </c>
      <c r="AG1254" s="92">
        <f t="shared" si="247"/>
        <v>48760</v>
      </c>
      <c r="AH1254" s="213" t="s">
        <v>1568</v>
      </c>
      <c r="AI1254" s="137">
        <f t="shared" si="248"/>
        <v>-3.5215681805231047E-2</v>
      </c>
      <c r="AJ1254" s="54" t="s">
        <v>3967</v>
      </c>
      <c r="AK1254" s="172">
        <f t="shared" si="240"/>
        <v>2.8490028490028463E-2</v>
      </c>
      <c r="AL1254" s="87">
        <v>35098</v>
      </c>
      <c r="AM1254" s="88">
        <v>49140</v>
      </c>
    </row>
    <row r="1255" spans="1:39" s="3" customFormat="1" ht="14.1" customHeight="1" thickBot="1">
      <c r="A1255" s="533"/>
      <c r="B1255" s="434"/>
      <c r="C1255" s="533"/>
      <c r="D1255" s="434"/>
      <c r="E1255" s="434"/>
      <c r="F1255" s="462"/>
      <c r="G1255" s="533"/>
      <c r="H1255" s="434"/>
      <c r="I1255" s="434"/>
      <c r="J1255" s="434"/>
      <c r="K1255" s="434"/>
      <c r="L1255" s="571" t="s">
        <v>108</v>
      </c>
      <c r="M1255" s="571"/>
      <c r="N1255" s="571"/>
      <c r="O1255" s="481" t="s">
        <v>102</v>
      </c>
      <c r="P1255" s="481"/>
      <c r="Q1255" s="481"/>
      <c r="R1255" s="481"/>
      <c r="S1255" s="481" t="s">
        <v>11</v>
      </c>
      <c r="T1255" s="481"/>
      <c r="U1255" s="481"/>
      <c r="V1255" s="481" t="s">
        <v>35</v>
      </c>
      <c r="W1255" s="481"/>
      <c r="X1255" s="481"/>
      <c r="Y1255" s="481" t="s">
        <v>103</v>
      </c>
      <c r="Z1255" s="481"/>
      <c r="AA1255" s="481"/>
      <c r="AB1255" s="481"/>
      <c r="AC1255" s="481"/>
      <c r="AD1255" s="223">
        <v>33334</v>
      </c>
      <c r="AE1255" s="92">
        <f t="shared" si="246"/>
        <v>48000</v>
      </c>
      <c r="AF1255" s="223">
        <v>0</v>
      </c>
      <c r="AG1255" s="92">
        <f t="shared" si="247"/>
        <v>0</v>
      </c>
      <c r="AH1255" s="189"/>
      <c r="AI1255" s="54"/>
      <c r="AJ1255" s="54" t="s">
        <v>3967</v>
      </c>
      <c r="AK1255" s="172">
        <f t="shared" si="240"/>
        <v>2.8497964431112077E-2</v>
      </c>
      <c r="AL1255" s="87">
        <v>33334</v>
      </c>
      <c r="AM1255" s="88">
        <v>46670</v>
      </c>
    </row>
    <row r="1256" spans="1:39" s="3" customFormat="1" ht="14.1" customHeight="1" thickBot="1">
      <c r="A1256" s="533"/>
      <c r="B1256" s="434"/>
      <c r="C1256" s="533"/>
      <c r="D1256" s="434"/>
      <c r="E1256" s="434"/>
      <c r="F1256" s="462"/>
      <c r="G1256" s="533"/>
      <c r="H1256" s="434"/>
      <c r="I1256" s="434"/>
      <c r="J1256" s="434"/>
      <c r="K1256" s="434"/>
      <c r="L1256" s="602" t="s">
        <v>109</v>
      </c>
      <c r="M1256" s="603"/>
      <c r="N1256" s="603"/>
      <c r="O1256" s="477" t="s">
        <v>105</v>
      </c>
      <c r="P1256" s="477"/>
      <c r="Q1256" s="477"/>
      <c r="R1256" s="477"/>
      <c r="S1256" s="477" t="s">
        <v>11</v>
      </c>
      <c r="T1256" s="477"/>
      <c r="U1256" s="477"/>
      <c r="V1256" s="477" t="s">
        <v>35</v>
      </c>
      <c r="W1256" s="477"/>
      <c r="X1256" s="477"/>
      <c r="Y1256" s="477" t="s">
        <v>106</v>
      </c>
      <c r="Z1256" s="477"/>
      <c r="AA1256" s="477"/>
      <c r="AB1256" s="477"/>
      <c r="AC1256" s="477"/>
      <c r="AD1256" s="223">
        <v>33900</v>
      </c>
      <c r="AE1256" s="92">
        <f t="shared" si="246"/>
        <v>48820</v>
      </c>
      <c r="AF1256" s="223">
        <v>0</v>
      </c>
      <c r="AG1256" s="92">
        <f t="shared" si="247"/>
        <v>0</v>
      </c>
      <c r="AH1256" s="189"/>
      <c r="AI1256" s="54"/>
      <c r="AJ1256" s="54" t="s">
        <v>3967</v>
      </c>
      <c r="AK1256" s="172">
        <f t="shared" si="240"/>
        <v>2.8655710071639362E-2</v>
      </c>
      <c r="AL1256" s="87">
        <v>33900</v>
      </c>
      <c r="AM1256" s="88">
        <v>47460</v>
      </c>
    </row>
    <row r="1257" spans="1:39" s="3" customFormat="1" ht="14.1" customHeight="1" thickBot="1">
      <c r="A1257" s="533"/>
      <c r="B1257" s="434"/>
      <c r="C1257" s="533"/>
      <c r="D1257" s="434"/>
      <c r="E1257" s="434"/>
      <c r="F1257" s="462"/>
      <c r="G1257" s="533"/>
      <c r="H1257" s="434"/>
      <c r="I1257" s="434"/>
      <c r="J1257" s="434"/>
      <c r="K1257" s="434"/>
      <c r="L1257" s="605" t="s">
        <v>107</v>
      </c>
      <c r="M1257" s="606"/>
      <c r="N1257" s="607"/>
      <c r="O1257" s="484" t="s">
        <v>99</v>
      </c>
      <c r="P1257" s="485"/>
      <c r="Q1257" s="485"/>
      <c r="R1257" s="486"/>
      <c r="S1257" s="484" t="s">
        <v>11</v>
      </c>
      <c r="T1257" s="485"/>
      <c r="U1257" s="486"/>
      <c r="V1257" s="484" t="s">
        <v>35</v>
      </c>
      <c r="W1257" s="485"/>
      <c r="X1257" s="486"/>
      <c r="Y1257" s="484" t="s">
        <v>100</v>
      </c>
      <c r="Z1257" s="485"/>
      <c r="AA1257" s="485"/>
      <c r="AB1257" s="485"/>
      <c r="AC1257" s="486"/>
      <c r="AD1257" s="223">
        <v>34565</v>
      </c>
      <c r="AE1257" s="92">
        <f t="shared" si="246"/>
        <v>49770</v>
      </c>
      <c r="AF1257" s="223">
        <v>0</v>
      </c>
      <c r="AG1257" s="92">
        <f t="shared" si="247"/>
        <v>0</v>
      </c>
      <c r="AH1257" s="189"/>
      <c r="AI1257" s="54"/>
      <c r="AJ1257" s="54" t="s">
        <v>3967</v>
      </c>
      <c r="AK1257" s="172">
        <f t="shared" si="240"/>
        <v>2.8518288902665834E-2</v>
      </c>
      <c r="AL1257" s="87">
        <v>34565</v>
      </c>
      <c r="AM1257" s="88">
        <v>48390</v>
      </c>
    </row>
    <row r="1258" spans="1:39" s="3" customFormat="1" ht="14.1" customHeight="1" thickBot="1">
      <c r="A1258" s="533"/>
      <c r="B1258" s="434"/>
      <c r="C1258" s="533"/>
      <c r="D1258" s="434"/>
      <c r="E1258" s="434"/>
      <c r="F1258" s="462"/>
      <c r="G1258" s="533"/>
      <c r="H1258" s="434"/>
      <c r="I1258" s="434"/>
      <c r="J1258" s="434"/>
      <c r="K1258" s="434"/>
      <c r="L1258" s="473" t="s">
        <v>304</v>
      </c>
      <c r="M1258" s="473"/>
      <c r="N1258" s="473"/>
      <c r="O1258" s="453" t="s">
        <v>310</v>
      </c>
      <c r="P1258" s="453"/>
      <c r="Q1258" s="453"/>
      <c r="R1258" s="453"/>
      <c r="S1258" s="453" t="s">
        <v>11</v>
      </c>
      <c r="T1258" s="453"/>
      <c r="U1258" s="453"/>
      <c r="V1258" s="453" t="s">
        <v>12</v>
      </c>
      <c r="W1258" s="453"/>
      <c r="X1258" s="453"/>
      <c r="Y1258" s="453" t="s">
        <v>313</v>
      </c>
      <c r="Z1258" s="453"/>
      <c r="AA1258" s="453"/>
      <c r="AB1258" s="453"/>
      <c r="AC1258" s="453"/>
      <c r="AD1258" s="223">
        <v>32369</v>
      </c>
      <c r="AE1258" s="92">
        <f t="shared" si="246"/>
        <v>46610</v>
      </c>
      <c r="AF1258" s="223">
        <v>0</v>
      </c>
      <c r="AG1258" s="92">
        <f t="shared" si="247"/>
        <v>0</v>
      </c>
      <c r="AH1258" s="189"/>
      <c r="AI1258" s="54"/>
      <c r="AJ1258" s="54" t="s">
        <v>3967</v>
      </c>
      <c r="AK1258" s="172">
        <f t="shared" si="240"/>
        <v>2.846425419240961E-2</v>
      </c>
      <c r="AL1258" s="87">
        <v>32369</v>
      </c>
      <c r="AM1258" s="88">
        <v>45320</v>
      </c>
    </row>
    <row r="1259" spans="1:39" s="3" customFormat="1" ht="14.1" customHeight="1" thickBot="1">
      <c r="A1259" s="533"/>
      <c r="B1259" s="434"/>
      <c r="C1259" s="533"/>
      <c r="D1259" s="434"/>
      <c r="E1259" s="434"/>
      <c r="F1259" s="462"/>
      <c r="G1259" s="533"/>
      <c r="H1259" s="434"/>
      <c r="I1259" s="434"/>
      <c r="J1259" s="434"/>
      <c r="K1259" s="434"/>
      <c r="L1259" s="473" t="s">
        <v>3491</v>
      </c>
      <c r="M1259" s="473"/>
      <c r="N1259" s="473"/>
      <c r="O1259" s="453" t="s">
        <v>310</v>
      </c>
      <c r="P1259" s="453"/>
      <c r="Q1259" s="453"/>
      <c r="R1259" s="453"/>
      <c r="S1259" s="453" t="s">
        <v>1396</v>
      </c>
      <c r="T1259" s="453"/>
      <c r="U1259" s="453"/>
      <c r="V1259" s="453" t="s">
        <v>12</v>
      </c>
      <c r="W1259" s="453"/>
      <c r="X1259" s="453"/>
      <c r="Y1259" s="453" t="s">
        <v>313</v>
      </c>
      <c r="Z1259" s="453"/>
      <c r="AA1259" s="453"/>
      <c r="AB1259" s="453"/>
      <c r="AC1259" s="453"/>
      <c r="AD1259" s="223">
        <v>34368</v>
      </c>
      <c r="AE1259" s="92">
        <f t="shared" si="246"/>
        <v>49490</v>
      </c>
      <c r="AF1259" s="223">
        <v>0</v>
      </c>
      <c r="AG1259" s="92">
        <f t="shared" si="247"/>
        <v>0</v>
      </c>
      <c r="AH1259" s="189"/>
      <c r="AI1259" s="54"/>
      <c r="AJ1259" s="54" t="s">
        <v>3967</v>
      </c>
      <c r="AK1259" s="172">
        <f t="shared" si="240"/>
        <v>2.8470490440565266E-2</v>
      </c>
      <c r="AL1259" s="87">
        <v>34368</v>
      </c>
      <c r="AM1259" s="88">
        <v>48120</v>
      </c>
    </row>
    <row r="1260" spans="1:39" s="3" customFormat="1" ht="14.1" customHeight="1" thickBot="1">
      <c r="A1260" s="533"/>
      <c r="B1260" s="434"/>
      <c r="C1260" s="533"/>
      <c r="D1260" s="434"/>
      <c r="E1260" s="434"/>
      <c r="F1260" s="462"/>
      <c r="G1260" s="533"/>
      <c r="H1260" s="434"/>
      <c r="I1260" s="434"/>
      <c r="J1260" s="434"/>
      <c r="K1260" s="434"/>
      <c r="L1260" s="473" t="s">
        <v>2063</v>
      </c>
      <c r="M1260" s="473"/>
      <c r="N1260" s="473"/>
      <c r="O1260" s="453" t="s">
        <v>310</v>
      </c>
      <c r="P1260" s="453"/>
      <c r="Q1260" s="453"/>
      <c r="R1260" s="453"/>
      <c r="S1260" s="453" t="s">
        <v>15</v>
      </c>
      <c r="T1260" s="453"/>
      <c r="U1260" s="453"/>
      <c r="V1260" s="453" t="s">
        <v>12</v>
      </c>
      <c r="W1260" s="453"/>
      <c r="X1260" s="453"/>
      <c r="Y1260" s="453" t="s">
        <v>313</v>
      </c>
      <c r="Z1260" s="453"/>
      <c r="AA1260" s="453"/>
      <c r="AB1260" s="453"/>
      <c r="AC1260" s="453"/>
      <c r="AD1260" s="223">
        <v>33228</v>
      </c>
      <c r="AE1260" s="92">
        <f t="shared" si="246"/>
        <v>47850</v>
      </c>
      <c r="AF1260" s="223">
        <v>0</v>
      </c>
      <c r="AG1260" s="92">
        <f t="shared" si="247"/>
        <v>0</v>
      </c>
      <c r="AH1260" s="189"/>
      <c r="AI1260" s="54"/>
      <c r="AJ1260" s="54" t="s">
        <v>3967</v>
      </c>
      <c r="AK1260" s="172">
        <f t="shared" si="240"/>
        <v>2.8589853826311185E-2</v>
      </c>
      <c r="AL1260" s="87">
        <v>33228</v>
      </c>
      <c r="AM1260" s="88">
        <v>46520</v>
      </c>
    </row>
    <row r="1261" spans="1:39" s="3" customFormat="1" ht="14.1" customHeight="1" thickBot="1">
      <c r="A1261" s="533"/>
      <c r="B1261" s="434"/>
      <c r="C1261" s="533"/>
      <c r="D1261" s="434"/>
      <c r="E1261" s="434"/>
      <c r="F1261" s="462"/>
      <c r="G1261" s="533"/>
      <c r="H1261" s="434"/>
      <c r="I1261" s="434"/>
      <c r="J1261" s="434"/>
      <c r="K1261" s="434"/>
      <c r="L1261" s="473" t="s">
        <v>3762</v>
      </c>
      <c r="M1261" s="473"/>
      <c r="N1261" s="473"/>
      <c r="O1261" s="453" t="s">
        <v>310</v>
      </c>
      <c r="P1261" s="453"/>
      <c r="Q1261" s="453"/>
      <c r="R1261" s="453"/>
      <c r="S1261" s="453" t="s">
        <v>1863</v>
      </c>
      <c r="T1261" s="453"/>
      <c r="U1261" s="453"/>
      <c r="V1261" s="453" t="s">
        <v>12</v>
      </c>
      <c r="W1261" s="453"/>
      <c r="X1261" s="453"/>
      <c r="Y1261" s="453" t="s">
        <v>313</v>
      </c>
      <c r="Z1261" s="453"/>
      <c r="AA1261" s="453"/>
      <c r="AB1261" s="453"/>
      <c r="AC1261" s="453"/>
      <c r="AD1261" s="223">
        <v>35351</v>
      </c>
      <c r="AE1261" s="92">
        <f t="shared" si="246"/>
        <v>50910</v>
      </c>
      <c r="AF1261" s="223">
        <v>34123</v>
      </c>
      <c r="AG1261" s="92">
        <f t="shared" si="247"/>
        <v>49140</v>
      </c>
      <c r="AH1261" s="213" t="s">
        <v>1568</v>
      </c>
      <c r="AI1261" s="137">
        <f t="shared" ref="AI1261" si="249">AF1261/AD1261-1</f>
        <v>-3.473734830697861E-2</v>
      </c>
      <c r="AJ1261" s="54" t="s">
        <v>3967</v>
      </c>
      <c r="AK1261" s="172">
        <f t="shared" si="240"/>
        <v>2.8692665184885779E-2</v>
      </c>
      <c r="AL1261" s="87">
        <v>35351</v>
      </c>
      <c r="AM1261" s="88">
        <v>49490</v>
      </c>
    </row>
    <row r="1262" spans="1:39" s="3" customFormat="1" ht="15.75" thickBot="1">
      <c r="A1262" s="533"/>
      <c r="B1262" s="434"/>
      <c r="C1262" s="533"/>
      <c r="D1262" s="434"/>
      <c r="E1262" s="434"/>
      <c r="F1262" s="462"/>
      <c r="G1262" s="533"/>
      <c r="H1262" s="434"/>
      <c r="I1262" s="434"/>
      <c r="J1262" s="434"/>
      <c r="K1262" s="434"/>
      <c r="L1262" s="473" t="s">
        <v>305</v>
      </c>
      <c r="M1262" s="473"/>
      <c r="N1262" s="473"/>
      <c r="O1262" s="453" t="s">
        <v>311</v>
      </c>
      <c r="P1262" s="453"/>
      <c r="Q1262" s="453"/>
      <c r="R1262" s="453"/>
      <c r="S1262" s="453" t="s">
        <v>11</v>
      </c>
      <c r="T1262" s="453"/>
      <c r="U1262" s="453"/>
      <c r="V1262" s="453" t="s">
        <v>12</v>
      </c>
      <c r="W1262" s="453"/>
      <c r="X1262" s="453"/>
      <c r="Y1262" s="453" t="s">
        <v>314</v>
      </c>
      <c r="Z1262" s="453"/>
      <c r="AA1262" s="453"/>
      <c r="AB1262" s="453"/>
      <c r="AC1262" s="453"/>
      <c r="AD1262" s="223">
        <v>33472</v>
      </c>
      <c r="AE1262" s="92">
        <f t="shared" si="246"/>
        <v>48200</v>
      </c>
      <c r="AF1262" s="223">
        <v>0</v>
      </c>
      <c r="AG1262" s="92">
        <f t="shared" si="247"/>
        <v>0</v>
      </c>
      <c r="AH1262" s="189"/>
      <c r="AI1262" s="54"/>
      <c r="AJ1262" s="54" t="s">
        <v>3967</v>
      </c>
      <c r="AK1262" s="172">
        <f t="shared" si="240"/>
        <v>2.8595817328211703E-2</v>
      </c>
      <c r="AL1262" s="87">
        <v>33472</v>
      </c>
      <c r="AM1262" s="88">
        <v>46860</v>
      </c>
    </row>
    <row r="1263" spans="1:39" s="3" customFormat="1" ht="15.75" thickBot="1">
      <c r="A1263" s="533"/>
      <c r="B1263" s="434"/>
      <c r="C1263" s="533"/>
      <c r="D1263" s="434"/>
      <c r="E1263" s="434"/>
      <c r="F1263" s="462"/>
      <c r="G1263" s="533"/>
      <c r="H1263" s="434"/>
      <c r="I1263" s="434"/>
      <c r="J1263" s="434"/>
      <c r="K1263" s="434"/>
      <c r="L1263" s="473" t="s">
        <v>2064</v>
      </c>
      <c r="M1263" s="473"/>
      <c r="N1263" s="473"/>
      <c r="O1263" s="453" t="s">
        <v>311</v>
      </c>
      <c r="P1263" s="453"/>
      <c r="Q1263" s="453"/>
      <c r="R1263" s="453"/>
      <c r="S1263" s="453" t="s">
        <v>15</v>
      </c>
      <c r="T1263" s="453"/>
      <c r="U1263" s="453"/>
      <c r="V1263" s="453" t="s">
        <v>12</v>
      </c>
      <c r="W1263" s="453"/>
      <c r="X1263" s="453"/>
      <c r="Y1263" s="453" t="s">
        <v>314</v>
      </c>
      <c r="Z1263" s="453"/>
      <c r="AA1263" s="453"/>
      <c r="AB1263" s="453"/>
      <c r="AC1263" s="453"/>
      <c r="AD1263" s="223">
        <v>34067</v>
      </c>
      <c r="AE1263" s="92">
        <f t="shared" si="246"/>
        <v>49060</v>
      </c>
      <c r="AF1263" s="223">
        <v>32460</v>
      </c>
      <c r="AG1263" s="92">
        <f t="shared" si="247"/>
        <v>46740</v>
      </c>
      <c r="AH1263" s="213" t="s">
        <v>1568</v>
      </c>
      <c r="AI1263" s="137">
        <f t="shared" ref="AI1263" si="250">AF1263/AD1263-1</f>
        <v>-4.7171749787184081E-2</v>
      </c>
      <c r="AJ1263" s="54" t="s">
        <v>3967</v>
      </c>
      <c r="AK1263" s="172">
        <f t="shared" si="240"/>
        <v>2.8727196477248862E-2</v>
      </c>
      <c r="AL1263" s="87">
        <v>34067</v>
      </c>
      <c r="AM1263" s="88">
        <v>47690</v>
      </c>
    </row>
    <row r="1264" spans="1:39" s="3" customFormat="1" ht="15.75" thickBot="1">
      <c r="A1264" s="533"/>
      <c r="B1264" s="434"/>
      <c r="C1264" s="533"/>
      <c r="D1264" s="434"/>
      <c r="E1264" s="434"/>
      <c r="F1264" s="462"/>
      <c r="G1264" s="533"/>
      <c r="H1264" s="434"/>
      <c r="I1264" s="434"/>
      <c r="J1264" s="434"/>
      <c r="K1264" s="434"/>
      <c r="L1264" s="473" t="s">
        <v>2062</v>
      </c>
      <c r="M1264" s="473"/>
      <c r="N1264" s="473"/>
      <c r="O1264" s="453" t="s">
        <v>311</v>
      </c>
      <c r="P1264" s="453"/>
      <c r="Q1264" s="453"/>
      <c r="R1264" s="453"/>
      <c r="S1264" s="399" t="s">
        <v>1396</v>
      </c>
      <c r="T1264" s="400"/>
      <c r="U1264" s="401"/>
      <c r="V1264" s="453" t="s">
        <v>12</v>
      </c>
      <c r="W1264" s="453"/>
      <c r="X1264" s="453"/>
      <c r="Y1264" s="453" t="s">
        <v>314</v>
      </c>
      <c r="Z1264" s="453"/>
      <c r="AA1264" s="453"/>
      <c r="AB1264" s="453"/>
      <c r="AC1264" s="453"/>
      <c r="AD1264" s="223">
        <v>35052</v>
      </c>
      <c r="AE1264" s="92">
        <f t="shared" si="246"/>
        <v>50470</v>
      </c>
      <c r="AF1264" s="223">
        <v>0</v>
      </c>
      <c r="AG1264" s="92">
        <f t="shared" si="247"/>
        <v>0</v>
      </c>
      <c r="AH1264" s="189"/>
      <c r="AI1264" s="54"/>
      <c r="AJ1264" s="54" t="s">
        <v>3967</v>
      </c>
      <c r="AK1264" s="172">
        <f t="shared" si="240"/>
        <v>2.853067047075597E-2</v>
      </c>
      <c r="AL1264" s="87">
        <v>35052</v>
      </c>
      <c r="AM1264" s="88">
        <v>49070</v>
      </c>
    </row>
    <row r="1265" spans="1:39" s="3" customFormat="1" ht="15.75" thickBot="1">
      <c r="A1265" s="533"/>
      <c r="B1265" s="434"/>
      <c r="C1265" s="533"/>
      <c r="D1265" s="434"/>
      <c r="E1265" s="434"/>
      <c r="F1265" s="462"/>
      <c r="G1265" s="533"/>
      <c r="H1265" s="434"/>
      <c r="I1265" s="434"/>
      <c r="J1265" s="434"/>
      <c r="K1265" s="434"/>
      <c r="L1265" s="473" t="s">
        <v>3763</v>
      </c>
      <c r="M1265" s="473"/>
      <c r="N1265" s="473"/>
      <c r="O1265" s="453" t="s">
        <v>311</v>
      </c>
      <c r="P1265" s="453"/>
      <c r="Q1265" s="453"/>
      <c r="R1265" s="453"/>
      <c r="S1265" s="453" t="s">
        <v>1863</v>
      </c>
      <c r="T1265" s="453"/>
      <c r="U1265" s="453"/>
      <c r="V1265" s="453" t="s">
        <v>12</v>
      </c>
      <c r="W1265" s="453"/>
      <c r="X1265" s="453"/>
      <c r="Y1265" s="453" t="s">
        <v>314</v>
      </c>
      <c r="Z1265" s="453"/>
      <c r="AA1265" s="453"/>
      <c r="AB1265" s="453"/>
      <c r="AC1265" s="453"/>
      <c r="AD1265" s="223">
        <v>35657</v>
      </c>
      <c r="AE1265" s="92">
        <f t="shared" si="246"/>
        <v>51350</v>
      </c>
      <c r="AF1265" s="223">
        <v>34429</v>
      </c>
      <c r="AG1265" s="92">
        <f t="shared" si="247"/>
        <v>49580</v>
      </c>
      <c r="AH1265" s="213" t="s">
        <v>1568</v>
      </c>
      <c r="AI1265" s="137">
        <f t="shared" ref="AI1265" si="251">AF1265/AD1265-1</f>
        <v>-3.4439240541829119E-2</v>
      </c>
      <c r="AJ1265" s="54" t="s">
        <v>3967</v>
      </c>
      <c r="AK1265" s="172">
        <f t="shared" si="240"/>
        <v>2.8645833333333259E-2</v>
      </c>
      <c r="AL1265" s="87">
        <v>35657</v>
      </c>
      <c r="AM1265" s="88">
        <v>49920</v>
      </c>
    </row>
    <row r="1266" spans="1:39" s="3" customFormat="1" ht="14.1" customHeight="1" thickBot="1">
      <c r="A1266" s="533"/>
      <c r="B1266" s="434"/>
      <c r="C1266" s="533"/>
      <c r="D1266" s="434"/>
      <c r="E1266" s="434"/>
      <c r="F1266" s="462"/>
      <c r="G1266" s="533"/>
      <c r="H1266" s="434"/>
      <c r="I1266" s="434"/>
      <c r="J1266" s="434"/>
      <c r="K1266" s="434"/>
      <c r="L1266" s="473" t="s">
        <v>306</v>
      </c>
      <c r="M1266" s="473"/>
      <c r="N1266" s="473"/>
      <c r="O1266" s="453" t="s">
        <v>312</v>
      </c>
      <c r="P1266" s="453"/>
      <c r="Q1266" s="453"/>
      <c r="R1266" s="453"/>
      <c r="S1266" s="453" t="s">
        <v>11</v>
      </c>
      <c r="T1266" s="453"/>
      <c r="U1266" s="453"/>
      <c r="V1266" s="453" t="s">
        <v>12</v>
      </c>
      <c r="W1266" s="453"/>
      <c r="X1266" s="453"/>
      <c r="Y1266" s="453" t="s">
        <v>315</v>
      </c>
      <c r="Z1266" s="453"/>
      <c r="AA1266" s="453"/>
      <c r="AB1266" s="453"/>
      <c r="AC1266" s="453"/>
      <c r="AD1266" s="223">
        <v>33414</v>
      </c>
      <c r="AE1266" s="92">
        <f t="shared" si="246"/>
        <v>48120</v>
      </c>
      <c r="AF1266" s="223">
        <v>0</v>
      </c>
      <c r="AG1266" s="92">
        <f t="shared" si="247"/>
        <v>0</v>
      </c>
      <c r="AH1266" s="189"/>
      <c r="AI1266" s="54"/>
      <c r="AJ1266" s="54" t="s">
        <v>3967</v>
      </c>
      <c r="AK1266" s="172">
        <f t="shared" si="240"/>
        <v>2.8644719965797316E-2</v>
      </c>
      <c r="AL1266" s="87">
        <v>33414</v>
      </c>
      <c r="AM1266" s="88">
        <v>46780</v>
      </c>
    </row>
    <row r="1267" spans="1:39" s="3" customFormat="1" ht="14.1" customHeight="1" thickBot="1">
      <c r="A1267" s="533"/>
      <c r="B1267" s="434"/>
      <c r="C1267" s="533"/>
      <c r="D1267" s="434"/>
      <c r="E1267" s="434"/>
      <c r="F1267" s="462"/>
      <c r="G1267" s="533"/>
      <c r="H1267" s="434"/>
      <c r="I1267" s="434"/>
      <c r="J1267" s="434"/>
      <c r="K1267" s="434"/>
      <c r="L1267" s="473" t="s">
        <v>2065</v>
      </c>
      <c r="M1267" s="473"/>
      <c r="N1267" s="473"/>
      <c r="O1267" s="453" t="s">
        <v>312</v>
      </c>
      <c r="P1267" s="453"/>
      <c r="Q1267" s="453"/>
      <c r="R1267" s="453"/>
      <c r="S1267" s="453" t="s">
        <v>15</v>
      </c>
      <c r="T1267" s="453"/>
      <c r="U1267" s="453"/>
      <c r="V1267" s="453" t="s">
        <v>12</v>
      </c>
      <c r="W1267" s="453"/>
      <c r="X1267" s="453"/>
      <c r="Y1267" s="453" t="s">
        <v>315</v>
      </c>
      <c r="Z1267" s="453"/>
      <c r="AA1267" s="453"/>
      <c r="AB1267" s="453"/>
      <c r="AC1267" s="453"/>
      <c r="AD1267" s="223">
        <v>34431</v>
      </c>
      <c r="AE1267" s="92">
        <f t="shared" si="246"/>
        <v>49580</v>
      </c>
      <c r="AF1267" s="223">
        <v>0</v>
      </c>
      <c r="AG1267" s="92">
        <f t="shared" si="247"/>
        <v>0</v>
      </c>
      <c r="AH1267" s="189"/>
      <c r="AI1267" s="54"/>
      <c r="AJ1267" s="54" t="s">
        <v>3967</v>
      </c>
      <c r="AK1267" s="172">
        <f t="shared" si="240"/>
        <v>2.863070539419077E-2</v>
      </c>
      <c r="AL1267" s="87">
        <v>34431</v>
      </c>
      <c r="AM1267" s="88">
        <v>48200</v>
      </c>
    </row>
    <row r="1268" spans="1:39" s="3" customFormat="1" ht="14.1" customHeight="1" thickBot="1">
      <c r="A1268" s="533"/>
      <c r="B1268" s="434"/>
      <c r="C1268" s="533"/>
      <c r="D1268" s="434"/>
      <c r="E1268" s="434"/>
      <c r="F1268" s="462"/>
      <c r="G1268" s="533"/>
      <c r="H1268" s="434"/>
      <c r="I1268" s="434"/>
      <c r="J1268" s="434"/>
      <c r="K1268" s="434"/>
      <c r="L1268" s="473" t="s">
        <v>3764</v>
      </c>
      <c r="M1268" s="473"/>
      <c r="N1268" s="473"/>
      <c r="O1268" s="453" t="s">
        <v>312</v>
      </c>
      <c r="P1268" s="453"/>
      <c r="Q1268" s="453"/>
      <c r="R1268" s="453"/>
      <c r="S1268" s="453" t="s">
        <v>1863</v>
      </c>
      <c r="T1268" s="453"/>
      <c r="U1268" s="453"/>
      <c r="V1268" s="453" t="s">
        <v>12</v>
      </c>
      <c r="W1268" s="453"/>
      <c r="X1268" s="453"/>
      <c r="Y1268" s="453" t="s">
        <v>315</v>
      </c>
      <c r="Z1268" s="453"/>
      <c r="AA1268" s="453"/>
      <c r="AB1268" s="453"/>
      <c r="AC1268" s="453"/>
      <c r="AD1268" s="223">
        <v>36921</v>
      </c>
      <c r="AE1268" s="92">
        <f t="shared" si="246"/>
        <v>53170</v>
      </c>
      <c r="AF1268" s="223">
        <v>34457</v>
      </c>
      <c r="AG1268" s="92">
        <f t="shared" si="247"/>
        <v>49620</v>
      </c>
      <c r="AH1268" s="213" t="s">
        <v>1568</v>
      </c>
      <c r="AI1268" s="137">
        <f t="shared" ref="AI1268" si="252">AF1268/AD1268-1</f>
        <v>-6.673708729449368E-2</v>
      </c>
      <c r="AJ1268" s="54" t="s">
        <v>3967</v>
      </c>
      <c r="AK1268" s="172">
        <f t="shared" si="240"/>
        <v>2.8632230605532882E-2</v>
      </c>
      <c r="AL1268" s="87">
        <v>36921</v>
      </c>
      <c r="AM1268" s="88">
        <v>51690</v>
      </c>
    </row>
    <row r="1269" spans="1:39" s="3" customFormat="1" ht="14.1" customHeight="1" thickBot="1">
      <c r="A1269" s="533"/>
      <c r="B1269" s="434"/>
      <c r="C1269" s="533"/>
      <c r="D1269" s="434"/>
      <c r="E1269" s="434"/>
      <c r="F1269" s="462"/>
      <c r="G1269" s="533"/>
      <c r="H1269" s="434"/>
      <c r="I1269" s="434"/>
      <c r="J1269" s="434"/>
      <c r="K1269" s="434"/>
      <c r="L1269" s="571" t="s">
        <v>307</v>
      </c>
      <c r="M1269" s="571"/>
      <c r="N1269" s="571"/>
      <c r="O1269" s="481" t="s">
        <v>310</v>
      </c>
      <c r="P1269" s="481"/>
      <c r="Q1269" s="481"/>
      <c r="R1269" s="481"/>
      <c r="S1269" s="481" t="s">
        <v>11</v>
      </c>
      <c r="T1269" s="481"/>
      <c r="U1269" s="481"/>
      <c r="V1269" s="481" t="s">
        <v>35</v>
      </c>
      <c r="W1269" s="481"/>
      <c r="X1269" s="481"/>
      <c r="Y1269" s="453" t="s">
        <v>313</v>
      </c>
      <c r="Z1269" s="453"/>
      <c r="AA1269" s="453"/>
      <c r="AB1269" s="453"/>
      <c r="AC1269" s="453"/>
      <c r="AD1269" s="223">
        <v>35754</v>
      </c>
      <c r="AE1269" s="92">
        <f t="shared" si="246"/>
        <v>51490</v>
      </c>
      <c r="AF1269" s="223">
        <v>0</v>
      </c>
      <c r="AG1269" s="92">
        <f t="shared" si="247"/>
        <v>0</v>
      </c>
      <c r="AH1269" s="189"/>
      <c r="AI1269" s="54"/>
      <c r="AJ1269" s="54" t="s">
        <v>3967</v>
      </c>
      <c r="AK1269" s="172">
        <f t="shared" si="240"/>
        <v>2.85657211346384E-2</v>
      </c>
      <c r="AL1269" s="87">
        <v>35754</v>
      </c>
      <c r="AM1269" s="88">
        <v>50060</v>
      </c>
    </row>
    <row r="1270" spans="1:39" s="3" customFormat="1" ht="14.1" customHeight="1" thickBot="1">
      <c r="A1270" s="533"/>
      <c r="B1270" s="434"/>
      <c r="C1270" s="533"/>
      <c r="D1270" s="434"/>
      <c r="E1270" s="434"/>
      <c r="F1270" s="462"/>
      <c r="G1270" s="533"/>
      <c r="H1270" s="434"/>
      <c r="I1270" s="434"/>
      <c r="J1270" s="434"/>
      <c r="K1270" s="434"/>
      <c r="L1270" s="602" t="s">
        <v>308</v>
      </c>
      <c r="M1270" s="603"/>
      <c r="N1270" s="603"/>
      <c r="O1270" s="477" t="s">
        <v>311</v>
      </c>
      <c r="P1270" s="477"/>
      <c r="Q1270" s="477"/>
      <c r="R1270" s="477"/>
      <c r="S1270" s="477" t="s">
        <v>11</v>
      </c>
      <c r="T1270" s="477"/>
      <c r="U1270" s="477"/>
      <c r="V1270" s="477" t="s">
        <v>35</v>
      </c>
      <c r="W1270" s="477"/>
      <c r="X1270" s="477"/>
      <c r="Y1270" s="453" t="s">
        <v>314</v>
      </c>
      <c r="Z1270" s="453"/>
      <c r="AA1270" s="453"/>
      <c r="AB1270" s="453"/>
      <c r="AC1270" s="453"/>
      <c r="AD1270" s="223">
        <v>36320</v>
      </c>
      <c r="AE1270" s="92">
        <f t="shared" si="246"/>
        <v>52300</v>
      </c>
      <c r="AF1270" s="223">
        <v>0</v>
      </c>
      <c r="AG1270" s="92">
        <f t="shared" si="247"/>
        <v>0</v>
      </c>
      <c r="AH1270" s="189"/>
      <c r="AI1270" s="54"/>
      <c r="AJ1270" s="54" t="s">
        <v>3967</v>
      </c>
      <c r="AK1270" s="172">
        <f t="shared" si="240"/>
        <v>2.8515240904621431E-2</v>
      </c>
      <c r="AL1270" s="87">
        <v>36320</v>
      </c>
      <c r="AM1270" s="88">
        <v>50850</v>
      </c>
    </row>
    <row r="1271" spans="1:39" s="3" customFormat="1" ht="14.1" customHeight="1" thickBot="1">
      <c r="A1271" s="533"/>
      <c r="B1271" s="434"/>
      <c r="C1271" s="533"/>
      <c r="D1271" s="434"/>
      <c r="E1271" s="434"/>
      <c r="F1271" s="462"/>
      <c r="G1271" s="533"/>
      <c r="H1271" s="434"/>
      <c r="I1271" s="434"/>
      <c r="J1271" s="434"/>
      <c r="K1271" s="434"/>
      <c r="L1271" s="605" t="s">
        <v>309</v>
      </c>
      <c r="M1271" s="606"/>
      <c r="N1271" s="607"/>
      <c r="O1271" s="484" t="s">
        <v>312</v>
      </c>
      <c r="P1271" s="485"/>
      <c r="Q1271" s="485"/>
      <c r="R1271" s="486"/>
      <c r="S1271" s="484" t="s">
        <v>11</v>
      </c>
      <c r="T1271" s="485"/>
      <c r="U1271" s="486"/>
      <c r="V1271" s="484" t="s">
        <v>35</v>
      </c>
      <c r="W1271" s="485"/>
      <c r="X1271" s="486"/>
      <c r="Y1271" s="453" t="s">
        <v>315</v>
      </c>
      <c r="Z1271" s="453"/>
      <c r="AA1271" s="453"/>
      <c r="AB1271" s="453"/>
      <c r="AC1271" s="453"/>
      <c r="AD1271" s="223">
        <v>36985</v>
      </c>
      <c r="AE1271" s="92">
        <f t="shared" si="246"/>
        <v>53260</v>
      </c>
      <c r="AF1271" s="223">
        <v>0</v>
      </c>
      <c r="AG1271" s="92">
        <f t="shared" si="247"/>
        <v>0</v>
      </c>
      <c r="AH1271" s="189"/>
      <c r="AI1271" s="54"/>
      <c r="AJ1271" s="54" t="s">
        <v>3967</v>
      </c>
      <c r="AK1271" s="172">
        <f t="shared" si="240"/>
        <v>2.8582464271919683E-2</v>
      </c>
      <c r="AL1271" s="87">
        <v>36985</v>
      </c>
      <c r="AM1271" s="88">
        <v>51780</v>
      </c>
    </row>
    <row r="1272" spans="1:39" s="3" customFormat="1" ht="14.1" customHeight="1" thickBot="1">
      <c r="A1272" s="278"/>
      <c r="B1272" s="267"/>
      <c r="C1272" s="278"/>
      <c r="D1272" s="267"/>
      <c r="E1272" s="267"/>
      <c r="F1272" s="270"/>
      <c r="G1272" s="278"/>
      <c r="H1272" s="267"/>
      <c r="I1272" s="267"/>
      <c r="J1272" s="267"/>
      <c r="K1272" s="267"/>
      <c r="L1272" s="473" t="s">
        <v>663</v>
      </c>
      <c r="M1272" s="473"/>
      <c r="N1272" s="473"/>
      <c r="O1272" s="453" t="s">
        <v>669</v>
      </c>
      <c r="P1272" s="453"/>
      <c r="Q1272" s="453"/>
      <c r="R1272" s="453"/>
      <c r="S1272" s="453" t="s">
        <v>11</v>
      </c>
      <c r="T1272" s="453"/>
      <c r="U1272" s="453"/>
      <c r="V1272" s="453" t="s">
        <v>12</v>
      </c>
      <c r="W1272" s="453"/>
      <c r="X1272" s="453"/>
      <c r="Y1272" s="453" t="s">
        <v>634</v>
      </c>
      <c r="Z1272" s="453"/>
      <c r="AA1272" s="453"/>
      <c r="AB1272" s="453"/>
      <c r="AC1272" s="453"/>
      <c r="AD1272" s="223">
        <v>33284</v>
      </c>
      <c r="AE1272" s="92">
        <f t="shared" si="246"/>
        <v>47930</v>
      </c>
      <c r="AF1272" s="223">
        <v>0</v>
      </c>
      <c r="AG1272" s="92">
        <f t="shared" si="247"/>
        <v>0</v>
      </c>
      <c r="AH1272" s="189"/>
      <c r="AI1272" s="54"/>
      <c r="AJ1272" s="54" t="s">
        <v>3967</v>
      </c>
      <c r="AK1272" s="172">
        <f t="shared" si="240"/>
        <v>2.8540772532188896E-2</v>
      </c>
      <c r="AL1272" s="87">
        <v>33284</v>
      </c>
      <c r="AM1272" s="88">
        <v>46600</v>
      </c>
    </row>
    <row r="1273" spans="1:39" s="3" customFormat="1" ht="14.1" customHeight="1" thickBot="1">
      <c r="A1273" s="278"/>
      <c r="B1273" s="267"/>
      <c r="C1273" s="278"/>
      <c r="D1273" s="267"/>
      <c r="E1273" s="267"/>
      <c r="F1273" s="270"/>
      <c r="G1273" s="278"/>
      <c r="H1273" s="267"/>
      <c r="I1273" s="267"/>
      <c r="J1273" s="267"/>
      <c r="K1273" s="267"/>
      <c r="L1273" s="473" t="s">
        <v>664</v>
      </c>
      <c r="M1273" s="473"/>
      <c r="N1273" s="473"/>
      <c r="O1273" s="453" t="s">
        <v>669</v>
      </c>
      <c r="P1273" s="453"/>
      <c r="Q1273" s="453"/>
      <c r="R1273" s="453"/>
      <c r="S1273" s="453" t="s">
        <v>11</v>
      </c>
      <c r="T1273" s="453"/>
      <c r="U1273" s="453"/>
      <c r="V1273" s="453" t="s">
        <v>12</v>
      </c>
      <c r="W1273" s="453"/>
      <c r="X1273" s="453"/>
      <c r="Y1273" s="453" t="s">
        <v>639</v>
      </c>
      <c r="Z1273" s="453"/>
      <c r="AA1273" s="453"/>
      <c r="AB1273" s="453"/>
      <c r="AC1273" s="453"/>
      <c r="AD1273" s="223">
        <v>34387</v>
      </c>
      <c r="AE1273" s="92">
        <f t="shared" si="246"/>
        <v>49520</v>
      </c>
      <c r="AF1273" s="223">
        <v>0</v>
      </c>
      <c r="AG1273" s="92">
        <f t="shared" si="247"/>
        <v>0</v>
      </c>
      <c r="AH1273" s="189"/>
      <c r="AI1273" s="54"/>
      <c r="AJ1273" s="54" t="s">
        <v>3967</v>
      </c>
      <c r="AK1273" s="172">
        <f t="shared" si="240"/>
        <v>2.8666389696717864E-2</v>
      </c>
      <c r="AL1273" s="87">
        <v>34387</v>
      </c>
      <c r="AM1273" s="88">
        <v>48140</v>
      </c>
    </row>
    <row r="1274" spans="1:39" s="3" customFormat="1" ht="14.1" customHeight="1" thickBot="1">
      <c r="A1274" s="278"/>
      <c r="B1274" s="267"/>
      <c r="C1274" s="278"/>
      <c r="D1274" s="267"/>
      <c r="E1274" s="267"/>
      <c r="F1274" s="270"/>
      <c r="G1274" s="278"/>
      <c r="H1274" s="267"/>
      <c r="I1274" s="267"/>
      <c r="J1274" s="267"/>
      <c r="K1274" s="267"/>
      <c r="L1274" s="473" t="s">
        <v>665</v>
      </c>
      <c r="M1274" s="473"/>
      <c r="N1274" s="473"/>
      <c r="O1274" s="453" t="s">
        <v>669</v>
      </c>
      <c r="P1274" s="453"/>
      <c r="Q1274" s="453"/>
      <c r="R1274" s="453"/>
      <c r="S1274" s="453" t="s">
        <v>11</v>
      </c>
      <c r="T1274" s="453"/>
      <c r="U1274" s="453"/>
      <c r="V1274" s="453" t="s">
        <v>12</v>
      </c>
      <c r="W1274" s="453"/>
      <c r="X1274" s="453"/>
      <c r="Y1274" s="453" t="s">
        <v>644</v>
      </c>
      <c r="Z1274" s="453"/>
      <c r="AA1274" s="453"/>
      <c r="AB1274" s="453"/>
      <c r="AC1274" s="453"/>
      <c r="AD1274" s="223">
        <v>34329</v>
      </c>
      <c r="AE1274" s="92">
        <f t="shared" si="246"/>
        <v>49430</v>
      </c>
      <c r="AF1274" s="223">
        <v>0</v>
      </c>
      <c r="AG1274" s="92">
        <f t="shared" si="247"/>
        <v>0</v>
      </c>
      <c r="AH1274" s="189"/>
      <c r="AI1274" s="54"/>
      <c r="AJ1274" s="54" t="s">
        <v>3967</v>
      </c>
      <c r="AK1274" s="172">
        <f t="shared" si="240"/>
        <v>2.8506034124011759E-2</v>
      </c>
      <c r="AL1274" s="87">
        <v>34329</v>
      </c>
      <c r="AM1274" s="88">
        <v>48060</v>
      </c>
    </row>
    <row r="1275" spans="1:39" s="3" customFormat="1" ht="14.1" customHeight="1" thickBot="1">
      <c r="A1275" s="278"/>
      <c r="B1275" s="267"/>
      <c r="C1275" s="278"/>
      <c r="D1275" s="267"/>
      <c r="E1275" s="267"/>
      <c r="F1275" s="270"/>
      <c r="G1275" s="278"/>
      <c r="H1275" s="267"/>
      <c r="I1275" s="267"/>
      <c r="J1275" s="267"/>
      <c r="K1275" s="267"/>
      <c r="L1275" s="571" t="s">
        <v>666</v>
      </c>
      <c r="M1275" s="571"/>
      <c r="N1275" s="571"/>
      <c r="O1275" s="481" t="s">
        <v>669</v>
      </c>
      <c r="P1275" s="481"/>
      <c r="Q1275" s="481"/>
      <c r="R1275" s="481"/>
      <c r="S1275" s="481" t="s">
        <v>11</v>
      </c>
      <c r="T1275" s="481"/>
      <c r="U1275" s="481"/>
      <c r="V1275" s="481" t="s">
        <v>35</v>
      </c>
      <c r="W1275" s="481"/>
      <c r="X1275" s="481"/>
      <c r="Y1275" s="453" t="s">
        <v>634</v>
      </c>
      <c r="Z1275" s="453"/>
      <c r="AA1275" s="453"/>
      <c r="AB1275" s="453"/>
      <c r="AC1275" s="453"/>
      <c r="AD1275" s="223">
        <v>35921</v>
      </c>
      <c r="AE1275" s="92">
        <f t="shared" si="246"/>
        <v>51730</v>
      </c>
      <c r="AF1275" s="223">
        <v>0</v>
      </c>
      <c r="AG1275" s="92">
        <f t="shared" si="247"/>
        <v>0</v>
      </c>
      <c r="AH1275" s="189"/>
      <c r="AI1275" s="54"/>
      <c r="AJ1275" s="54" t="s">
        <v>3967</v>
      </c>
      <c r="AK1275" s="172">
        <f t="shared" si="240"/>
        <v>2.8633923245177995E-2</v>
      </c>
      <c r="AL1275" s="87">
        <v>35921</v>
      </c>
      <c r="AM1275" s="88">
        <v>50290</v>
      </c>
    </row>
    <row r="1276" spans="1:39" s="3" customFormat="1" ht="14.1" customHeight="1" thickBot="1">
      <c r="A1276" s="278"/>
      <c r="B1276" s="267"/>
      <c r="C1276" s="278"/>
      <c r="D1276" s="267"/>
      <c r="E1276" s="267"/>
      <c r="F1276" s="270"/>
      <c r="G1276" s="278"/>
      <c r="H1276" s="267"/>
      <c r="I1276" s="267"/>
      <c r="J1276" s="267"/>
      <c r="K1276" s="267"/>
      <c r="L1276" s="602" t="s">
        <v>667</v>
      </c>
      <c r="M1276" s="603"/>
      <c r="N1276" s="603"/>
      <c r="O1276" s="477" t="s">
        <v>670</v>
      </c>
      <c r="P1276" s="477"/>
      <c r="Q1276" s="477"/>
      <c r="R1276" s="477"/>
      <c r="S1276" s="477" t="s">
        <v>11</v>
      </c>
      <c r="T1276" s="477"/>
      <c r="U1276" s="477"/>
      <c r="V1276" s="477" t="s">
        <v>35</v>
      </c>
      <c r="W1276" s="477"/>
      <c r="X1276" s="477"/>
      <c r="Y1276" s="453" t="s">
        <v>639</v>
      </c>
      <c r="Z1276" s="453"/>
      <c r="AA1276" s="453"/>
      <c r="AB1276" s="453"/>
      <c r="AC1276" s="453"/>
      <c r="AD1276" s="223">
        <v>36487</v>
      </c>
      <c r="AE1276" s="92">
        <f t="shared" si="246"/>
        <v>52540</v>
      </c>
      <c r="AF1276" s="223">
        <v>0</v>
      </c>
      <c r="AG1276" s="92">
        <f t="shared" si="247"/>
        <v>0</v>
      </c>
      <c r="AH1276" s="189"/>
      <c r="AI1276" s="54"/>
      <c r="AJ1276" s="54" t="s">
        <v>3967</v>
      </c>
      <c r="AK1276" s="172">
        <f t="shared" si="240"/>
        <v>2.8582615505090114E-2</v>
      </c>
      <c r="AL1276" s="87">
        <v>36487</v>
      </c>
      <c r="AM1276" s="88">
        <v>51080</v>
      </c>
    </row>
    <row r="1277" spans="1:39" s="3" customFormat="1" ht="14.1" customHeight="1" thickBot="1">
      <c r="A1277" s="345"/>
      <c r="B1277" s="328"/>
      <c r="C1277" s="345"/>
      <c r="D1277" s="328"/>
      <c r="E1277" s="328"/>
      <c r="F1277" s="333"/>
      <c r="G1277" s="345"/>
      <c r="H1277" s="328"/>
      <c r="I1277" s="328"/>
      <c r="J1277" s="328"/>
      <c r="K1277" s="328"/>
      <c r="L1277" s="605" t="s">
        <v>668</v>
      </c>
      <c r="M1277" s="606"/>
      <c r="N1277" s="607"/>
      <c r="O1277" s="484" t="s">
        <v>671</v>
      </c>
      <c r="P1277" s="485"/>
      <c r="Q1277" s="485"/>
      <c r="R1277" s="486"/>
      <c r="S1277" s="484" t="s">
        <v>11</v>
      </c>
      <c r="T1277" s="485"/>
      <c r="U1277" s="486"/>
      <c r="V1277" s="484" t="s">
        <v>35</v>
      </c>
      <c r="W1277" s="485"/>
      <c r="X1277" s="486"/>
      <c r="Y1277" s="453" t="s">
        <v>644</v>
      </c>
      <c r="Z1277" s="453"/>
      <c r="AA1277" s="453"/>
      <c r="AB1277" s="453"/>
      <c r="AC1277" s="453"/>
      <c r="AD1277" s="223">
        <v>37152</v>
      </c>
      <c r="AE1277" s="92">
        <f t="shared" si="246"/>
        <v>53500</v>
      </c>
      <c r="AF1277" s="223">
        <v>0</v>
      </c>
      <c r="AG1277" s="92">
        <f t="shared" si="247"/>
        <v>0</v>
      </c>
      <c r="AH1277" s="187"/>
      <c r="AI1277" s="54"/>
      <c r="AJ1277" s="54" t="s">
        <v>3967</v>
      </c>
      <c r="AK1277" s="172">
        <f t="shared" si="240"/>
        <v>2.8648336858296375E-2</v>
      </c>
      <c r="AL1277" s="87">
        <v>37152</v>
      </c>
      <c r="AM1277" s="88">
        <v>52010</v>
      </c>
    </row>
    <row r="1278" spans="1:39" s="3" customFormat="1" ht="16.149999999999999" customHeight="1" thickBot="1">
      <c r="A1278" s="425"/>
      <c r="B1278" s="425"/>
      <c r="C1278" s="305"/>
      <c r="D1278" s="424" t="s">
        <v>676</v>
      </c>
      <c r="E1278" s="424"/>
      <c r="F1278" s="424"/>
      <c r="G1278" s="385" t="s">
        <v>677</v>
      </c>
      <c r="H1278" s="385"/>
      <c r="I1278" s="385"/>
      <c r="J1278" s="385"/>
      <c r="K1278" s="385"/>
      <c r="L1278" s="425" t="s">
        <v>678</v>
      </c>
      <c r="M1278" s="425"/>
      <c r="N1278" s="425"/>
      <c r="O1278" s="453" t="s">
        <v>690</v>
      </c>
      <c r="P1278" s="453"/>
      <c r="Q1278" s="453"/>
      <c r="R1278" s="453"/>
      <c r="S1278" s="418" t="s">
        <v>11</v>
      </c>
      <c r="T1278" s="418"/>
      <c r="U1278" s="418"/>
      <c r="V1278" s="418" t="s">
        <v>12</v>
      </c>
      <c r="W1278" s="418"/>
      <c r="X1278" s="418"/>
      <c r="Y1278" s="453" t="s">
        <v>706</v>
      </c>
      <c r="Z1278" s="453"/>
      <c r="AA1278" s="453"/>
      <c r="AB1278" s="453"/>
      <c r="AC1278" s="453"/>
      <c r="AD1278" s="223">
        <v>35387</v>
      </c>
      <c r="AE1278" s="92">
        <f t="shared" si="246"/>
        <v>50960</v>
      </c>
      <c r="AF1278" s="223">
        <v>34101</v>
      </c>
      <c r="AG1278" s="92">
        <f t="shared" si="247"/>
        <v>49110</v>
      </c>
      <c r="AH1278" s="213" t="s">
        <v>1568</v>
      </c>
      <c r="AI1278" s="137">
        <f t="shared" ref="AI1278" si="253">AF1278/AD1278-1</f>
        <v>-3.6341029191511054E-2</v>
      </c>
      <c r="AJ1278" s="54" t="s">
        <v>3967</v>
      </c>
      <c r="AK1278" s="172">
        <f t="shared" si="240"/>
        <v>2.866370609608393E-2</v>
      </c>
      <c r="AL1278" s="87">
        <v>35387</v>
      </c>
      <c r="AM1278" s="88">
        <v>49540</v>
      </c>
    </row>
    <row r="1279" spans="1:39" s="3" customFormat="1" ht="16.149999999999999" customHeight="1" thickBot="1">
      <c r="A1279" s="533"/>
      <c r="B1279" s="434"/>
      <c r="C1279" s="533"/>
      <c r="D1279" s="434"/>
      <c r="E1279" s="434"/>
      <c r="F1279" s="462"/>
      <c r="G1279" s="387"/>
      <c r="H1279" s="388"/>
      <c r="I1279" s="388"/>
      <c r="J1279" s="388"/>
      <c r="K1279" s="388"/>
      <c r="L1279" s="425" t="s">
        <v>923</v>
      </c>
      <c r="M1279" s="425"/>
      <c r="N1279" s="425"/>
      <c r="O1279" s="453" t="s">
        <v>690</v>
      </c>
      <c r="P1279" s="453"/>
      <c r="Q1279" s="453"/>
      <c r="R1279" s="453"/>
      <c r="S1279" s="418" t="s">
        <v>11</v>
      </c>
      <c r="T1279" s="418"/>
      <c r="U1279" s="418"/>
      <c r="V1279" s="477" t="s">
        <v>35</v>
      </c>
      <c r="W1279" s="477"/>
      <c r="X1279" s="477"/>
      <c r="Y1279" s="453" t="s">
        <v>706</v>
      </c>
      <c r="Z1279" s="453"/>
      <c r="AA1279" s="453"/>
      <c r="AB1279" s="453"/>
      <c r="AC1279" s="453"/>
      <c r="AD1279" s="223">
        <v>38464</v>
      </c>
      <c r="AE1279" s="92">
        <f t="shared" si="246"/>
        <v>55390</v>
      </c>
      <c r="AF1279" s="223">
        <v>0</v>
      </c>
      <c r="AG1279" s="92">
        <f t="shared" si="247"/>
        <v>0</v>
      </c>
      <c r="AH1279" s="189"/>
      <c r="AI1279" s="54"/>
      <c r="AJ1279" s="54" t="s">
        <v>3967</v>
      </c>
      <c r="AK1279" s="172">
        <f t="shared" si="240"/>
        <v>2.859795728876513E-2</v>
      </c>
      <c r="AL1279" s="87">
        <v>38464</v>
      </c>
      <c r="AM1279" s="88">
        <v>53850</v>
      </c>
    </row>
    <row r="1280" spans="1:39" s="3" customFormat="1" ht="15.75" thickBot="1">
      <c r="A1280" s="533"/>
      <c r="B1280" s="434"/>
      <c r="C1280" s="533"/>
      <c r="D1280" s="434"/>
      <c r="E1280" s="434"/>
      <c r="F1280" s="462"/>
      <c r="G1280" s="387"/>
      <c r="H1280" s="388"/>
      <c r="I1280" s="388"/>
      <c r="J1280" s="388"/>
      <c r="K1280" s="388"/>
      <c r="L1280" s="425" t="s">
        <v>3972</v>
      </c>
      <c r="M1280" s="425"/>
      <c r="N1280" s="425"/>
      <c r="O1280" s="453" t="s">
        <v>690</v>
      </c>
      <c r="P1280" s="453"/>
      <c r="Q1280" s="453"/>
      <c r="R1280" s="453"/>
      <c r="S1280" s="418" t="s">
        <v>1863</v>
      </c>
      <c r="T1280" s="418"/>
      <c r="U1280" s="418"/>
      <c r="V1280" s="418" t="s">
        <v>12</v>
      </c>
      <c r="W1280" s="418"/>
      <c r="X1280" s="418"/>
      <c r="Y1280" s="453" t="s">
        <v>706</v>
      </c>
      <c r="Z1280" s="453"/>
      <c r="AA1280" s="453"/>
      <c r="AB1280" s="453"/>
      <c r="AC1280" s="453"/>
      <c r="AD1280" s="223">
        <v>37743</v>
      </c>
      <c r="AE1280" s="92">
        <f t="shared" si="246"/>
        <v>54350</v>
      </c>
      <c r="AF1280" s="223">
        <v>0</v>
      </c>
      <c r="AG1280" s="92">
        <f t="shared" si="247"/>
        <v>0</v>
      </c>
      <c r="AH1280" s="189"/>
      <c r="AI1280" s="54"/>
      <c r="AJ1280" s="54" t="s">
        <v>3967</v>
      </c>
      <c r="AK1280" s="172">
        <f t="shared" si="240"/>
        <v>2.8576835730507177E-2</v>
      </c>
      <c r="AL1280" s="87">
        <v>37743</v>
      </c>
      <c r="AM1280" s="88">
        <v>52840</v>
      </c>
    </row>
    <row r="1281" spans="1:39" s="3" customFormat="1" ht="16.149999999999999" customHeight="1" thickBot="1">
      <c r="A1281" s="533"/>
      <c r="B1281" s="434"/>
      <c r="C1281" s="533"/>
      <c r="D1281" s="434"/>
      <c r="E1281" s="434"/>
      <c r="F1281" s="462"/>
      <c r="G1281" s="533"/>
      <c r="H1281" s="434"/>
      <c r="I1281" s="434"/>
      <c r="J1281" s="434"/>
      <c r="K1281" s="434"/>
      <c r="L1281" s="620" t="s">
        <v>679</v>
      </c>
      <c r="M1281" s="475"/>
      <c r="N1281" s="555"/>
      <c r="O1281" s="453" t="s">
        <v>691</v>
      </c>
      <c r="P1281" s="453"/>
      <c r="Q1281" s="453"/>
      <c r="R1281" s="453"/>
      <c r="S1281" s="399" t="s">
        <v>11</v>
      </c>
      <c r="T1281" s="400"/>
      <c r="U1281" s="401"/>
      <c r="V1281" s="399" t="s">
        <v>12</v>
      </c>
      <c r="W1281" s="400"/>
      <c r="X1281" s="401"/>
      <c r="Y1281" s="453" t="s">
        <v>707</v>
      </c>
      <c r="Z1281" s="453"/>
      <c r="AA1281" s="453"/>
      <c r="AB1281" s="453"/>
      <c r="AC1281" s="453"/>
      <c r="AD1281" s="223">
        <v>37402</v>
      </c>
      <c r="AE1281" s="92">
        <f t="shared" si="246"/>
        <v>53860</v>
      </c>
      <c r="AF1281" s="223">
        <v>0</v>
      </c>
      <c r="AG1281" s="92">
        <f t="shared" si="247"/>
        <v>0</v>
      </c>
      <c r="AH1281" s="189"/>
      <c r="AI1281" s="54"/>
      <c r="AJ1281" s="54" t="s">
        <v>3967</v>
      </c>
      <c r="AK1281" s="172">
        <f t="shared" si="240"/>
        <v>2.8647822765469844E-2</v>
      </c>
      <c r="AL1281" s="87">
        <v>37402</v>
      </c>
      <c r="AM1281" s="88">
        <v>52360</v>
      </c>
    </row>
    <row r="1282" spans="1:39" s="3" customFormat="1" ht="16.149999999999999" customHeight="1" thickBot="1">
      <c r="A1282" s="533"/>
      <c r="B1282" s="434"/>
      <c r="C1282" s="533"/>
      <c r="D1282" s="434"/>
      <c r="E1282" s="434"/>
      <c r="F1282" s="462"/>
      <c r="G1282" s="533"/>
      <c r="H1282" s="434"/>
      <c r="I1282" s="434"/>
      <c r="J1282" s="434"/>
      <c r="K1282" s="434"/>
      <c r="L1282" s="620" t="s">
        <v>924</v>
      </c>
      <c r="M1282" s="475"/>
      <c r="N1282" s="555"/>
      <c r="O1282" s="453" t="s">
        <v>691</v>
      </c>
      <c r="P1282" s="453"/>
      <c r="Q1282" s="453"/>
      <c r="R1282" s="453"/>
      <c r="S1282" s="399" t="s">
        <v>11</v>
      </c>
      <c r="T1282" s="400"/>
      <c r="U1282" s="401"/>
      <c r="V1282" s="477" t="s">
        <v>35</v>
      </c>
      <c r="W1282" s="477"/>
      <c r="X1282" s="477"/>
      <c r="Y1282" s="453" t="s">
        <v>707</v>
      </c>
      <c r="Z1282" s="453"/>
      <c r="AA1282" s="453"/>
      <c r="AB1282" s="453"/>
      <c r="AC1282" s="453"/>
      <c r="AD1282" s="223">
        <v>40025</v>
      </c>
      <c r="AE1282" s="92">
        <f t="shared" si="246"/>
        <v>57640</v>
      </c>
      <c r="AF1282" s="223">
        <v>0</v>
      </c>
      <c r="AG1282" s="92">
        <f t="shared" si="247"/>
        <v>0</v>
      </c>
      <c r="AH1282" s="189"/>
      <c r="AI1282" s="54"/>
      <c r="AJ1282" s="54" t="s">
        <v>3967</v>
      </c>
      <c r="AK1282" s="172">
        <f t="shared" si="240"/>
        <v>2.8551034975017764E-2</v>
      </c>
      <c r="AL1282" s="87">
        <v>40025</v>
      </c>
      <c r="AM1282" s="88">
        <v>56040</v>
      </c>
    </row>
    <row r="1283" spans="1:39" s="3" customFormat="1" ht="16.149999999999999" customHeight="1" thickBot="1">
      <c r="A1283" s="533"/>
      <c r="B1283" s="434"/>
      <c r="C1283" s="533"/>
      <c r="D1283" s="434"/>
      <c r="E1283" s="434"/>
      <c r="F1283" s="462"/>
      <c r="G1283" s="533"/>
      <c r="H1283" s="434"/>
      <c r="I1283" s="434"/>
      <c r="J1283" s="434"/>
      <c r="K1283" s="462"/>
      <c r="L1283" s="567" t="s">
        <v>680</v>
      </c>
      <c r="M1283" s="567"/>
      <c r="N1283" s="567"/>
      <c r="O1283" s="453" t="s">
        <v>692</v>
      </c>
      <c r="P1283" s="453"/>
      <c r="Q1283" s="453"/>
      <c r="R1283" s="453"/>
      <c r="S1283" s="483" t="s">
        <v>11</v>
      </c>
      <c r="T1283" s="483"/>
      <c r="U1283" s="483"/>
      <c r="V1283" s="418" t="s">
        <v>12</v>
      </c>
      <c r="W1283" s="418"/>
      <c r="X1283" s="418"/>
      <c r="Y1283" s="453" t="s">
        <v>708</v>
      </c>
      <c r="Z1283" s="453"/>
      <c r="AA1283" s="453"/>
      <c r="AB1283" s="453"/>
      <c r="AC1283" s="453"/>
      <c r="AD1283" s="223">
        <v>38465</v>
      </c>
      <c r="AE1283" s="92">
        <f t="shared" si="246"/>
        <v>55390</v>
      </c>
      <c r="AF1283" s="223">
        <v>0</v>
      </c>
      <c r="AG1283" s="92">
        <f t="shared" si="247"/>
        <v>0</v>
      </c>
      <c r="AH1283" s="189"/>
      <c r="AI1283" s="54"/>
      <c r="AJ1283" s="54" t="s">
        <v>3967</v>
      </c>
      <c r="AK1283" s="172">
        <f t="shared" si="240"/>
        <v>2.859795728876513E-2</v>
      </c>
      <c r="AL1283" s="87">
        <v>38465</v>
      </c>
      <c r="AM1283" s="88">
        <v>53850</v>
      </c>
    </row>
    <row r="1284" spans="1:39" s="3" customFormat="1" ht="16.149999999999999" customHeight="1" thickBot="1">
      <c r="A1284" s="533"/>
      <c r="B1284" s="434"/>
      <c r="C1284" s="533"/>
      <c r="D1284" s="434"/>
      <c r="E1284" s="434"/>
      <c r="F1284" s="462"/>
      <c r="G1284" s="533"/>
      <c r="H1284" s="434"/>
      <c r="I1284" s="434"/>
      <c r="J1284" s="434"/>
      <c r="K1284" s="462"/>
      <c r="L1284" s="567" t="s">
        <v>925</v>
      </c>
      <c r="M1284" s="567"/>
      <c r="N1284" s="567"/>
      <c r="O1284" s="453" t="s">
        <v>692</v>
      </c>
      <c r="P1284" s="453"/>
      <c r="Q1284" s="453"/>
      <c r="R1284" s="453"/>
      <c r="S1284" s="483" t="s">
        <v>11</v>
      </c>
      <c r="T1284" s="483"/>
      <c r="U1284" s="483"/>
      <c r="V1284" s="477" t="s">
        <v>35</v>
      </c>
      <c r="W1284" s="477"/>
      <c r="X1284" s="477"/>
      <c r="Y1284" s="453" t="s">
        <v>708</v>
      </c>
      <c r="Z1284" s="453"/>
      <c r="AA1284" s="453"/>
      <c r="AB1284" s="453"/>
      <c r="AC1284" s="453"/>
      <c r="AD1284" s="223">
        <v>39734</v>
      </c>
      <c r="AE1284" s="92">
        <f t="shared" si="246"/>
        <v>57220</v>
      </c>
      <c r="AF1284" s="223">
        <v>0</v>
      </c>
      <c r="AG1284" s="92">
        <f t="shared" si="247"/>
        <v>0</v>
      </c>
      <c r="AH1284" s="189"/>
      <c r="AI1284" s="54"/>
      <c r="AJ1284" s="54" t="s">
        <v>3967</v>
      </c>
      <c r="AK1284" s="172">
        <f t="shared" si="240"/>
        <v>2.8581700521301379E-2</v>
      </c>
      <c r="AL1284" s="87">
        <v>39734</v>
      </c>
      <c r="AM1284" s="88">
        <v>55630</v>
      </c>
    </row>
    <row r="1285" spans="1:39" s="3" customFormat="1" ht="16.149999999999999" customHeight="1" thickBot="1">
      <c r="A1285" s="533"/>
      <c r="B1285" s="434"/>
      <c r="C1285" s="533"/>
      <c r="D1285" s="434"/>
      <c r="E1285" s="434"/>
      <c r="F1285" s="462"/>
      <c r="G1285" s="533"/>
      <c r="H1285" s="434"/>
      <c r="I1285" s="434"/>
      <c r="J1285" s="434"/>
      <c r="K1285" s="462"/>
      <c r="L1285" s="473" t="s">
        <v>681</v>
      </c>
      <c r="M1285" s="473"/>
      <c r="N1285" s="473"/>
      <c r="O1285" s="453" t="s">
        <v>693</v>
      </c>
      <c r="P1285" s="453"/>
      <c r="Q1285" s="453"/>
      <c r="R1285" s="453"/>
      <c r="S1285" s="453" t="s">
        <v>11</v>
      </c>
      <c r="T1285" s="453"/>
      <c r="U1285" s="453"/>
      <c r="V1285" s="418" t="s">
        <v>12</v>
      </c>
      <c r="W1285" s="418"/>
      <c r="X1285" s="418"/>
      <c r="Y1285" s="453" t="s">
        <v>709</v>
      </c>
      <c r="Z1285" s="453"/>
      <c r="AA1285" s="453"/>
      <c r="AB1285" s="453"/>
      <c r="AC1285" s="453"/>
      <c r="AD1285" s="223">
        <v>39600</v>
      </c>
      <c r="AE1285" s="92">
        <f t="shared" si="246"/>
        <v>57020</v>
      </c>
      <c r="AF1285" s="223">
        <v>38104</v>
      </c>
      <c r="AG1285" s="92">
        <f t="shared" si="247"/>
        <v>54870</v>
      </c>
      <c r="AH1285" s="213" t="s">
        <v>1568</v>
      </c>
      <c r="AI1285" s="137">
        <f t="shared" ref="AI1285" si="254">AF1285/AD1285-1</f>
        <v>-3.7777777777777799E-2</v>
      </c>
      <c r="AJ1285" s="54" t="s">
        <v>3967</v>
      </c>
      <c r="AK1285" s="172">
        <f t="shared" si="240"/>
        <v>2.849927849927858E-2</v>
      </c>
      <c r="AL1285" s="87">
        <v>39600</v>
      </c>
      <c r="AM1285" s="88">
        <v>55440</v>
      </c>
    </row>
    <row r="1286" spans="1:39" s="3" customFormat="1" ht="16.149999999999999" customHeight="1" thickBot="1">
      <c r="A1286" s="533"/>
      <c r="B1286" s="434"/>
      <c r="C1286" s="533"/>
      <c r="D1286" s="434"/>
      <c r="E1286" s="434"/>
      <c r="F1286" s="462"/>
      <c r="G1286" s="533"/>
      <c r="H1286" s="434"/>
      <c r="I1286" s="434"/>
      <c r="J1286" s="434"/>
      <c r="K1286" s="462"/>
      <c r="L1286" s="473" t="s">
        <v>926</v>
      </c>
      <c r="M1286" s="473"/>
      <c r="N1286" s="473"/>
      <c r="O1286" s="453" t="s">
        <v>693</v>
      </c>
      <c r="P1286" s="453"/>
      <c r="Q1286" s="453"/>
      <c r="R1286" s="453"/>
      <c r="S1286" s="453" t="s">
        <v>11</v>
      </c>
      <c r="T1286" s="453"/>
      <c r="U1286" s="453"/>
      <c r="V1286" s="477" t="s">
        <v>35</v>
      </c>
      <c r="W1286" s="477"/>
      <c r="X1286" s="477"/>
      <c r="Y1286" s="453" t="s">
        <v>709</v>
      </c>
      <c r="Z1286" s="453"/>
      <c r="AA1286" s="453"/>
      <c r="AB1286" s="453"/>
      <c r="AC1286" s="453"/>
      <c r="AD1286" s="223">
        <v>42162</v>
      </c>
      <c r="AE1286" s="92">
        <f t="shared" si="246"/>
        <v>60710</v>
      </c>
      <c r="AF1286" s="223">
        <v>0</v>
      </c>
      <c r="AG1286" s="92">
        <f t="shared" si="247"/>
        <v>0</v>
      </c>
      <c r="AH1286" s="189"/>
      <c r="AI1286" s="54"/>
      <c r="AJ1286" s="54" t="s">
        <v>3967</v>
      </c>
      <c r="AK1286" s="172">
        <f t="shared" si="240"/>
        <v>2.8460105031339999E-2</v>
      </c>
      <c r="AL1286" s="87">
        <v>42162</v>
      </c>
      <c r="AM1286" s="88">
        <v>59030</v>
      </c>
    </row>
    <row r="1287" spans="1:39" s="3" customFormat="1" ht="16.149999999999999" customHeight="1" thickBot="1">
      <c r="A1287" s="533"/>
      <c r="B1287" s="434"/>
      <c r="C1287" s="533"/>
      <c r="D1287" s="434"/>
      <c r="E1287" s="434"/>
      <c r="F1287" s="462"/>
      <c r="G1287" s="533"/>
      <c r="H1287" s="434"/>
      <c r="I1287" s="434"/>
      <c r="J1287" s="434"/>
      <c r="K1287" s="462"/>
      <c r="L1287" s="425" t="s">
        <v>682</v>
      </c>
      <c r="M1287" s="425"/>
      <c r="N1287" s="425"/>
      <c r="O1287" s="453" t="s">
        <v>694</v>
      </c>
      <c r="P1287" s="453"/>
      <c r="Q1287" s="453"/>
      <c r="R1287" s="453"/>
      <c r="S1287" s="418" t="s">
        <v>11</v>
      </c>
      <c r="T1287" s="418"/>
      <c r="U1287" s="418"/>
      <c r="V1287" s="418" t="s">
        <v>12</v>
      </c>
      <c r="W1287" s="418"/>
      <c r="X1287" s="418"/>
      <c r="Y1287" s="453" t="s">
        <v>702</v>
      </c>
      <c r="Z1287" s="453"/>
      <c r="AA1287" s="453"/>
      <c r="AB1287" s="453"/>
      <c r="AC1287" s="453"/>
      <c r="AD1287" s="223">
        <v>36491</v>
      </c>
      <c r="AE1287" s="92">
        <f t="shared" si="246"/>
        <v>52550</v>
      </c>
      <c r="AF1287" s="223">
        <v>35204</v>
      </c>
      <c r="AG1287" s="92">
        <f t="shared" si="247"/>
        <v>50690</v>
      </c>
      <c r="AH1287" s="213" t="s">
        <v>1568</v>
      </c>
      <c r="AI1287" s="137">
        <f t="shared" ref="AI1287" si="255">AF1287/AD1287-1</f>
        <v>-3.5268970431065139E-2</v>
      </c>
      <c r="AJ1287" s="54" t="s">
        <v>3967</v>
      </c>
      <c r="AK1287" s="172">
        <f t="shared" si="240"/>
        <v>2.8577020943433062E-2</v>
      </c>
      <c r="AL1287" s="87">
        <v>36491</v>
      </c>
      <c r="AM1287" s="88">
        <v>51090</v>
      </c>
    </row>
    <row r="1288" spans="1:39" s="3" customFormat="1" ht="16.149999999999999" customHeight="1" thickBot="1">
      <c r="A1288" s="533"/>
      <c r="B1288" s="434"/>
      <c r="C1288" s="533"/>
      <c r="D1288" s="434"/>
      <c r="E1288" s="434"/>
      <c r="F1288" s="462"/>
      <c r="G1288" s="533"/>
      <c r="H1288" s="434"/>
      <c r="I1288" s="434"/>
      <c r="J1288" s="434"/>
      <c r="K1288" s="462"/>
      <c r="L1288" s="425" t="s">
        <v>927</v>
      </c>
      <c r="M1288" s="425"/>
      <c r="N1288" s="425"/>
      <c r="O1288" s="453" t="s">
        <v>694</v>
      </c>
      <c r="P1288" s="453"/>
      <c r="Q1288" s="453"/>
      <c r="R1288" s="453"/>
      <c r="S1288" s="418" t="s">
        <v>11</v>
      </c>
      <c r="T1288" s="418"/>
      <c r="U1288" s="418"/>
      <c r="V1288" s="477" t="s">
        <v>35</v>
      </c>
      <c r="W1288" s="477"/>
      <c r="X1288" s="477"/>
      <c r="Y1288" s="453" t="s">
        <v>702</v>
      </c>
      <c r="Z1288" s="453"/>
      <c r="AA1288" s="453"/>
      <c r="AB1288" s="453"/>
      <c r="AC1288" s="453"/>
      <c r="AD1288" s="223">
        <v>39030</v>
      </c>
      <c r="AE1288" s="92">
        <f t="shared" si="246"/>
        <v>56200</v>
      </c>
      <c r="AF1288" s="223">
        <v>0</v>
      </c>
      <c r="AG1288" s="92">
        <f t="shared" si="247"/>
        <v>0</v>
      </c>
      <c r="AH1288" s="189"/>
      <c r="AI1288" s="54"/>
      <c r="AJ1288" s="54" t="s">
        <v>3967</v>
      </c>
      <c r="AK1288" s="172">
        <f t="shared" si="240"/>
        <v>2.85505124450951E-2</v>
      </c>
      <c r="AL1288" s="87">
        <v>39030</v>
      </c>
      <c r="AM1288" s="88">
        <v>54640</v>
      </c>
    </row>
    <row r="1289" spans="1:39" s="3" customFormat="1" ht="15.75" thickBot="1">
      <c r="A1289" s="533"/>
      <c r="B1289" s="434"/>
      <c r="C1289" s="533"/>
      <c r="D1289" s="434"/>
      <c r="E1289" s="434"/>
      <c r="F1289" s="462"/>
      <c r="G1289" s="533"/>
      <c r="H1289" s="434"/>
      <c r="I1289" s="434"/>
      <c r="J1289" s="434"/>
      <c r="K1289" s="462"/>
      <c r="L1289" s="425" t="s">
        <v>3973</v>
      </c>
      <c r="M1289" s="425"/>
      <c r="N1289" s="425"/>
      <c r="O1289" s="453" t="s">
        <v>694</v>
      </c>
      <c r="P1289" s="453"/>
      <c r="Q1289" s="453"/>
      <c r="R1289" s="453"/>
      <c r="S1289" s="418" t="s">
        <v>1863</v>
      </c>
      <c r="T1289" s="418"/>
      <c r="U1289" s="418"/>
      <c r="V1289" s="418" t="s">
        <v>12</v>
      </c>
      <c r="W1289" s="418"/>
      <c r="X1289" s="418"/>
      <c r="Y1289" s="453" t="s">
        <v>702</v>
      </c>
      <c r="Z1289" s="453"/>
      <c r="AA1289" s="453"/>
      <c r="AB1289" s="453"/>
      <c r="AC1289" s="453"/>
      <c r="AD1289" s="223">
        <v>38049</v>
      </c>
      <c r="AE1289" s="92">
        <f t="shared" si="246"/>
        <v>54790</v>
      </c>
      <c r="AF1289" s="223">
        <v>0</v>
      </c>
      <c r="AG1289" s="92">
        <f t="shared" si="247"/>
        <v>0</v>
      </c>
      <c r="AH1289" s="189"/>
      <c r="AI1289" s="54"/>
      <c r="AJ1289" s="54" t="s">
        <v>3967</v>
      </c>
      <c r="AK1289" s="172">
        <f t="shared" si="240"/>
        <v>2.8533883987234887E-2</v>
      </c>
      <c r="AL1289" s="87">
        <v>38049</v>
      </c>
      <c r="AM1289" s="88">
        <v>53270</v>
      </c>
    </row>
    <row r="1290" spans="1:39" s="3" customFormat="1" ht="16.149999999999999" customHeight="1" thickBot="1">
      <c r="A1290" s="533"/>
      <c r="B1290" s="434"/>
      <c r="C1290" s="533"/>
      <c r="D1290" s="434"/>
      <c r="E1290" s="434"/>
      <c r="F1290" s="462"/>
      <c r="G1290" s="533"/>
      <c r="H1290" s="434"/>
      <c r="I1290" s="434"/>
      <c r="J1290" s="434"/>
      <c r="K1290" s="462"/>
      <c r="L1290" s="620" t="s">
        <v>683</v>
      </c>
      <c r="M1290" s="475"/>
      <c r="N1290" s="555"/>
      <c r="O1290" s="453" t="s">
        <v>695</v>
      </c>
      <c r="P1290" s="453"/>
      <c r="Q1290" s="453"/>
      <c r="R1290" s="453"/>
      <c r="S1290" s="399" t="s">
        <v>11</v>
      </c>
      <c r="T1290" s="400"/>
      <c r="U1290" s="401"/>
      <c r="V1290" s="418" t="s">
        <v>12</v>
      </c>
      <c r="W1290" s="418"/>
      <c r="X1290" s="418"/>
      <c r="Y1290" s="453" t="s">
        <v>703</v>
      </c>
      <c r="Z1290" s="453"/>
      <c r="AA1290" s="453"/>
      <c r="AB1290" s="453"/>
      <c r="AC1290" s="453"/>
      <c r="AD1290" s="223">
        <v>38506</v>
      </c>
      <c r="AE1290" s="92">
        <f t="shared" si="246"/>
        <v>55450</v>
      </c>
      <c r="AF1290" s="223">
        <v>0</v>
      </c>
      <c r="AG1290" s="92">
        <f t="shared" si="247"/>
        <v>0</v>
      </c>
      <c r="AH1290" s="189"/>
      <c r="AI1290" s="54"/>
      <c r="AJ1290" s="54" t="s">
        <v>3967</v>
      </c>
      <c r="AK1290" s="172">
        <f t="shared" si="240"/>
        <v>2.8566128733073626E-2</v>
      </c>
      <c r="AL1290" s="87">
        <v>38506</v>
      </c>
      <c r="AM1290" s="88">
        <v>53910</v>
      </c>
    </row>
    <row r="1291" spans="1:39" s="3" customFormat="1" ht="16.149999999999999" customHeight="1" thickBot="1">
      <c r="A1291" s="533"/>
      <c r="B1291" s="434"/>
      <c r="C1291" s="533"/>
      <c r="D1291" s="434"/>
      <c r="E1291" s="434"/>
      <c r="F1291" s="462"/>
      <c r="G1291" s="533"/>
      <c r="H1291" s="434"/>
      <c r="I1291" s="434"/>
      <c r="J1291" s="434"/>
      <c r="K1291" s="462"/>
      <c r="L1291" s="620" t="s">
        <v>928</v>
      </c>
      <c r="M1291" s="475"/>
      <c r="N1291" s="555"/>
      <c r="O1291" s="453" t="s">
        <v>695</v>
      </c>
      <c r="P1291" s="453"/>
      <c r="Q1291" s="453"/>
      <c r="R1291" s="453"/>
      <c r="S1291" s="399" t="s">
        <v>11</v>
      </c>
      <c r="T1291" s="400"/>
      <c r="U1291" s="401"/>
      <c r="V1291" s="477" t="s">
        <v>35</v>
      </c>
      <c r="W1291" s="477"/>
      <c r="X1291" s="477"/>
      <c r="Y1291" s="453" t="s">
        <v>703</v>
      </c>
      <c r="Z1291" s="453"/>
      <c r="AA1291" s="453"/>
      <c r="AB1291" s="453"/>
      <c r="AC1291" s="453"/>
      <c r="AD1291" s="223">
        <v>40591</v>
      </c>
      <c r="AE1291" s="92">
        <f t="shared" si="246"/>
        <v>58450</v>
      </c>
      <c r="AF1291" s="223">
        <v>0</v>
      </c>
      <c r="AG1291" s="92">
        <f t="shared" si="247"/>
        <v>0</v>
      </c>
      <c r="AH1291" s="189"/>
      <c r="AI1291" s="54"/>
      <c r="AJ1291" s="54" t="s">
        <v>3967</v>
      </c>
      <c r="AK1291" s="172">
        <f t="shared" si="240"/>
        <v>2.8506070737286615E-2</v>
      </c>
      <c r="AL1291" s="87">
        <v>40591</v>
      </c>
      <c r="AM1291" s="88">
        <v>56830</v>
      </c>
    </row>
    <row r="1292" spans="1:39" s="3" customFormat="1" ht="16.149999999999999" customHeight="1" thickBot="1">
      <c r="A1292" s="533"/>
      <c r="B1292" s="434"/>
      <c r="C1292" s="533"/>
      <c r="D1292" s="434"/>
      <c r="E1292" s="434"/>
      <c r="F1292" s="462"/>
      <c r="G1292" s="533"/>
      <c r="H1292" s="434"/>
      <c r="I1292" s="434"/>
      <c r="J1292" s="434"/>
      <c r="K1292" s="462"/>
      <c r="L1292" s="567" t="s">
        <v>684</v>
      </c>
      <c r="M1292" s="567"/>
      <c r="N1292" s="567"/>
      <c r="O1292" s="453" t="s">
        <v>696</v>
      </c>
      <c r="P1292" s="453"/>
      <c r="Q1292" s="453"/>
      <c r="R1292" s="453"/>
      <c r="S1292" s="483" t="s">
        <v>11</v>
      </c>
      <c r="T1292" s="483"/>
      <c r="U1292" s="483"/>
      <c r="V1292" s="418" t="s">
        <v>12</v>
      </c>
      <c r="W1292" s="418"/>
      <c r="X1292" s="418"/>
      <c r="Y1292" s="453" t="s">
        <v>704</v>
      </c>
      <c r="Z1292" s="453"/>
      <c r="AA1292" s="453"/>
      <c r="AB1292" s="453"/>
      <c r="AC1292" s="453"/>
      <c r="AD1292" s="223">
        <v>39569</v>
      </c>
      <c r="AE1292" s="92">
        <f t="shared" si="246"/>
        <v>56980</v>
      </c>
      <c r="AF1292" s="223">
        <v>0</v>
      </c>
      <c r="AG1292" s="92">
        <f t="shared" si="247"/>
        <v>0</v>
      </c>
      <c r="AH1292" s="189"/>
      <c r="AI1292" s="54"/>
      <c r="AJ1292" s="54" t="s">
        <v>3967</v>
      </c>
      <c r="AK1292" s="172">
        <f t="shared" si="240"/>
        <v>2.8519855595667831E-2</v>
      </c>
      <c r="AL1292" s="87">
        <v>39569</v>
      </c>
      <c r="AM1292" s="88">
        <v>55400</v>
      </c>
    </row>
    <row r="1293" spans="1:39" s="3" customFormat="1" ht="16.149999999999999" customHeight="1" thickBot="1">
      <c r="A1293" s="533"/>
      <c r="B1293" s="434"/>
      <c r="C1293" s="533"/>
      <c r="D1293" s="434"/>
      <c r="E1293" s="434"/>
      <c r="F1293" s="462"/>
      <c r="G1293" s="533"/>
      <c r="H1293" s="434"/>
      <c r="I1293" s="434"/>
      <c r="J1293" s="434"/>
      <c r="K1293" s="462"/>
      <c r="L1293" s="567" t="s">
        <v>929</v>
      </c>
      <c r="M1293" s="567"/>
      <c r="N1293" s="567"/>
      <c r="O1293" s="453" t="s">
        <v>696</v>
      </c>
      <c r="P1293" s="453"/>
      <c r="Q1293" s="453"/>
      <c r="R1293" s="453"/>
      <c r="S1293" s="483" t="s">
        <v>11</v>
      </c>
      <c r="T1293" s="483"/>
      <c r="U1293" s="483"/>
      <c r="V1293" s="477" t="s">
        <v>35</v>
      </c>
      <c r="W1293" s="477"/>
      <c r="X1293" s="477"/>
      <c r="Y1293" s="453" t="s">
        <v>704</v>
      </c>
      <c r="Z1293" s="453"/>
      <c r="AA1293" s="453"/>
      <c r="AB1293" s="453"/>
      <c r="AC1293" s="453"/>
      <c r="AD1293" s="223">
        <v>40300</v>
      </c>
      <c r="AE1293" s="92">
        <f t="shared" si="246"/>
        <v>58030</v>
      </c>
      <c r="AF1293" s="223">
        <v>0</v>
      </c>
      <c r="AG1293" s="92">
        <f t="shared" si="247"/>
        <v>0</v>
      </c>
      <c r="AH1293" s="189"/>
      <c r="AI1293" s="54"/>
      <c r="AJ1293" s="54" t="s">
        <v>3967</v>
      </c>
      <c r="AK1293" s="172">
        <f t="shared" si="240"/>
        <v>2.8535980148883366E-2</v>
      </c>
      <c r="AL1293" s="87">
        <v>40300</v>
      </c>
      <c r="AM1293" s="88">
        <v>56420</v>
      </c>
    </row>
    <row r="1294" spans="1:39" s="3" customFormat="1" ht="16.149999999999999" customHeight="1" thickBot="1">
      <c r="A1294" s="533"/>
      <c r="B1294" s="434"/>
      <c r="C1294" s="533"/>
      <c r="D1294" s="434"/>
      <c r="E1294" s="434"/>
      <c r="F1294" s="462"/>
      <c r="G1294" s="533"/>
      <c r="H1294" s="434"/>
      <c r="I1294" s="434"/>
      <c r="J1294" s="434"/>
      <c r="K1294" s="462"/>
      <c r="L1294" s="473" t="s">
        <v>685</v>
      </c>
      <c r="M1294" s="473"/>
      <c r="N1294" s="473"/>
      <c r="O1294" s="453" t="s">
        <v>697</v>
      </c>
      <c r="P1294" s="453"/>
      <c r="Q1294" s="453"/>
      <c r="R1294" s="453"/>
      <c r="S1294" s="453" t="s">
        <v>11</v>
      </c>
      <c r="T1294" s="453"/>
      <c r="U1294" s="453"/>
      <c r="V1294" s="418" t="s">
        <v>12</v>
      </c>
      <c r="W1294" s="418"/>
      <c r="X1294" s="418"/>
      <c r="Y1294" s="453" t="s">
        <v>705</v>
      </c>
      <c r="Z1294" s="453"/>
      <c r="AA1294" s="453"/>
      <c r="AB1294" s="453"/>
      <c r="AC1294" s="453"/>
      <c r="AD1294" s="223">
        <v>40704</v>
      </c>
      <c r="AE1294" s="92">
        <f t="shared" si="246"/>
        <v>58610</v>
      </c>
      <c r="AF1294" s="223">
        <v>39208</v>
      </c>
      <c r="AG1294" s="92">
        <f t="shared" si="247"/>
        <v>56460</v>
      </c>
      <c r="AH1294" s="213" t="s">
        <v>1568</v>
      </c>
      <c r="AI1294" s="137">
        <f t="shared" ref="AI1294" si="256">AF1294/AD1294-1</f>
        <v>-3.6753144654088077E-2</v>
      </c>
      <c r="AJ1294" s="54" t="s">
        <v>3967</v>
      </c>
      <c r="AK1294" s="172">
        <f t="shared" si="240"/>
        <v>2.8426039656080038E-2</v>
      </c>
      <c r="AL1294" s="87">
        <v>40704</v>
      </c>
      <c r="AM1294" s="88">
        <v>56990</v>
      </c>
    </row>
    <row r="1295" spans="1:39" s="3" customFormat="1" ht="16.149999999999999" customHeight="1" thickBot="1">
      <c r="A1295" s="533"/>
      <c r="B1295" s="434"/>
      <c r="C1295" s="533"/>
      <c r="D1295" s="434"/>
      <c r="E1295" s="434"/>
      <c r="F1295" s="462"/>
      <c r="G1295" s="533"/>
      <c r="H1295" s="434"/>
      <c r="I1295" s="434"/>
      <c r="J1295" s="434"/>
      <c r="K1295" s="462"/>
      <c r="L1295" s="473" t="s">
        <v>930</v>
      </c>
      <c r="M1295" s="473"/>
      <c r="N1295" s="473"/>
      <c r="O1295" s="453" t="s">
        <v>697</v>
      </c>
      <c r="P1295" s="453"/>
      <c r="Q1295" s="453"/>
      <c r="R1295" s="453"/>
      <c r="S1295" s="453" t="s">
        <v>11</v>
      </c>
      <c r="T1295" s="453"/>
      <c r="U1295" s="453"/>
      <c r="V1295" s="477" t="s">
        <v>35</v>
      </c>
      <c r="W1295" s="477"/>
      <c r="X1295" s="477"/>
      <c r="Y1295" s="453" t="s">
        <v>705</v>
      </c>
      <c r="Z1295" s="453"/>
      <c r="AA1295" s="453"/>
      <c r="AB1295" s="453"/>
      <c r="AC1295" s="453"/>
      <c r="AD1295" s="223">
        <v>42728</v>
      </c>
      <c r="AE1295" s="92">
        <f t="shared" si="246"/>
        <v>61530</v>
      </c>
      <c r="AF1295" s="223">
        <v>0</v>
      </c>
      <c r="AG1295" s="92">
        <f t="shared" si="247"/>
        <v>0</v>
      </c>
      <c r="AH1295" s="189"/>
      <c r="AI1295" s="54"/>
      <c r="AJ1295" s="54" t="s">
        <v>3967</v>
      </c>
      <c r="AK1295" s="172">
        <f t="shared" si="240"/>
        <v>2.8585757271815337E-2</v>
      </c>
      <c r="AL1295" s="87">
        <v>42728</v>
      </c>
      <c r="AM1295" s="88">
        <v>59820</v>
      </c>
    </row>
    <row r="1296" spans="1:39" s="3" customFormat="1" ht="16.149999999999999" customHeight="1" thickBot="1">
      <c r="A1296" s="533"/>
      <c r="B1296" s="434"/>
      <c r="C1296" s="533"/>
      <c r="D1296" s="434"/>
      <c r="E1296" s="434"/>
      <c r="F1296" s="462"/>
      <c r="G1296" s="533"/>
      <c r="H1296" s="434"/>
      <c r="I1296" s="434"/>
      <c r="J1296" s="434"/>
      <c r="K1296" s="462"/>
      <c r="L1296" s="425" t="s">
        <v>686</v>
      </c>
      <c r="M1296" s="425"/>
      <c r="N1296" s="425"/>
      <c r="O1296" s="453" t="s">
        <v>698</v>
      </c>
      <c r="P1296" s="453"/>
      <c r="Q1296" s="453"/>
      <c r="R1296" s="453"/>
      <c r="S1296" s="418" t="s">
        <v>11</v>
      </c>
      <c r="T1296" s="418"/>
      <c r="U1296" s="418"/>
      <c r="V1296" s="477" t="s">
        <v>35</v>
      </c>
      <c r="W1296" s="477"/>
      <c r="X1296" s="477"/>
      <c r="Y1296" s="453" t="s">
        <v>710</v>
      </c>
      <c r="Z1296" s="453"/>
      <c r="AA1296" s="453"/>
      <c r="AB1296" s="453"/>
      <c r="AC1296" s="453"/>
      <c r="AD1296" s="223">
        <v>36432</v>
      </c>
      <c r="AE1296" s="92">
        <f t="shared" si="246"/>
        <v>52460</v>
      </c>
      <c r="AF1296" s="223">
        <v>35146</v>
      </c>
      <c r="AG1296" s="92">
        <f t="shared" si="247"/>
        <v>50610</v>
      </c>
      <c r="AH1296" s="213" t="s">
        <v>1568</v>
      </c>
      <c r="AI1296" s="137">
        <f t="shared" ref="AI1296" si="257">AF1296/AD1296-1</f>
        <v>-3.52986385595081E-2</v>
      </c>
      <c r="AJ1296" s="54" t="s">
        <v>3967</v>
      </c>
      <c r="AK1296" s="172">
        <f t="shared" si="240"/>
        <v>2.86274509803921E-2</v>
      </c>
      <c r="AL1296" s="87">
        <v>36432</v>
      </c>
      <c r="AM1296" s="88">
        <v>51000</v>
      </c>
    </row>
    <row r="1297" spans="1:39" s="3" customFormat="1" ht="16.149999999999999" customHeight="1" thickBot="1">
      <c r="A1297" s="533"/>
      <c r="B1297" s="434"/>
      <c r="C1297" s="533"/>
      <c r="D1297" s="434"/>
      <c r="E1297" s="434"/>
      <c r="F1297" s="462"/>
      <c r="G1297" s="533"/>
      <c r="H1297" s="434"/>
      <c r="I1297" s="434"/>
      <c r="J1297" s="434"/>
      <c r="K1297" s="462"/>
      <c r="L1297" s="425" t="s">
        <v>931</v>
      </c>
      <c r="M1297" s="425"/>
      <c r="N1297" s="425"/>
      <c r="O1297" s="453" t="s">
        <v>698</v>
      </c>
      <c r="P1297" s="453"/>
      <c r="Q1297" s="453"/>
      <c r="R1297" s="453"/>
      <c r="S1297" s="418" t="s">
        <v>11</v>
      </c>
      <c r="T1297" s="418"/>
      <c r="U1297" s="418"/>
      <c r="V1297" s="418" t="s">
        <v>12</v>
      </c>
      <c r="W1297" s="418"/>
      <c r="X1297" s="418"/>
      <c r="Y1297" s="453" t="s">
        <v>710</v>
      </c>
      <c r="Z1297" s="453"/>
      <c r="AA1297" s="453"/>
      <c r="AB1297" s="453"/>
      <c r="AC1297" s="453"/>
      <c r="AD1297" s="223">
        <v>39695</v>
      </c>
      <c r="AE1297" s="92">
        <f t="shared" si="246"/>
        <v>57160</v>
      </c>
      <c r="AF1297" s="223">
        <v>0</v>
      </c>
      <c r="AG1297" s="92">
        <f t="shared" si="247"/>
        <v>0</v>
      </c>
      <c r="AH1297" s="189"/>
      <c r="AI1297" s="54"/>
      <c r="AJ1297" s="54" t="s">
        <v>3967</v>
      </c>
      <c r="AK1297" s="172">
        <f t="shared" si="240"/>
        <v>2.8612560734209147E-2</v>
      </c>
      <c r="AL1297" s="87">
        <v>39695</v>
      </c>
      <c r="AM1297" s="88">
        <v>55570</v>
      </c>
    </row>
    <row r="1298" spans="1:39" s="3" customFormat="1" ht="16.149999999999999" customHeight="1" thickBot="1">
      <c r="A1298" s="533"/>
      <c r="B1298" s="434"/>
      <c r="C1298" s="533"/>
      <c r="D1298" s="434"/>
      <c r="E1298" s="434"/>
      <c r="F1298" s="462"/>
      <c r="G1298" s="533"/>
      <c r="H1298" s="434"/>
      <c r="I1298" s="434"/>
      <c r="J1298" s="434"/>
      <c r="K1298" s="462"/>
      <c r="L1298" s="425" t="s">
        <v>3974</v>
      </c>
      <c r="M1298" s="425"/>
      <c r="N1298" s="425"/>
      <c r="O1298" s="453" t="s">
        <v>698</v>
      </c>
      <c r="P1298" s="453"/>
      <c r="Q1298" s="453"/>
      <c r="R1298" s="453"/>
      <c r="S1298" s="418" t="s">
        <v>1863</v>
      </c>
      <c r="T1298" s="418"/>
      <c r="U1298" s="418"/>
      <c r="V1298" s="477" t="s">
        <v>12</v>
      </c>
      <c r="W1298" s="477"/>
      <c r="X1298" s="477"/>
      <c r="Y1298" s="453" t="s">
        <v>710</v>
      </c>
      <c r="Z1298" s="453"/>
      <c r="AA1298" s="453"/>
      <c r="AB1298" s="453"/>
      <c r="AC1298" s="453"/>
      <c r="AD1298" s="223">
        <v>39313</v>
      </c>
      <c r="AE1298" s="92">
        <f t="shared" si="246"/>
        <v>56610</v>
      </c>
      <c r="AF1298" s="223">
        <v>38077</v>
      </c>
      <c r="AG1298" s="92">
        <f t="shared" si="247"/>
        <v>54830</v>
      </c>
      <c r="AH1298" s="213" t="s">
        <v>1568</v>
      </c>
      <c r="AI1298" s="137">
        <f t="shared" ref="AI1298" si="258">AF1298/AD1298-1</f>
        <v>-3.1439981685447593E-2</v>
      </c>
      <c r="AJ1298" s="54" t="s">
        <v>3967</v>
      </c>
      <c r="AK1298" s="172">
        <f t="shared" si="240"/>
        <v>2.8524709302325535E-2</v>
      </c>
      <c r="AL1298" s="87">
        <v>39313</v>
      </c>
      <c r="AM1298" s="88">
        <v>55040</v>
      </c>
    </row>
    <row r="1299" spans="1:39" s="3" customFormat="1" ht="16.149999999999999" customHeight="1" thickBot="1">
      <c r="A1299" s="533"/>
      <c r="B1299" s="434"/>
      <c r="C1299" s="533"/>
      <c r="D1299" s="434"/>
      <c r="E1299" s="434"/>
      <c r="F1299" s="462"/>
      <c r="G1299" s="533"/>
      <c r="H1299" s="434"/>
      <c r="I1299" s="434"/>
      <c r="J1299" s="434"/>
      <c r="K1299" s="462"/>
      <c r="L1299" s="620" t="s">
        <v>687</v>
      </c>
      <c r="M1299" s="475"/>
      <c r="N1299" s="555"/>
      <c r="O1299" s="453" t="s">
        <v>699</v>
      </c>
      <c r="P1299" s="453"/>
      <c r="Q1299" s="453"/>
      <c r="R1299" s="453"/>
      <c r="S1299" s="399" t="s">
        <v>11</v>
      </c>
      <c r="T1299" s="400"/>
      <c r="U1299" s="401"/>
      <c r="V1299" s="418" t="s">
        <v>12</v>
      </c>
      <c r="W1299" s="418"/>
      <c r="X1299" s="418"/>
      <c r="Y1299" s="453" t="s">
        <v>711</v>
      </c>
      <c r="Z1299" s="453"/>
      <c r="AA1299" s="453"/>
      <c r="AB1299" s="453"/>
      <c r="AC1299" s="453"/>
      <c r="AD1299" s="223">
        <v>38448</v>
      </c>
      <c r="AE1299" s="92">
        <f t="shared" si="246"/>
        <v>55370</v>
      </c>
      <c r="AF1299" s="223">
        <v>0</v>
      </c>
      <c r="AG1299" s="92">
        <f t="shared" si="247"/>
        <v>0</v>
      </c>
      <c r="AH1299" s="189"/>
      <c r="AI1299" s="54"/>
      <c r="AJ1299" s="54" t="s">
        <v>3967</v>
      </c>
      <c r="AK1299" s="172">
        <f t="shared" si="240"/>
        <v>2.860858257477239E-2</v>
      </c>
      <c r="AL1299" s="87">
        <v>38448</v>
      </c>
      <c r="AM1299" s="88">
        <v>53830</v>
      </c>
    </row>
    <row r="1300" spans="1:39" s="3" customFormat="1" ht="16.149999999999999" customHeight="1" thickBot="1">
      <c r="A1300" s="533"/>
      <c r="B1300" s="434"/>
      <c r="C1300" s="533"/>
      <c r="D1300" s="434"/>
      <c r="E1300" s="434"/>
      <c r="F1300" s="462"/>
      <c r="G1300" s="533"/>
      <c r="H1300" s="434"/>
      <c r="I1300" s="434"/>
      <c r="J1300" s="434"/>
      <c r="K1300" s="462"/>
      <c r="L1300" s="620" t="s">
        <v>932</v>
      </c>
      <c r="M1300" s="475"/>
      <c r="N1300" s="555"/>
      <c r="O1300" s="453" t="s">
        <v>699</v>
      </c>
      <c r="P1300" s="453"/>
      <c r="Q1300" s="453"/>
      <c r="R1300" s="453"/>
      <c r="S1300" s="399" t="s">
        <v>11</v>
      </c>
      <c r="T1300" s="400"/>
      <c r="U1300" s="401"/>
      <c r="V1300" s="477" t="s">
        <v>35</v>
      </c>
      <c r="W1300" s="477"/>
      <c r="X1300" s="477"/>
      <c r="Y1300" s="453" t="s">
        <v>711</v>
      </c>
      <c r="Z1300" s="453"/>
      <c r="AA1300" s="453"/>
      <c r="AB1300" s="453"/>
      <c r="AC1300" s="453"/>
      <c r="AD1300" s="223">
        <v>41256</v>
      </c>
      <c r="AE1300" s="92">
        <f t="shared" si="246"/>
        <v>59410</v>
      </c>
      <c r="AF1300" s="223">
        <v>0</v>
      </c>
      <c r="AG1300" s="92">
        <f t="shared" si="247"/>
        <v>0</v>
      </c>
      <c r="AH1300" s="189"/>
      <c r="AI1300" s="54"/>
      <c r="AJ1300" s="54" t="s">
        <v>3967</v>
      </c>
      <c r="AK1300" s="172">
        <f t="shared" si="240"/>
        <v>2.8566481994459769E-2</v>
      </c>
      <c r="AL1300" s="87">
        <v>41256</v>
      </c>
      <c r="AM1300" s="88">
        <v>57760</v>
      </c>
    </row>
    <row r="1301" spans="1:39" s="3" customFormat="1" ht="16.149999999999999" customHeight="1" thickBot="1">
      <c r="A1301" s="533"/>
      <c r="B1301" s="434"/>
      <c r="C1301" s="533"/>
      <c r="D1301" s="434"/>
      <c r="E1301" s="434"/>
      <c r="F1301" s="462"/>
      <c r="G1301" s="533"/>
      <c r="H1301" s="434"/>
      <c r="I1301" s="434"/>
      <c r="J1301" s="434"/>
      <c r="K1301" s="462"/>
      <c r="L1301" s="567" t="s">
        <v>688</v>
      </c>
      <c r="M1301" s="567"/>
      <c r="N1301" s="567"/>
      <c r="O1301" s="453" t="s">
        <v>700</v>
      </c>
      <c r="P1301" s="453"/>
      <c r="Q1301" s="453"/>
      <c r="R1301" s="453"/>
      <c r="S1301" s="483" t="s">
        <v>11</v>
      </c>
      <c r="T1301" s="483"/>
      <c r="U1301" s="483"/>
      <c r="V1301" s="418" t="s">
        <v>12</v>
      </c>
      <c r="W1301" s="418"/>
      <c r="X1301" s="418"/>
      <c r="Y1301" s="453" t="s">
        <v>712</v>
      </c>
      <c r="Z1301" s="453"/>
      <c r="AA1301" s="453"/>
      <c r="AB1301" s="453"/>
      <c r="AC1301" s="453"/>
      <c r="AD1301" s="223">
        <v>39511</v>
      </c>
      <c r="AE1301" s="92">
        <f t="shared" si="246"/>
        <v>56900</v>
      </c>
      <c r="AF1301" s="223">
        <v>0</v>
      </c>
      <c r="AG1301" s="92">
        <f t="shared" si="247"/>
        <v>0</v>
      </c>
      <c r="AH1301" s="189"/>
      <c r="AI1301" s="54"/>
      <c r="AJ1301" s="54" t="s">
        <v>3967</v>
      </c>
      <c r="AK1301" s="172">
        <f t="shared" si="240"/>
        <v>2.8561099060014472E-2</v>
      </c>
      <c r="AL1301" s="87">
        <v>39511</v>
      </c>
      <c r="AM1301" s="88">
        <v>55320</v>
      </c>
    </row>
    <row r="1302" spans="1:39" s="3" customFormat="1" ht="16.149999999999999" customHeight="1" thickBot="1">
      <c r="A1302" s="533"/>
      <c r="B1302" s="434"/>
      <c r="C1302" s="533"/>
      <c r="D1302" s="434"/>
      <c r="E1302" s="434"/>
      <c r="F1302" s="462"/>
      <c r="G1302" s="533"/>
      <c r="H1302" s="434"/>
      <c r="I1302" s="434"/>
      <c r="J1302" s="434"/>
      <c r="K1302" s="462"/>
      <c r="L1302" s="567" t="s">
        <v>933</v>
      </c>
      <c r="M1302" s="567"/>
      <c r="N1302" s="567"/>
      <c r="O1302" s="453" t="s">
        <v>700</v>
      </c>
      <c r="P1302" s="453"/>
      <c r="Q1302" s="453"/>
      <c r="R1302" s="453"/>
      <c r="S1302" s="483" t="s">
        <v>11</v>
      </c>
      <c r="T1302" s="483"/>
      <c r="U1302" s="483"/>
      <c r="V1302" s="477" t="s">
        <v>35</v>
      </c>
      <c r="W1302" s="477"/>
      <c r="X1302" s="477"/>
      <c r="Y1302" s="453" t="s">
        <v>712</v>
      </c>
      <c r="Z1302" s="453"/>
      <c r="AA1302" s="453"/>
      <c r="AB1302" s="453"/>
      <c r="AC1302" s="453"/>
      <c r="AD1302" s="223">
        <v>40965</v>
      </c>
      <c r="AE1302" s="92">
        <f t="shared" si="246"/>
        <v>58990</v>
      </c>
      <c r="AF1302" s="223">
        <v>0</v>
      </c>
      <c r="AG1302" s="92">
        <f t="shared" si="247"/>
        <v>0</v>
      </c>
      <c r="AH1302" s="187"/>
      <c r="AI1302" s="54"/>
      <c r="AJ1302" s="54" t="s">
        <v>3967</v>
      </c>
      <c r="AK1302" s="172">
        <f t="shared" si="240"/>
        <v>2.8596338273757738E-2</v>
      </c>
      <c r="AL1302" s="87">
        <v>40965</v>
      </c>
      <c r="AM1302" s="88">
        <v>57350</v>
      </c>
    </row>
    <row r="1303" spans="1:39" s="3" customFormat="1" ht="16.149999999999999" customHeight="1" thickBot="1">
      <c r="A1303" s="533"/>
      <c r="B1303" s="434"/>
      <c r="C1303" s="533"/>
      <c r="D1303" s="434"/>
      <c r="E1303" s="434"/>
      <c r="F1303" s="462"/>
      <c r="G1303" s="533"/>
      <c r="H1303" s="434"/>
      <c r="I1303" s="434"/>
      <c r="J1303" s="434"/>
      <c r="K1303" s="462"/>
      <c r="L1303" s="473" t="s">
        <v>689</v>
      </c>
      <c r="M1303" s="473"/>
      <c r="N1303" s="473"/>
      <c r="O1303" s="453" t="s">
        <v>701</v>
      </c>
      <c r="P1303" s="453"/>
      <c r="Q1303" s="453"/>
      <c r="R1303" s="453"/>
      <c r="S1303" s="453" t="s">
        <v>11</v>
      </c>
      <c r="T1303" s="453"/>
      <c r="U1303" s="453"/>
      <c r="V1303" s="418" t="s">
        <v>12</v>
      </c>
      <c r="W1303" s="418"/>
      <c r="X1303" s="418"/>
      <c r="Y1303" s="453" t="s">
        <v>713</v>
      </c>
      <c r="Z1303" s="453"/>
      <c r="AA1303" s="453"/>
      <c r="AB1303" s="453"/>
      <c r="AC1303" s="453"/>
      <c r="AD1303" s="223">
        <v>40646</v>
      </c>
      <c r="AE1303" s="92">
        <f t="shared" si="246"/>
        <v>58530</v>
      </c>
      <c r="AF1303" s="223">
        <v>39150</v>
      </c>
      <c r="AG1303" s="92">
        <f t="shared" si="247"/>
        <v>56380</v>
      </c>
      <c r="AH1303" s="213" t="s">
        <v>1568</v>
      </c>
      <c r="AI1303" s="137">
        <f t="shared" ref="AI1303" si="259">AF1303/AD1303-1</f>
        <v>-3.6805589725926291E-2</v>
      </c>
      <c r="AJ1303" s="54" t="s">
        <v>3967</v>
      </c>
      <c r="AK1303" s="172">
        <f t="shared" ref="AK1303:AK1366" si="260">AE1303/AM1303-1</f>
        <v>2.8646748681897982E-2</v>
      </c>
      <c r="AL1303" s="87">
        <v>40646</v>
      </c>
      <c r="AM1303" s="88">
        <v>56900</v>
      </c>
    </row>
    <row r="1304" spans="1:39" s="3" customFormat="1" ht="16.149999999999999" customHeight="1" thickBot="1">
      <c r="A1304" s="534"/>
      <c r="B1304" s="535"/>
      <c r="C1304" s="534"/>
      <c r="D1304" s="535"/>
      <c r="E1304" s="535"/>
      <c r="F1304" s="536"/>
      <c r="G1304" s="534"/>
      <c r="H1304" s="535"/>
      <c r="I1304" s="535"/>
      <c r="J1304" s="535"/>
      <c r="K1304" s="536"/>
      <c r="L1304" s="473" t="s">
        <v>934</v>
      </c>
      <c r="M1304" s="473"/>
      <c r="N1304" s="473"/>
      <c r="O1304" s="453" t="s">
        <v>701</v>
      </c>
      <c r="P1304" s="453"/>
      <c r="Q1304" s="453"/>
      <c r="R1304" s="453"/>
      <c r="S1304" s="453" t="s">
        <v>11</v>
      </c>
      <c r="T1304" s="453"/>
      <c r="U1304" s="453"/>
      <c r="V1304" s="477" t="s">
        <v>35</v>
      </c>
      <c r="W1304" s="477"/>
      <c r="X1304" s="477"/>
      <c r="Y1304" s="453" t="s">
        <v>713</v>
      </c>
      <c r="Z1304" s="453"/>
      <c r="AA1304" s="453"/>
      <c r="AB1304" s="453"/>
      <c r="AC1304" s="453"/>
      <c r="AD1304" s="223">
        <v>43393</v>
      </c>
      <c r="AE1304" s="92">
        <f t="shared" si="246"/>
        <v>62490</v>
      </c>
      <c r="AF1304" s="223">
        <v>0</v>
      </c>
      <c r="AG1304" s="92">
        <f t="shared" si="247"/>
        <v>0</v>
      </c>
      <c r="AH1304" s="187"/>
      <c r="AI1304" s="54"/>
      <c r="AJ1304" s="54" t="s">
        <v>3967</v>
      </c>
      <c r="AK1304" s="172">
        <f t="shared" si="260"/>
        <v>2.8641975308641987E-2</v>
      </c>
      <c r="AL1304" s="87">
        <v>43393</v>
      </c>
      <c r="AM1304" s="88">
        <v>60750</v>
      </c>
    </row>
    <row r="1305" spans="1:39" s="3" customFormat="1" ht="16.149999999999999" customHeight="1" thickBot="1">
      <c r="A1305" s="425" t="s">
        <v>0</v>
      </c>
      <c r="B1305" s="425"/>
      <c r="C1305" s="305"/>
      <c r="D1305" s="424" t="s">
        <v>662</v>
      </c>
      <c r="E1305" s="424"/>
      <c r="F1305" s="424"/>
      <c r="G1305" s="385" t="s">
        <v>110</v>
      </c>
      <c r="H1305" s="385"/>
      <c r="I1305" s="385"/>
      <c r="J1305" s="385"/>
      <c r="K1305" s="385"/>
      <c r="L1305" s="425" t="s">
        <v>111</v>
      </c>
      <c r="M1305" s="425"/>
      <c r="N1305" s="425"/>
      <c r="O1305" s="418" t="s">
        <v>59</v>
      </c>
      <c r="P1305" s="418"/>
      <c r="Q1305" s="418"/>
      <c r="R1305" s="418"/>
      <c r="S1305" s="418" t="s">
        <v>11</v>
      </c>
      <c r="T1305" s="418"/>
      <c r="U1305" s="418"/>
      <c r="V1305" s="418" t="s">
        <v>12</v>
      </c>
      <c r="W1305" s="418"/>
      <c r="X1305" s="418"/>
      <c r="Y1305" s="418" t="s">
        <v>112</v>
      </c>
      <c r="Z1305" s="418"/>
      <c r="AA1305" s="418"/>
      <c r="AB1305" s="418"/>
      <c r="AC1305" s="418"/>
      <c r="AD1305" s="223">
        <v>28112</v>
      </c>
      <c r="AE1305" s="92">
        <f t="shared" si="246"/>
        <v>40480</v>
      </c>
      <c r="AF1305" s="223">
        <v>0</v>
      </c>
      <c r="AG1305" s="92">
        <f t="shared" si="247"/>
        <v>0</v>
      </c>
      <c r="AH1305" s="189"/>
      <c r="AI1305" s="54"/>
      <c r="AJ1305" s="54" t="s">
        <v>3967</v>
      </c>
      <c r="AK1305" s="172">
        <f t="shared" si="260"/>
        <v>2.8455284552845628E-2</v>
      </c>
      <c r="AL1305" s="87">
        <v>28112</v>
      </c>
      <c r="AM1305" s="88">
        <v>39360</v>
      </c>
    </row>
    <row r="1306" spans="1:39" s="3" customFormat="1" ht="16.149999999999999" customHeight="1" thickBot="1">
      <c r="A1306" s="533"/>
      <c r="B1306" s="434"/>
      <c r="C1306" s="533"/>
      <c r="D1306" s="434"/>
      <c r="E1306" s="434"/>
      <c r="F1306" s="462"/>
      <c r="G1306" s="533"/>
      <c r="H1306" s="434"/>
      <c r="I1306" s="434"/>
      <c r="J1306" s="434"/>
      <c r="K1306" s="434"/>
      <c r="L1306" s="620" t="s">
        <v>113</v>
      </c>
      <c r="M1306" s="475"/>
      <c r="N1306" s="555"/>
      <c r="O1306" s="399" t="s">
        <v>114</v>
      </c>
      <c r="P1306" s="400"/>
      <c r="Q1306" s="400"/>
      <c r="R1306" s="401"/>
      <c r="S1306" s="399" t="s">
        <v>11</v>
      </c>
      <c r="T1306" s="400"/>
      <c r="U1306" s="401"/>
      <c r="V1306" s="399" t="s">
        <v>12</v>
      </c>
      <c r="W1306" s="400"/>
      <c r="X1306" s="401"/>
      <c r="Y1306" s="399" t="s">
        <v>115</v>
      </c>
      <c r="Z1306" s="400"/>
      <c r="AA1306" s="400"/>
      <c r="AB1306" s="400"/>
      <c r="AC1306" s="401"/>
      <c r="AD1306" s="223">
        <v>29216</v>
      </c>
      <c r="AE1306" s="92">
        <f t="shared" si="246"/>
        <v>42070</v>
      </c>
      <c r="AF1306" s="223">
        <v>0</v>
      </c>
      <c r="AG1306" s="92">
        <f t="shared" si="247"/>
        <v>0</v>
      </c>
      <c r="AH1306" s="189"/>
      <c r="AI1306" s="54"/>
      <c r="AJ1306" s="54" t="s">
        <v>3967</v>
      </c>
      <c r="AK1306" s="172">
        <f t="shared" si="260"/>
        <v>2.8606356968215119E-2</v>
      </c>
      <c r="AL1306" s="87">
        <v>29216</v>
      </c>
      <c r="AM1306" s="88">
        <v>40900</v>
      </c>
    </row>
    <row r="1307" spans="1:39" s="3" customFormat="1" ht="16.149999999999999" customHeight="1" thickBot="1">
      <c r="A1307" s="533"/>
      <c r="B1307" s="434"/>
      <c r="C1307" s="533"/>
      <c r="D1307" s="434"/>
      <c r="E1307" s="434"/>
      <c r="F1307" s="462"/>
      <c r="G1307" s="533"/>
      <c r="H1307" s="434"/>
      <c r="I1307" s="434"/>
      <c r="J1307" s="434"/>
      <c r="K1307" s="462"/>
      <c r="L1307" s="567" t="s">
        <v>116</v>
      </c>
      <c r="M1307" s="567"/>
      <c r="N1307" s="567"/>
      <c r="O1307" s="483" t="s">
        <v>59</v>
      </c>
      <c r="P1307" s="483"/>
      <c r="Q1307" s="483"/>
      <c r="R1307" s="483"/>
      <c r="S1307" s="483" t="s">
        <v>11</v>
      </c>
      <c r="T1307" s="483"/>
      <c r="U1307" s="483"/>
      <c r="V1307" s="483" t="s">
        <v>35</v>
      </c>
      <c r="W1307" s="483"/>
      <c r="X1307" s="483"/>
      <c r="Y1307" s="483" t="s">
        <v>112</v>
      </c>
      <c r="Z1307" s="483"/>
      <c r="AA1307" s="483"/>
      <c r="AB1307" s="483"/>
      <c r="AC1307" s="483"/>
      <c r="AD1307" s="223">
        <v>30314</v>
      </c>
      <c r="AE1307" s="92">
        <f t="shared" si="246"/>
        <v>43650</v>
      </c>
      <c r="AF1307" s="223">
        <v>0</v>
      </c>
      <c r="AG1307" s="92">
        <f t="shared" si="247"/>
        <v>0</v>
      </c>
      <c r="AH1307" s="189"/>
      <c r="AI1307" s="54"/>
      <c r="AJ1307" s="54" t="s">
        <v>3967</v>
      </c>
      <c r="AK1307" s="172">
        <f t="shared" si="260"/>
        <v>2.851083883129113E-2</v>
      </c>
      <c r="AL1307" s="87">
        <v>30314</v>
      </c>
      <c r="AM1307" s="88">
        <v>42440</v>
      </c>
    </row>
    <row r="1308" spans="1:39" s="3" customFormat="1" ht="16.149999999999999" customHeight="1" thickBot="1">
      <c r="A1308" s="533"/>
      <c r="B1308" s="434"/>
      <c r="C1308" s="533"/>
      <c r="D1308" s="434"/>
      <c r="E1308" s="434"/>
      <c r="F1308" s="462"/>
      <c r="G1308" s="533"/>
      <c r="H1308" s="434"/>
      <c r="I1308" s="434"/>
      <c r="J1308" s="434"/>
      <c r="K1308" s="462"/>
      <c r="L1308" s="473" t="s">
        <v>117</v>
      </c>
      <c r="M1308" s="473"/>
      <c r="N1308" s="473"/>
      <c r="O1308" s="453" t="s">
        <v>114</v>
      </c>
      <c r="P1308" s="453"/>
      <c r="Q1308" s="453"/>
      <c r="R1308" s="453"/>
      <c r="S1308" s="453" t="s">
        <v>11</v>
      </c>
      <c r="T1308" s="453"/>
      <c r="U1308" s="453"/>
      <c r="V1308" s="453" t="s">
        <v>35</v>
      </c>
      <c r="W1308" s="453"/>
      <c r="X1308" s="453"/>
      <c r="Y1308" s="453" t="s">
        <v>115</v>
      </c>
      <c r="Z1308" s="453"/>
      <c r="AA1308" s="453"/>
      <c r="AB1308" s="453"/>
      <c r="AC1308" s="453"/>
      <c r="AD1308" s="223">
        <v>30881</v>
      </c>
      <c r="AE1308" s="92">
        <f t="shared" si="246"/>
        <v>44470</v>
      </c>
      <c r="AF1308" s="223">
        <v>0</v>
      </c>
      <c r="AG1308" s="92">
        <f t="shared" si="247"/>
        <v>0</v>
      </c>
      <c r="AH1308" s="189"/>
      <c r="AI1308" s="54"/>
      <c r="AJ1308" s="54" t="s">
        <v>3967</v>
      </c>
      <c r="AK1308" s="172">
        <f t="shared" si="260"/>
        <v>2.8683784408975344E-2</v>
      </c>
      <c r="AL1308" s="87">
        <v>30881</v>
      </c>
      <c r="AM1308" s="88">
        <v>43230</v>
      </c>
    </row>
    <row r="1309" spans="1:39" s="3" customFormat="1" ht="16.149999999999999" customHeight="1" thickBot="1">
      <c r="A1309" s="533"/>
      <c r="B1309" s="434"/>
      <c r="C1309" s="533"/>
      <c r="D1309" s="434"/>
      <c r="E1309" s="434"/>
      <c r="F1309" s="462"/>
      <c r="G1309" s="533"/>
      <c r="H1309" s="434"/>
      <c r="I1309" s="434"/>
      <c r="J1309" s="434"/>
      <c r="K1309" s="462"/>
      <c r="L1309" s="473" t="s">
        <v>118</v>
      </c>
      <c r="M1309" s="473"/>
      <c r="N1309" s="473"/>
      <c r="O1309" s="453" t="s">
        <v>119</v>
      </c>
      <c r="P1309" s="453"/>
      <c r="Q1309" s="453"/>
      <c r="R1309" s="453"/>
      <c r="S1309" s="453" t="s">
        <v>11</v>
      </c>
      <c r="T1309" s="453"/>
      <c r="U1309" s="453"/>
      <c r="V1309" s="453" t="s">
        <v>12</v>
      </c>
      <c r="W1309" s="453"/>
      <c r="X1309" s="453"/>
      <c r="Y1309" s="453" t="s">
        <v>120</v>
      </c>
      <c r="Z1309" s="453"/>
      <c r="AA1309" s="453"/>
      <c r="AB1309" s="453"/>
      <c r="AC1309" s="453"/>
      <c r="AD1309" s="223">
        <v>29209</v>
      </c>
      <c r="AE1309" s="92">
        <f t="shared" si="246"/>
        <v>42060</v>
      </c>
      <c r="AF1309" s="223">
        <v>0</v>
      </c>
      <c r="AG1309" s="92">
        <f t="shared" si="247"/>
        <v>0</v>
      </c>
      <c r="AH1309" s="189"/>
      <c r="AI1309" s="54"/>
      <c r="AJ1309" s="54" t="s">
        <v>3967</v>
      </c>
      <c r="AK1309" s="172">
        <f t="shared" si="260"/>
        <v>2.8613352898019029E-2</v>
      </c>
      <c r="AL1309" s="87">
        <v>29209</v>
      </c>
      <c r="AM1309" s="88">
        <v>40890</v>
      </c>
    </row>
    <row r="1310" spans="1:39" s="3" customFormat="1" ht="16.149999999999999" customHeight="1" thickBot="1">
      <c r="A1310" s="533"/>
      <c r="B1310" s="434"/>
      <c r="C1310" s="533"/>
      <c r="D1310" s="434"/>
      <c r="E1310" s="434"/>
      <c r="F1310" s="462"/>
      <c r="G1310" s="533"/>
      <c r="H1310" s="434"/>
      <c r="I1310" s="434"/>
      <c r="J1310" s="434"/>
      <c r="K1310" s="462"/>
      <c r="L1310" s="473" t="s">
        <v>121</v>
      </c>
      <c r="M1310" s="473"/>
      <c r="N1310" s="473"/>
      <c r="O1310" s="453" t="s">
        <v>63</v>
      </c>
      <c r="P1310" s="453"/>
      <c r="Q1310" s="453"/>
      <c r="R1310" s="453"/>
      <c r="S1310" s="453" t="s">
        <v>11</v>
      </c>
      <c r="T1310" s="453"/>
      <c r="U1310" s="453"/>
      <c r="V1310" s="453" t="s">
        <v>12</v>
      </c>
      <c r="W1310" s="453"/>
      <c r="X1310" s="453"/>
      <c r="Y1310" s="453" t="s">
        <v>122</v>
      </c>
      <c r="Z1310" s="453"/>
      <c r="AA1310" s="453"/>
      <c r="AB1310" s="453"/>
      <c r="AC1310" s="453"/>
      <c r="AD1310" s="223">
        <v>30312</v>
      </c>
      <c r="AE1310" s="92">
        <f t="shared" si="246"/>
        <v>43650</v>
      </c>
      <c r="AF1310" s="223">
        <v>0</v>
      </c>
      <c r="AG1310" s="92">
        <f t="shared" si="247"/>
        <v>0</v>
      </c>
      <c r="AH1310" s="189"/>
      <c r="AI1310" s="54"/>
      <c r="AJ1310" s="54" t="s">
        <v>3967</v>
      </c>
      <c r="AK1310" s="172">
        <f t="shared" si="260"/>
        <v>2.851083883129113E-2</v>
      </c>
      <c r="AL1310" s="87">
        <v>30312</v>
      </c>
      <c r="AM1310" s="88">
        <v>42440</v>
      </c>
    </row>
    <row r="1311" spans="1:39" s="3" customFormat="1" ht="16.149999999999999" customHeight="1" thickBot="1">
      <c r="A1311" s="533"/>
      <c r="B1311" s="434"/>
      <c r="C1311" s="533"/>
      <c r="D1311" s="434"/>
      <c r="E1311" s="434"/>
      <c r="F1311" s="462"/>
      <c r="G1311" s="533"/>
      <c r="H1311" s="434"/>
      <c r="I1311" s="434"/>
      <c r="J1311" s="434"/>
      <c r="K1311" s="462"/>
      <c r="L1311" s="571" t="s">
        <v>123</v>
      </c>
      <c r="M1311" s="571"/>
      <c r="N1311" s="571"/>
      <c r="O1311" s="481" t="s">
        <v>119</v>
      </c>
      <c r="P1311" s="481"/>
      <c r="Q1311" s="481"/>
      <c r="R1311" s="481"/>
      <c r="S1311" s="481" t="s">
        <v>11</v>
      </c>
      <c r="T1311" s="481"/>
      <c r="U1311" s="481"/>
      <c r="V1311" s="481" t="s">
        <v>35</v>
      </c>
      <c r="W1311" s="481"/>
      <c r="X1311" s="481"/>
      <c r="Y1311" s="481" t="s">
        <v>120</v>
      </c>
      <c r="Z1311" s="481"/>
      <c r="AA1311" s="481"/>
      <c r="AB1311" s="481"/>
      <c r="AC1311" s="481"/>
      <c r="AD1311" s="223">
        <v>33194</v>
      </c>
      <c r="AE1311" s="92">
        <f t="shared" si="246"/>
        <v>47800</v>
      </c>
      <c r="AF1311" s="223">
        <v>0</v>
      </c>
      <c r="AG1311" s="92">
        <f t="shared" si="247"/>
        <v>0</v>
      </c>
      <c r="AH1311" s="189"/>
      <c r="AI1311" s="54"/>
      <c r="AJ1311" s="54" t="s">
        <v>3967</v>
      </c>
      <c r="AK1311" s="172">
        <f t="shared" si="260"/>
        <v>2.8620615450828391E-2</v>
      </c>
      <c r="AL1311" s="87">
        <v>33194</v>
      </c>
      <c r="AM1311" s="88">
        <v>46470</v>
      </c>
    </row>
    <row r="1312" spans="1:39" s="3" customFormat="1" ht="16.149999999999999" customHeight="1" thickBot="1">
      <c r="A1312" s="534"/>
      <c r="B1312" s="535"/>
      <c r="C1312" s="534"/>
      <c r="D1312" s="535"/>
      <c r="E1312" s="535"/>
      <c r="F1312" s="536"/>
      <c r="G1312" s="534"/>
      <c r="H1312" s="535"/>
      <c r="I1312" s="535"/>
      <c r="J1312" s="535"/>
      <c r="K1312" s="536"/>
      <c r="L1312" s="615" t="s">
        <v>124</v>
      </c>
      <c r="M1312" s="615"/>
      <c r="N1312" s="615"/>
      <c r="O1312" s="614" t="s">
        <v>63</v>
      </c>
      <c r="P1312" s="614"/>
      <c r="Q1312" s="614"/>
      <c r="R1312" s="614"/>
      <c r="S1312" s="614" t="s">
        <v>11</v>
      </c>
      <c r="T1312" s="614"/>
      <c r="U1312" s="614"/>
      <c r="V1312" s="614" t="s">
        <v>35</v>
      </c>
      <c r="W1312" s="614"/>
      <c r="X1312" s="614"/>
      <c r="Y1312" s="614" t="s">
        <v>122</v>
      </c>
      <c r="Z1312" s="614"/>
      <c r="AA1312" s="614"/>
      <c r="AB1312" s="614"/>
      <c r="AC1312" s="614"/>
      <c r="AD1312" s="223">
        <v>33760</v>
      </c>
      <c r="AE1312" s="92">
        <f t="shared" si="246"/>
        <v>48610</v>
      </c>
      <c r="AF1312" s="223">
        <v>0</v>
      </c>
      <c r="AG1312" s="92">
        <f t="shared" si="247"/>
        <v>0</v>
      </c>
      <c r="AH1312" s="189"/>
      <c r="AI1312" s="54"/>
      <c r="AJ1312" s="54" t="s">
        <v>3967</v>
      </c>
      <c r="AK1312" s="172">
        <f t="shared" si="260"/>
        <v>2.8565382987727483E-2</v>
      </c>
      <c r="AL1312" s="87">
        <v>33760</v>
      </c>
      <c r="AM1312" s="88">
        <v>47260</v>
      </c>
    </row>
    <row r="1313" spans="1:39" s="3" customFormat="1" ht="14.1" customHeight="1" thickBot="1">
      <c r="A1313" s="305"/>
      <c r="B1313" s="306"/>
      <c r="C1313" s="305"/>
      <c r="D1313" s="307" t="s">
        <v>125</v>
      </c>
      <c r="E1313" s="306"/>
      <c r="F1313" s="306"/>
      <c r="G1313" s="624" t="s">
        <v>316</v>
      </c>
      <c r="H1313" s="306"/>
      <c r="I1313" s="306"/>
      <c r="J1313" s="306"/>
      <c r="K1313" s="306"/>
      <c r="L1313" s="463" t="s">
        <v>126</v>
      </c>
      <c r="M1313" s="463"/>
      <c r="N1313" s="463"/>
      <c r="O1313" s="464" t="s">
        <v>59</v>
      </c>
      <c r="P1313" s="464"/>
      <c r="Q1313" s="464"/>
      <c r="R1313" s="464"/>
      <c r="S1313" s="464" t="s">
        <v>11</v>
      </c>
      <c r="T1313" s="464"/>
      <c r="U1313" s="464"/>
      <c r="V1313" s="464" t="s">
        <v>12</v>
      </c>
      <c r="W1313" s="464"/>
      <c r="X1313" s="464"/>
      <c r="Y1313" s="464" t="s">
        <v>60</v>
      </c>
      <c r="Z1313" s="464"/>
      <c r="AA1313" s="464"/>
      <c r="AB1313" s="464"/>
      <c r="AC1313" s="464"/>
      <c r="AD1313" s="223">
        <v>22179</v>
      </c>
      <c r="AE1313" s="92">
        <f t="shared" si="246"/>
        <v>31940</v>
      </c>
      <c r="AF1313" s="223">
        <v>21070</v>
      </c>
      <c r="AG1313" s="92">
        <f t="shared" si="247"/>
        <v>30340</v>
      </c>
      <c r="AH1313" s="213" t="s">
        <v>1568</v>
      </c>
      <c r="AI1313" s="137">
        <f t="shared" ref="AI1313:AI1315" si="261">AF1313/AD1313-1</f>
        <v>-5.0002254384778344E-2</v>
      </c>
      <c r="AJ1313" s="54" t="s">
        <v>3967</v>
      </c>
      <c r="AK1313" s="172">
        <f t="shared" si="260"/>
        <v>2.8663446054750352E-2</v>
      </c>
      <c r="AL1313" s="87">
        <v>22179</v>
      </c>
      <c r="AM1313" s="53">
        <v>31050</v>
      </c>
    </row>
    <row r="1314" spans="1:39" s="3" customFormat="1" ht="14.1" customHeight="1" thickBot="1">
      <c r="A1314" s="278"/>
      <c r="B1314" s="267"/>
      <c r="C1314" s="533"/>
      <c r="D1314" s="267"/>
      <c r="E1314" s="267"/>
      <c r="F1314" s="267"/>
      <c r="G1314" s="267"/>
      <c r="H1314" s="267"/>
      <c r="I1314" s="267"/>
      <c r="J1314" s="267"/>
      <c r="K1314" s="267"/>
      <c r="L1314" s="602" t="s">
        <v>127</v>
      </c>
      <c r="M1314" s="603"/>
      <c r="N1314" s="603"/>
      <c r="O1314" s="477" t="s">
        <v>59</v>
      </c>
      <c r="P1314" s="477"/>
      <c r="Q1314" s="477"/>
      <c r="R1314" s="477"/>
      <c r="S1314" s="477" t="s">
        <v>11</v>
      </c>
      <c r="T1314" s="477"/>
      <c r="U1314" s="477"/>
      <c r="V1314" s="477" t="s">
        <v>35</v>
      </c>
      <c r="W1314" s="477"/>
      <c r="X1314" s="477"/>
      <c r="Y1314" s="477" t="s">
        <v>60</v>
      </c>
      <c r="Z1314" s="477"/>
      <c r="AA1314" s="477"/>
      <c r="AB1314" s="477"/>
      <c r="AC1314" s="477"/>
      <c r="AD1314" s="223">
        <v>22780</v>
      </c>
      <c r="AE1314" s="92">
        <f t="shared" si="246"/>
        <v>32800</v>
      </c>
      <c r="AF1314" s="223">
        <v>21640</v>
      </c>
      <c r="AG1314" s="92">
        <f t="shared" si="247"/>
        <v>31160</v>
      </c>
      <c r="AH1314" s="213" t="s">
        <v>1568</v>
      </c>
      <c r="AI1314" s="137">
        <f t="shared" si="261"/>
        <v>-5.0043898156277411E-2</v>
      </c>
      <c r="AJ1314" s="54" t="s">
        <v>3967</v>
      </c>
      <c r="AK1314" s="172">
        <f t="shared" si="260"/>
        <v>2.853559109438697E-2</v>
      </c>
      <c r="AL1314" s="87">
        <v>22780</v>
      </c>
      <c r="AM1314" s="53">
        <v>31890</v>
      </c>
    </row>
    <row r="1315" spans="1:39" s="3" customFormat="1" ht="14.1" customHeight="1" thickBot="1">
      <c r="A1315" s="278"/>
      <c r="B1315" s="267"/>
      <c r="C1315" s="533"/>
      <c r="D1315" s="267"/>
      <c r="E1315" s="267"/>
      <c r="F1315" s="267"/>
      <c r="G1315" s="267"/>
      <c r="H1315" s="267"/>
      <c r="I1315" s="267"/>
      <c r="J1315" s="267"/>
      <c r="K1315" s="267"/>
      <c r="L1315" s="567" t="s">
        <v>128</v>
      </c>
      <c r="M1315" s="567"/>
      <c r="N1315" s="567"/>
      <c r="O1315" s="483" t="s">
        <v>119</v>
      </c>
      <c r="P1315" s="483"/>
      <c r="Q1315" s="483"/>
      <c r="R1315" s="483"/>
      <c r="S1315" s="483" t="s">
        <v>11</v>
      </c>
      <c r="T1315" s="483"/>
      <c r="U1315" s="483"/>
      <c r="V1315" s="483" t="s">
        <v>12</v>
      </c>
      <c r="W1315" s="483"/>
      <c r="X1315" s="483"/>
      <c r="Y1315" s="483" t="s">
        <v>129</v>
      </c>
      <c r="Z1315" s="483"/>
      <c r="AA1315" s="483"/>
      <c r="AB1315" s="483"/>
      <c r="AC1315" s="483"/>
      <c r="AD1315" s="223">
        <v>30609</v>
      </c>
      <c r="AE1315" s="92">
        <f t="shared" si="246"/>
        <v>44080</v>
      </c>
      <c r="AF1315" s="223">
        <v>29118</v>
      </c>
      <c r="AG1315" s="92">
        <f t="shared" si="247"/>
        <v>41930</v>
      </c>
      <c r="AH1315" s="213" t="s">
        <v>1568</v>
      </c>
      <c r="AI1315" s="137">
        <f t="shared" si="261"/>
        <v>-4.8711163383318601E-2</v>
      </c>
      <c r="AJ1315" s="54" t="s">
        <v>3967</v>
      </c>
      <c r="AK1315" s="172">
        <f t="shared" si="260"/>
        <v>2.8704784130688443E-2</v>
      </c>
      <c r="AL1315" s="87">
        <v>30609</v>
      </c>
      <c r="AM1315" s="88">
        <v>42850</v>
      </c>
    </row>
    <row r="1316" spans="1:39" s="3" customFormat="1" ht="14.1" customHeight="1" thickBot="1">
      <c r="A1316" s="278"/>
      <c r="B1316" s="267"/>
      <c r="C1316" s="533"/>
      <c r="D1316" s="267"/>
      <c r="E1316" s="267"/>
      <c r="F1316" s="267"/>
      <c r="G1316" s="267"/>
      <c r="H1316" s="267"/>
      <c r="I1316" s="267"/>
      <c r="J1316" s="267"/>
      <c r="K1316" s="267"/>
      <c r="L1316" s="567" t="s">
        <v>2042</v>
      </c>
      <c r="M1316" s="567"/>
      <c r="N1316" s="567"/>
      <c r="O1316" s="483" t="s">
        <v>119</v>
      </c>
      <c r="P1316" s="483"/>
      <c r="Q1316" s="483"/>
      <c r="R1316" s="483"/>
      <c r="S1316" s="399" t="s">
        <v>1396</v>
      </c>
      <c r="T1316" s="400"/>
      <c r="U1316" s="401"/>
      <c r="V1316" s="483" t="s">
        <v>12</v>
      </c>
      <c r="W1316" s="483"/>
      <c r="X1316" s="483"/>
      <c r="Y1316" s="483" t="s">
        <v>129</v>
      </c>
      <c r="Z1316" s="483"/>
      <c r="AA1316" s="483"/>
      <c r="AB1316" s="483"/>
      <c r="AC1316" s="483"/>
      <c r="AD1316" s="223">
        <v>34071</v>
      </c>
      <c r="AE1316" s="92">
        <f t="shared" ref="AE1316:AE1379" si="262">ROUND(AD1316*1.44/10,0)*10</f>
        <v>49060</v>
      </c>
      <c r="AF1316" s="223">
        <v>0</v>
      </c>
      <c r="AG1316" s="92">
        <f t="shared" ref="AG1316:AG1379" si="263">ROUND(AF1316*1.44/10,0)*10</f>
        <v>0</v>
      </c>
      <c r="AH1316" s="189"/>
      <c r="AI1316" s="54"/>
      <c r="AJ1316" s="54" t="s">
        <v>3967</v>
      </c>
      <c r="AK1316" s="172">
        <f t="shared" si="260"/>
        <v>2.8511530398322771E-2</v>
      </c>
      <c r="AL1316" s="87">
        <v>34071</v>
      </c>
      <c r="AM1316" s="88">
        <v>47700</v>
      </c>
    </row>
    <row r="1317" spans="1:39" s="3" customFormat="1" ht="14.1" customHeight="1" thickBot="1">
      <c r="A1317" s="278"/>
      <c r="B1317" s="267"/>
      <c r="C1317" s="533"/>
      <c r="D1317" s="267"/>
      <c r="E1317" s="267"/>
      <c r="F1317" s="267"/>
      <c r="G1317" s="267"/>
      <c r="H1317" s="267"/>
      <c r="I1317" s="267"/>
      <c r="J1317" s="267"/>
      <c r="K1317" s="267"/>
      <c r="L1317" s="567" t="s">
        <v>317</v>
      </c>
      <c r="M1317" s="567"/>
      <c r="N1317" s="567"/>
      <c r="O1317" s="483" t="s">
        <v>119</v>
      </c>
      <c r="P1317" s="483"/>
      <c r="Q1317" s="483"/>
      <c r="R1317" s="483"/>
      <c r="S1317" s="483" t="s">
        <v>15</v>
      </c>
      <c r="T1317" s="483"/>
      <c r="U1317" s="483"/>
      <c r="V1317" s="483" t="s">
        <v>12</v>
      </c>
      <c r="W1317" s="483"/>
      <c r="X1317" s="483"/>
      <c r="Y1317" s="483" t="s">
        <v>129</v>
      </c>
      <c r="Z1317" s="483"/>
      <c r="AA1317" s="483"/>
      <c r="AB1317" s="483"/>
      <c r="AC1317" s="483"/>
      <c r="AD1317" s="223">
        <v>33217</v>
      </c>
      <c r="AE1317" s="92">
        <f t="shared" si="262"/>
        <v>47830</v>
      </c>
      <c r="AF1317" s="223">
        <v>32370</v>
      </c>
      <c r="AG1317" s="92">
        <f t="shared" si="263"/>
        <v>46610</v>
      </c>
      <c r="AH1317" s="213" t="s">
        <v>1568</v>
      </c>
      <c r="AI1317" s="137">
        <f t="shared" ref="AI1317" si="264">AF1317/AD1317-1</f>
        <v>-2.5498991480266131E-2</v>
      </c>
      <c r="AJ1317" s="54" t="s">
        <v>3967</v>
      </c>
      <c r="AK1317" s="172">
        <f t="shared" si="260"/>
        <v>2.8602150537634374E-2</v>
      </c>
      <c r="AL1317" s="87">
        <v>33217</v>
      </c>
      <c r="AM1317" s="88">
        <v>46500</v>
      </c>
    </row>
    <row r="1318" spans="1:39" s="3" customFormat="1" ht="14.1" customHeight="1" thickBot="1">
      <c r="A1318" s="278"/>
      <c r="B1318" s="267"/>
      <c r="C1318" s="533"/>
      <c r="D1318" s="267"/>
      <c r="E1318" s="267"/>
      <c r="F1318" s="267"/>
      <c r="G1318" s="267"/>
      <c r="H1318" s="267"/>
      <c r="I1318" s="267"/>
      <c r="J1318" s="267"/>
      <c r="K1318" s="267"/>
      <c r="L1318" s="567" t="s">
        <v>1896</v>
      </c>
      <c r="M1318" s="567"/>
      <c r="N1318" s="567"/>
      <c r="O1318" s="483" t="s">
        <v>119</v>
      </c>
      <c r="P1318" s="483"/>
      <c r="Q1318" s="483"/>
      <c r="R1318" s="483"/>
      <c r="S1318" s="483" t="s">
        <v>15</v>
      </c>
      <c r="T1318" s="483"/>
      <c r="U1318" s="483"/>
      <c r="V1318" s="483" t="s">
        <v>449</v>
      </c>
      <c r="W1318" s="483"/>
      <c r="X1318" s="483"/>
      <c r="Y1318" s="483" t="s">
        <v>129</v>
      </c>
      <c r="Z1318" s="483"/>
      <c r="AA1318" s="483"/>
      <c r="AB1318" s="483"/>
      <c r="AC1318" s="483"/>
      <c r="AD1318" s="223">
        <v>34094</v>
      </c>
      <c r="AE1318" s="92">
        <f t="shared" si="262"/>
        <v>49100</v>
      </c>
      <c r="AF1318" s="223">
        <v>0</v>
      </c>
      <c r="AG1318" s="92">
        <f t="shared" si="263"/>
        <v>0</v>
      </c>
      <c r="AH1318" s="189"/>
      <c r="AI1318" s="54"/>
      <c r="AJ1318" s="54" t="s">
        <v>3967</v>
      </c>
      <c r="AK1318" s="172">
        <f t="shared" si="260"/>
        <v>2.8703121726377567E-2</v>
      </c>
      <c r="AL1318" s="87">
        <v>34094</v>
      </c>
      <c r="AM1318" s="88">
        <v>47730</v>
      </c>
    </row>
    <row r="1319" spans="1:39" s="3" customFormat="1" ht="14.1" customHeight="1" thickBot="1">
      <c r="A1319" s="278"/>
      <c r="B1319" s="267"/>
      <c r="C1319" s="533"/>
      <c r="D1319" s="267"/>
      <c r="E1319" s="267"/>
      <c r="F1319" s="267"/>
      <c r="G1319" s="267"/>
      <c r="H1319" s="267"/>
      <c r="I1319" s="267"/>
      <c r="J1319" s="267"/>
      <c r="K1319" s="267"/>
      <c r="L1319" s="567" t="s">
        <v>318</v>
      </c>
      <c r="M1319" s="567"/>
      <c r="N1319" s="567"/>
      <c r="O1319" s="483" t="s">
        <v>119</v>
      </c>
      <c r="P1319" s="483"/>
      <c r="Q1319" s="483"/>
      <c r="R1319" s="483"/>
      <c r="S1319" s="483" t="s">
        <v>11</v>
      </c>
      <c r="T1319" s="483"/>
      <c r="U1319" s="483"/>
      <c r="V1319" s="483" t="s">
        <v>35</v>
      </c>
      <c r="W1319" s="483"/>
      <c r="X1319" s="483"/>
      <c r="Y1319" s="483" t="s">
        <v>129</v>
      </c>
      <c r="Z1319" s="483"/>
      <c r="AA1319" s="483"/>
      <c r="AB1319" s="483"/>
      <c r="AC1319" s="483"/>
      <c r="AD1319" s="223">
        <v>32678</v>
      </c>
      <c r="AE1319" s="92">
        <f t="shared" si="262"/>
        <v>47060</v>
      </c>
      <c r="AF1319" s="223">
        <v>0</v>
      </c>
      <c r="AG1319" s="92">
        <f t="shared" si="263"/>
        <v>0</v>
      </c>
      <c r="AH1319" s="189"/>
      <c r="AI1319" s="54"/>
      <c r="AJ1319" s="54" t="s">
        <v>3967</v>
      </c>
      <c r="AK1319" s="172">
        <f t="shared" si="260"/>
        <v>2.8633879781420735E-2</v>
      </c>
      <c r="AL1319" s="87">
        <v>32678</v>
      </c>
      <c r="AM1319" s="88">
        <v>45750</v>
      </c>
    </row>
    <row r="1320" spans="1:39" s="3" customFormat="1" ht="14.1" customHeight="1" thickBot="1">
      <c r="A1320" s="278"/>
      <c r="B1320" s="267"/>
      <c r="C1320" s="533"/>
      <c r="D1320" s="267"/>
      <c r="E1320" s="267"/>
      <c r="F1320" s="267"/>
      <c r="G1320" s="267"/>
      <c r="H1320" s="267"/>
      <c r="I1320" s="267"/>
      <c r="J1320" s="267"/>
      <c r="K1320" s="267"/>
      <c r="L1320" s="567" t="s">
        <v>3314</v>
      </c>
      <c r="M1320" s="567"/>
      <c r="N1320" s="567"/>
      <c r="O1320" s="483" t="s">
        <v>119</v>
      </c>
      <c r="P1320" s="483"/>
      <c r="Q1320" s="483"/>
      <c r="R1320" s="483"/>
      <c r="S1320" s="483" t="s">
        <v>1863</v>
      </c>
      <c r="T1320" s="483"/>
      <c r="U1320" s="483"/>
      <c r="V1320" s="483" t="s">
        <v>12</v>
      </c>
      <c r="W1320" s="483"/>
      <c r="X1320" s="483"/>
      <c r="Y1320" s="483" t="s">
        <v>129</v>
      </c>
      <c r="Z1320" s="483"/>
      <c r="AA1320" s="483"/>
      <c r="AB1320" s="483"/>
      <c r="AC1320" s="483"/>
      <c r="AD1320" s="223">
        <v>34686</v>
      </c>
      <c r="AE1320" s="92">
        <f t="shared" si="262"/>
        <v>49950</v>
      </c>
      <c r="AF1320" s="223">
        <v>0</v>
      </c>
      <c r="AG1320" s="92">
        <f t="shared" si="263"/>
        <v>0</v>
      </c>
      <c r="AH1320" s="189"/>
      <c r="AI1320" s="54"/>
      <c r="AJ1320" s="54" t="s">
        <v>3967</v>
      </c>
      <c r="AK1320" s="172">
        <f t="shared" si="260"/>
        <v>2.8624382207578236E-2</v>
      </c>
      <c r="AL1320" s="87">
        <v>34686</v>
      </c>
      <c r="AM1320" s="88">
        <v>48560</v>
      </c>
    </row>
    <row r="1321" spans="1:39" s="3" customFormat="1" ht="14.1" customHeight="1" thickBot="1">
      <c r="A1321" s="278"/>
      <c r="B1321" s="267"/>
      <c r="C1321" s="533"/>
      <c r="D1321" s="267"/>
      <c r="E1321" s="267"/>
      <c r="F1321" s="267"/>
      <c r="G1321" s="267"/>
      <c r="H1321" s="267"/>
      <c r="I1321" s="267"/>
      <c r="J1321" s="267"/>
      <c r="K1321" s="267"/>
      <c r="L1321" s="473" t="s">
        <v>130</v>
      </c>
      <c r="M1321" s="473"/>
      <c r="N1321" s="473"/>
      <c r="O1321" s="453" t="s">
        <v>63</v>
      </c>
      <c r="P1321" s="453"/>
      <c r="Q1321" s="453"/>
      <c r="R1321" s="453"/>
      <c r="S1321" s="453" t="s">
        <v>11</v>
      </c>
      <c r="T1321" s="453"/>
      <c r="U1321" s="453"/>
      <c r="V1321" s="453" t="s">
        <v>12</v>
      </c>
      <c r="W1321" s="453"/>
      <c r="X1321" s="453"/>
      <c r="Y1321" s="453" t="s">
        <v>64</v>
      </c>
      <c r="Z1321" s="453"/>
      <c r="AA1321" s="453"/>
      <c r="AB1321" s="453"/>
      <c r="AC1321" s="453"/>
      <c r="AD1321" s="223">
        <v>24130</v>
      </c>
      <c r="AE1321" s="92">
        <f t="shared" si="262"/>
        <v>34750</v>
      </c>
      <c r="AF1321" s="223">
        <v>21717</v>
      </c>
      <c r="AG1321" s="92">
        <f t="shared" si="263"/>
        <v>31270</v>
      </c>
      <c r="AH1321" s="213" t="s">
        <v>1568</v>
      </c>
      <c r="AI1321" s="137">
        <f t="shared" ref="AI1321" si="265">AF1321/AD1321-1</f>
        <v>-9.9999999999999978E-2</v>
      </c>
      <c r="AJ1321" s="54" t="s">
        <v>3967</v>
      </c>
      <c r="AK1321" s="172">
        <f t="shared" si="260"/>
        <v>2.8715216104203689E-2</v>
      </c>
      <c r="AL1321" s="87">
        <v>24130</v>
      </c>
      <c r="AM1321" s="53">
        <v>33780</v>
      </c>
    </row>
    <row r="1322" spans="1:39" s="3" customFormat="1" ht="14.1" customHeight="1" thickBot="1">
      <c r="A1322" s="278"/>
      <c r="B1322" s="267"/>
      <c r="C1322" s="533"/>
      <c r="D1322" s="267"/>
      <c r="E1322" s="267"/>
      <c r="F1322" s="267"/>
      <c r="G1322" s="267"/>
      <c r="H1322" s="267"/>
      <c r="I1322" s="267"/>
      <c r="J1322" s="267"/>
      <c r="K1322" s="267"/>
      <c r="L1322" s="473" t="s">
        <v>2040</v>
      </c>
      <c r="M1322" s="473"/>
      <c r="N1322" s="473"/>
      <c r="O1322" s="453" t="s">
        <v>63</v>
      </c>
      <c r="P1322" s="453"/>
      <c r="Q1322" s="453"/>
      <c r="R1322" s="453"/>
      <c r="S1322" s="399" t="s">
        <v>1396</v>
      </c>
      <c r="T1322" s="400"/>
      <c r="U1322" s="401"/>
      <c r="V1322" s="453" t="s">
        <v>12</v>
      </c>
      <c r="W1322" s="453"/>
      <c r="X1322" s="453"/>
      <c r="Y1322" s="453" t="s">
        <v>64</v>
      </c>
      <c r="Z1322" s="453"/>
      <c r="AA1322" s="453"/>
      <c r="AB1322" s="453"/>
      <c r="AC1322" s="453"/>
      <c r="AD1322" s="223">
        <v>24470</v>
      </c>
      <c r="AE1322" s="92">
        <f t="shared" si="262"/>
        <v>35240</v>
      </c>
      <c r="AF1322" s="223">
        <v>0</v>
      </c>
      <c r="AG1322" s="92">
        <f t="shared" si="263"/>
        <v>0</v>
      </c>
      <c r="AH1322" s="189"/>
      <c r="AI1322" s="54"/>
      <c r="AJ1322" s="54" t="s">
        <v>3967</v>
      </c>
      <c r="AK1322" s="172">
        <f t="shared" si="260"/>
        <v>2.8604786923525971E-2</v>
      </c>
      <c r="AL1322" s="87">
        <v>24470</v>
      </c>
      <c r="AM1322" s="53">
        <v>34260</v>
      </c>
    </row>
    <row r="1323" spans="1:39" s="3" customFormat="1" ht="14.1" customHeight="1" thickBot="1">
      <c r="A1323" s="278"/>
      <c r="B1323" s="267"/>
      <c r="C1323" s="533"/>
      <c r="D1323" s="267"/>
      <c r="E1323" s="267"/>
      <c r="F1323" s="267"/>
      <c r="G1323" s="267"/>
      <c r="H1323" s="267"/>
      <c r="I1323" s="267"/>
      <c r="J1323" s="267"/>
      <c r="K1323" s="267"/>
      <c r="L1323" s="473" t="s">
        <v>131</v>
      </c>
      <c r="M1323" s="473"/>
      <c r="N1323" s="473"/>
      <c r="O1323" s="453" t="s">
        <v>63</v>
      </c>
      <c r="P1323" s="453"/>
      <c r="Q1323" s="453"/>
      <c r="R1323" s="453"/>
      <c r="S1323" s="453" t="s">
        <v>15</v>
      </c>
      <c r="T1323" s="453"/>
      <c r="U1323" s="453"/>
      <c r="V1323" s="453" t="s">
        <v>12</v>
      </c>
      <c r="W1323" s="453"/>
      <c r="X1323" s="453"/>
      <c r="Y1323" s="453" t="s">
        <v>64</v>
      </c>
      <c r="Z1323" s="453"/>
      <c r="AA1323" s="453"/>
      <c r="AB1323" s="453"/>
      <c r="AC1323" s="453"/>
      <c r="AD1323" s="223">
        <v>23774</v>
      </c>
      <c r="AE1323" s="92">
        <f t="shared" si="262"/>
        <v>34230</v>
      </c>
      <c r="AF1323" s="223">
        <v>22586</v>
      </c>
      <c r="AG1323" s="92">
        <f t="shared" si="263"/>
        <v>32520</v>
      </c>
      <c r="AH1323" s="213" t="s">
        <v>1568</v>
      </c>
      <c r="AI1323" s="137">
        <f t="shared" ref="AI1323" si="266">AF1323/AD1323-1</f>
        <v>-4.9970556069655947E-2</v>
      </c>
      <c r="AJ1323" s="54" t="s">
        <v>3967</v>
      </c>
      <c r="AK1323" s="172">
        <f t="shared" si="260"/>
        <v>2.8545673076923128E-2</v>
      </c>
      <c r="AL1323" s="87">
        <v>23774</v>
      </c>
      <c r="AM1323" s="53">
        <v>33280</v>
      </c>
    </row>
    <row r="1324" spans="1:39" s="3" customFormat="1" ht="14.25" customHeight="1" thickBot="1">
      <c r="A1324" s="278"/>
      <c r="B1324" s="267"/>
      <c r="C1324" s="533"/>
      <c r="D1324" s="267"/>
      <c r="E1324" s="267"/>
      <c r="F1324" s="267"/>
      <c r="G1324" s="267"/>
      <c r="H1324" s="267"/>
      <c r="I1324" s="267"/>
      <c r="J1324" s="267"/>
      <c r="K1324" s="267"/>
      <c r="L1324" s="473" t="s">
        <v>1908</v>
      </c>
      <c r="M1324" s="473"/>
      <c r="N1324" s="473"/>
      <c r="O1324" s="453" t="s">
        <v>63</v>
      </c>
      <c r="P1324" s="453"/>
      <c r="Q1324" s="453"/>
      <c r="R1324" s="453"/>
      <c r="S1324" s="453" t="s">
        <v>15</v>
      </c>
      <c r="T1324" s="453"/>
      <c r="U1324" s="453"/>
      <c r="V1324" s="453" t="s">
        <v>449</v>
      </c>
      <c r="W1324" s="453"/>
      <c r="X1324" s="453"/>
      <c r="Y1324" s="453" t="s">
        <v>64</v>
      </c>
      <c r="Z1324" s="453"/>
      <c r="AA1324" s="453"/>
      <c r="AB1324" s="453"/>
      <c r="AC1324" s="453"/>
      <c r="AD1324" s="223">
        <v>25279</v>
      </c>
      <c r="AE1324" s="92">
        <f t="shared" si="262"/>
        <v>36400</v>
      </c>
      <c r="AF1324" s="223">
        <v>0</v>
      </c>
      <c r="AG1324" s="92">
        <f t="shared" si="263"/>
        <v>0</v>
      </c>
      <c r="AH1324" s="189"/>
      <c r="AI1324" s="54"/>
      <c r="AJ1324" s="54" t="s">
        <v>3967</v>
      </c>
      <c r="AK1324" s="172">
        <f t="shared" si="260"/>
        <v>2.853913534896857E-2</v>
      </c>
      <c r="AL1324" s="87">
        <v>25279</v>
      </c>
      <c r="AM1324" s="53">
        <v>35390</v>
      </c>
    </row>
    <row r="1325" spans="1:39" s="3" customFormat="1" ht="14.1" customHeight="1" thickBot="1">
      <c r="A1325" s="278"/>
      <c r="B1325" s="267"/>
      <c r="C1325" s="533"/>
      <c r="D1325" s="267"/>
      <c r="E1325" s="267"/>
      <c r="F1325" s="267"/>
      <c r="G1325" s="267"/>
      <c r="H1325" s="267"/>
      <c r="I1325" s="267"/>
      <c r="J1325" s="267"/>
      <c r="K1325" s="267"/>
      <c r="L1325" s="473" t="s">
        <v>132</v>
      </c>
      <c r="M1325" s="473"/>
      <c r="N1325" s="473"/>
      <c r="O1325" s="453" t="s">
        <v>63</v>
      </c>
      <c r="P1325" s="453"/>
      <c r="Q1325" s="453"/>
      <c r="R1325" s="453"/>
      <c r="S1325" s="453" t="s">
        <v>11</v>
      </c>
      <c r="T1325" s="453"/>
      <c r="U1325" s="453"/>
      <c r="V1325" s="453" t="s">
        <v>35</v>
      </c>
      <c r="W1325" s="453"/>
      <c r="X1325" s="453"/>
      <c r="Y1325" s="453" t="s">
        <v>64</v>
      </c>
      <c r="Z1325" s="453"/>
      <c r="AA1325" s="453"/>
      <c r="AB1325" s="453"/>
      <c r="AC1325" s="453"/>
      <c r="AD1325" s="223">
        <v>25088</v>
      </c>
      <c r="AE1325" s="92">
        <f t="shared" si="262"/>
        <v>36130</v>
      </c>
      <c r="AF1325" s="223">
        <v>0</v>
      </c>
      <c r="AG1325" s="92">
        <f t="shared" si="263"/>
        <v>0</v>
      </c>
      <c r="AH1325" s="189"/>
      <c r="AI1325" s="54"/>
      <c r="AJ1325" s="54" t="s">
        <v>3967</v>
      </c>
      <c r="AK1325" s="172">
        <f t="shared" si="260"/>
        <v>2.875854214122997E-2</v>
      </c>
      <c r="AL1325" s="87">
        <v>25088</v>
      </c>
      <c r="AM1325" s="53">
        <v>35120</v>
      </c>
    </row>
    <row r="1326" spans="1:39" s="3" customFormat="1" ht="14.1" customHeight="1" thickBot="1">
      <c r="A1326" s="278"/>
      <c r="B1326" s="267"/>
      <c r="C1326" s="533"/>
      <c r="D1326" s="267"/>
      <c r="E1326" s="267"/>
      <c r="F1326" s="267"/>
      <c r="G1326" s="267"/>
      <c r="H1326" s="267"/>
      <c r="I1326" s="267"/>
      <c r="J1326" s="267"/>
      <c r="K1326" s="267"/>
      <c r="L1326" s="473" t="s">
        <v>737</v>
      </c>
      <c r="M1326" s="473"/>
      <c r="N1326" s="473"/>
      <c r="O1326" s="453" t="s">
        <v>63</v>
      </c>
      <c r="P1326" s="453"/>
      <c r="Q1326" s="453"/>
      <c r="R1326" s="453"/>
      <c r="S1326" s="604" t="s">
        <v>15</v>
      </c>
      <c r="T1326" s="604"/>
      <c r="U1326" s="604"/>
      <c r="V1326" s="604" t="s">
        <v>35</v>
      </c>
      <c r="W1326" s="604"/>
      <c r="X1326" s="604"/>
      <c r="Y1326" s="453" t="s">
        <v>64</v>
      </c>
      <c r="Z1326" s="453"/>
      <c r="AA1326" s="453"/>
      <c r="AB1326" s="453"/>
      <c r="AC1326" s="453"/>
      <c r="AD1326" s="223">
        <v>25690</v>
      </c>
      <c r="AE1326" s="92">
        <f t="shared" si="262"/>
        <v>36990</v>
      </c>
      <c r="AF1326" s="223">
        <v>0</v>
      </c>
      <c r="AG1326" s="92">
        <f t="shared" si="263"/>
        <v>0</v>
      </c>
      <c r="AH1326" s="189"/>
      <c r="AI1326" s="54"/>
      <c r="AJ1326" s="54" t="s">
        <v>3967</v>
      </c>
      <c r="AK1326" s="172">
        <f t="shared" si="260"/>
        <v>2.8356964136780682E-2</v>
      </c>
      <c r="AL1326" s="87">
        <v>25690</v>
      </c>
      <c r="AM1326" s="53">
        <v>35970</v>
      </c>
    </row>
    <row r="1327" spans="1:39" s="3" customFormat="1" ht="14.1" customHeight="1" thickBot="1">
      <c r="A1327" s="278"/>
      <c r="B1327" s="267"/>
      <c r="C1327" s="533"/>
      <c r="D1327" s="267"/>
      <c r="E1327" s="267"/>
      <c r="F1327" s="267"/>
      <c r="G1327" s="267"/>
      <c r="H1327" s="267"/>
      <c r="I1327" s="267"/>
      <c r="J1327" s="267"/>
      <c r="K1327" s="267"/>
      <c r="L1327" s="473" t="s">
        <v>3343</v>
      </c>
      <c r="M1327" s="473"/>
      <c r="N1327" s="473"/>
      <c r="O1327" s="453" t="s">
        <v>63</v>
      </c>
      <c r="P1327" s="453"/>
      <c r="Q1327" s="453"/>
      <c r="R1327" s="453"/>
      <c r="S1327" s="453" t="s">
        <v>1863</v>
      </c>
      <c r="T1327" s="453"/>
      <c r="U1327" s="453"/>
      <c r="V1327" s="453" t="s">
        <v>12</v>
      </c>
      <c r="W1327" s="453"/>
      <c r="X1327" s="453"/>
      <c r="Y1327" s="453" t="s">
        <v>64</v>
      </c>
      <c r="Z1327" s="453"/>
      <c r="AA1327" s="453"/>
      <c r="AB1327" s="453"/>
      <c r="AC1327" s="453"/>
      <c r="AD1327" s="223">
        <v>26164</v>
      </c>
      <c r="AE1327" s="92">
        <f t="shared" si="262"/>
        <v>37680</v>
      </c>
      <c r="AF1327" s="223">
        <v>0</v>
      </c>
      <c r="AG1327" s="92">
        <f t="shared" si="263"/>
        <v>0</v>
      </c>
      <c r="AH1327" s="189"/>
      <c r="AI1327" s="54"/>
      <c r="AJ1327" s="54" t="s">
        <v>3967</v>
      </c>
      <c r="AK1327" s="172">
        <f t="shared" si="260"/>
        <v>2.8665028665028736E-2</v>
      </c>
      <c r="AL1327" s="87">
        <v>26164</v>
      </c>
      <c r="AM1327" s="53">
        <v>36630</v>
      </c>
    </row>
    <row r="1328" spans="1:39" s="3" customFormat="1" ht="14.1" customHeight="1" thickBot="1">
      <c r="A1328" s="278"/>
      <c r="B1328" s="267"/>
      <c r="C1328" s="533"/>
      <c r="D1328" s="267"/>
      <c r="E1328" s="267"/>
      <c r="F1328" s="267"/>
      <c r="G1328" s="267"/>
      <c r="H1328" s="267"/>
      <c r="I1328" s="267"/>
      <c r="J1328" s="267"/>
      <c r="K1328" s="267"/>
      <c r="L1328" s="622" t="s">
        <v>133</v>
      </c>
      <c r="M1328" s="622"/>
      <c r="N1328" s="622"/>
      <c r="O1328" s="621" t="s">
        <v>68</v>
      </c>
      <c r="P1328" s="621"/>
      <c r="Q1328" s="621"/>
      <c r="R1328" s="621"/>
      <c r="S1328" s="621" t="s">
        <v>11</v>
      </c>
      <c r="T1328" s="621"/>
      <c r="U1328" s="621"/>
      <c r="V1328" s="621" t="s">
        <v>12</v>
      </c>
      <c r="W1328" s="621"/>
      <c r="X1328" s="621"/>
      <c r="Y1328" s="621" t="s">
        <v>134</v>
      </c>
      <c r="Z1328" s="621"/>
      <c r="AA1328" s="621"/>
      <c r="AB1328" s="621"/>
      <c r="AC1328" s="621"/>
      <c r="AD1328" s="223">
        <v>25274</v>
      </c>
      <c r="AE1328" s="92">
        <f t="shared" si="262"/>
        <v>36390</v>
      </c>
      <c r="AF1328" s="223">
        <v>0</v>
      </c>
      <c r="AG1328" s="92">
        <f t="shared" si="263"/>
        <v>0</v>
      </c>
      <c r="AH1328" s="189"/>
      <c r="AI1328" s="54"/>
      <c r="AJ1328" s="54" t="s">
        <v>3967</v>
      </c>
      <c r="AK1328" s="172">
        <f t="shared" si="260"/>
        <v>2.8547201808931666E-2</v>
      </c>
      <c r="AL1328" s="87">
        <v>25274</v>
      </c>
      <c r="AM1328" s="53">
        <v>35380</v>
      </c>
    </row>
    <row r="1329" spans="1:39" s="3" customFormat="1" ht="14.1" customHeight="1" thickBot="1">
      <c r="A1329" s="278"/>
      <c r="B1329" s="267"/>
      <c r="C1329" s="533"/>
      <c r="D1329" s="267"/>
      <c r="E1329" s="267"/>
      <c r="F1329" s="267"/>
      <c r="G1329" s="267"/>
      <c r="H1329" s="267"/>
      <c r="I1329" s="267"/>
      <c r="J1329" s="267"/>
      <c r="K1329" s="267"/>
      <c r="L1329" s="622" t="s">
        <v>2041</v>
      </c>
      <c r="M1329" s="622"/>
      <c r="N1329" s="622"/>
      <c r="O1329" s="621" t="s">
        <v>68</v>
      </c>
      <c r="P1329" s="621"/>
      <c r="Q1329" s="621"/>
      <c r="R1329" s="621"/>
      <c r="S1329" s="399" t="s">
        <v>1396</v>
      </c>
      <c r="T1329" s="400"/>
      <c r="U1329" s="401"/>
      <c r="V1329" s="621" t="s">
        <v>12</v>
      </c>
      <c r="W1329" s="621"/>
      <c r="X1329" s="621"/>
      <c r="Y1329" s="621" t="s">
        <v>134</v>
      </c>
      <c r="Z1329" s="621"/>
      <c r="AA1329" s="621"/>
      <c r="AB1329" s="621"/>
      <c r="AC1329" s="621"/>
      <c r="AD1329" s="223">
        <v>26813</v>
      </c>
      <c r="AE1329" s="92">
        <f t="shared" si="262"/>
        <v>38610</v>
      </c>
      <c r="AF1329" s="223">
        <v>25472</v>
      </c>
      <c r="AG1329" s="92">
        <f t="shared" si="263"/>
        <v>36680</v>
      </c>
      <c r="AH1329" s="213" t="s">
        <v>1568</v>
      </c>
      <c r="AI1329" s="137">
        <f t="shared" ref="AI1329:AI1330" si="267">AF1329/AD1329-1</f>
        <v>-5.0013053369634131E-2</v>
      </c>
      <c r="AJ1329" s="54" t="s">
        <v>3967</v>
      </c>
      <c r="AK1329" s="172">
        <f t="shared" si="260"/>
        <v>2.8502930207778387E-2</v>
      </c>
      <c r="AL1329" s="87">
        <v>26813</v>
      </c>
      <c r="AM1329" s="53">
        <v>37540</v>
      </c>
    </row>
    <row r="1330" spans="1:39" s="3" customFormat="1" ht="14.1" customHeight="1" thickBot="1">
      <c r="A1330" s="278"/>
      <c r="B1330" s="267"/>
      <c r="C1330" s="533"/>
      <c r="D1330" s="267"/>
      <c r="E1330" s="267"/>
      <c r="F1330" s="267"/>
      <c r="G1330" s="267"/>
      <c r="H1330" s="267"/>
      <c r="I1330" s="267"/>
      <c r="J1330" s="267"/>
      <c r="K1330" s="267"/>
      <c r="L1330" s="473" t="s">
        <v>270</v>
      </c>
      <c r="M1330" s="473"/>
      <c r="N1330" s="473"/>
      <c r="O1330" s="621" t="s">
        <v>68</v>
      </c>
      <c r="P1330" s="621"/>
      <c r="Q1330" s="621"/>
      <c r="R1330" s="621"/>
      <c r="S1330" s="453" t="s">
        <v>15</v>
      </c>
      <c r="T1330" s="453"/>
      <c r="U1330" s="453"/>
      <c r="V1330" s="453" t="s">
        <v>12</v>
      </c>
      <c r="W1330" s="453"/>
      <c r="X1330" s="453"/>
      <c r="Y1330" s="621" t="s">
        <v>134</v>
      </c>
      <c r="Z1330" s="621"/>
      <c r="AA1330" s="621"/>
      <c r="AB1330" s="621"/>
      <c r="AC1330" s="621"/>
      <c r="AD1330" s="223">
        <v>25743</v>
      </c>
      <c r="AE1330" s="92">
        <f t="shared" si="262"/>
        <v>37070</v>
      </c>
      <c r="AF1330" s="223">
        <v>24456</v>
      </c>
      <c r="AG1330" s="92">
        <f t="shared" si="263"/>
        <v>35220</v>
      </c>
      <c r="AH1330" s="213" t="s">
        <v>1568</v>
      </c>
      <c r="AI1330" s="137">
        <f t="shared" si="267"/>
        <v>-4.9994173173289802E-2</v>
      </c>
      <c r="AJ1330" s="54" t="s">
        <v>3967</v>
      </c>
      <c r="AK1330" s="172">
        <f t="shared" si="260"/>
        <v>2.8579356270810319E-2</v>
      </c>
      <c r="AL1330" s="87">
        <v>25743</v>
      </c>
      <c r="AM1330" s="53">
        <v>36040</v>
      </c>
    </row>
    <row r="1331" spans="1:39" s="3" customFormat="1" ht="14.1" customHeight="1" thickBot="1">
      <c r="A1331" s="278"/>
      <c r="B1331" s="267"/>
      <c r="C1331" s="533"/>
      <c r="D1331" s="267"/>
      <c r="E1331" s="267"/>
      <c r="F1331" s="267"/>
      <c r="G1331" s="267"/>
      <c r="H1331" s="267"/>
      <c r="I1331" s="267"/>
      <c r="J1331" s="267"/>
      <c r="K1331" s="267"/>
      <c r="L1331" s="609" t="s">
        <v>141</v>
      </c>
      <c r="M1331" s="609"/>
      <c r="N1331" s="609"/>
      <c r="O1331" s="513" t="s">
        <v>68</v>
      </c>
      <c r="P1331" s="513"/>
      <c r="Q1331" s="513"/>
      <c r="R1331" s="513"/>
      <c r="S1331" s="513" t="s">
        <v>11</v>
      </c>
      <c r="T1331" s="513"/>
      <c r="U1331" s="513"/>
      <c r="V1331" s="513" t="s">
        <v>35</v>
      </c>
      <c r="W1331" s="513"/>
      <c r="X1331" s="513"/>
      <c r="Y1331" s="513" t="s">
        <v>134</v>
      </c>
      <c r="Z1331" s="513"/>
      <c r="AA1331" s="513"/>
      <c r="AB1331" s="513"/>
      <c r="AC1331" s="513"/>
      <c r="AD1331" s="223">
        <v>27045</v>
      </c>
      <c r="AE1331" s="92">
        <f t="shared" si="262"/>
        <v>38940</v>
      </c>
      <c r="AF1331" s="223">
        <v>0</v>
      </c>
      <c r="AG1331" s="92">
        <f t="shared" si="263"/>
        <v>0</v>
      </c>
      <c r="AH1331" s="189"/>
      <c r="AI1331" s="54"/>
      <c r="AJ1331" s="54" t="s">
        <v>3967</v>
      </c>
      <c r="AK1331" s="172">
        <f t="shared" si="260"/>
        <v>2.8526148969889142E-2</v>
      </c>
      <c r="AL1331" s="87">
        <v>27045</v>
      </c>
      <c r="AM1331" s="53">
        <v>37860</v>
      </c>
    </row>
    <row r="1332" spans="1:39" s="3" customFormat="1" ht="14.1" customHeight="1" thickBot="1">
      <c r="A1332" s="278"/>
      <c r="B1332" s="267"/>
      <c r="C1332" s="533"/>
      <c r="D1332" s="267"/>
      <c r="E1332" s="267"/>
      <c r="F1332" s="267"/>
      <c r="G1332" s="267"/>
      <c r="H1332" s="267"/>
      <c r="I1332" s="267"/>
      <c r="J1332" s="267"/>
      <c r="K1332" s="267"/>
      <c r="L1332" s="622" t="s">
        <v>3774</v>
      </c>
      <c r="M1332" s="622"/>
      <c r="N1332" s="622"/>
      <c r="O1332" s="621" t="s">
        <v>68</v>
      </c>
      <c r="P1332" s="621"/>
      <c r="Q1332" s="621"/>
      <c r="R1332" s="621"/>
      <c r="S1332" s="399" t="s">
        <v>1863</v>
      </c>
      <c r="T1332" s="400"/>
      <c r="U1332" s="401"/>
      <c r="V1332" s="621" t="s">
        <v>12</v>
      </c>
      <c r="W1332" s="621"/>
      <c r="X1332" s="621"/>
      <c r="Y1332" s="621" t="s">
        <v>134</v>
      </c>
      <c r="Z1332" s="621"/>
      <c r="AA1332" s="621"/>
      <c r="AB1332" s="621"/>
      <c r="AC1332" s="621"/>
      <c r="AD1332" s="223">
        <v>27609</v>
      </c>
      <c r="AE1332" s="92">
        <f t="shared" si="262"/>
        <v>39760</v>
      </c>
      <c r="AF1332" s="223">
        <v>26229</v>
      </c>
      <c r="AG1332" s="92">
        <f t="shared" si="263"/>
        <v>37770</v>
      </c>
      <c r="AH1332" s="213" t="s">
        <v>1568</v>
      </c>
      <c r="AI1332" s="137">
        <f t="shared" ref="AI1332:AI1333" si="268">AF1332/AD1332-1</f>
        <v>-4.9983700967075939E-2</v>
      </c>
      <c r="AJ1332" s="54" t="s">
        <v>3967</v>
      </c>
      <c r="AK1332" s="172">
        <f t="shared" si="260"/>
        <v>2.8719275549806023E-2</v>
      </c>
      <c r="AL1332" s="87">
        <v>27609</v>
      </c>
      <c r="AM1332" s="53">
        <v>38650</v>
      </c>
    </row>
    <row r="1333" spans="1:39" s="3" customFormat="1" ht="14.1" customHeight="1" thickBot="1">
      <c r="A1333" s="278"/>
      <c r="B1333" s="267"/>
      <c r="C1333" s="533"/>
      <c r="D1333" s="267"/>
      <c r="E1333" s="267"/>
      <c r="F1333" s="267"/>
      <c r="G1333" s="267"/>
      <c r="H1333" s="267"/>
      <c r="I1333" s="267"/>
      <c r="J1333" s="267"/>
      <c r="K1333" s="267"/>
      <c r="L1333" s="463" t="s">
        <v>135</v>
      </c>
      <c r="M1333" s="463"/>
      <c r="N1333" s="463"/>
      <c r="O1333" s="464" t="s">
        <v>136</v>
      </c>
      <c r="P1333" s="464"/>
      <c r="Q1333" s="464"/>
      <c r="R1333" s="464"/>
      <c r="S1333" s="464" t="s">
        <v>11</v>
      </c>
      <c r="T1333" s="464"/>
      <c r="U1333" s="464"/>
      <c r="V1333" s="464" t="s">
        <v>12</v>
      </c>
      <c r="W1333" s="464"/>
      <c r="X1333" s="464"/>
      <c r="Y1333" s="464" t="s">
        <v>137</v>
      </c>
      <c r="Z1333" s="464"/>
      <c r="AA1333" s="464"/>
      <c r="AB1333" s="464"/>
      <c r="AC1333" s="464"/>
      <c r="AD1333" s="223">
        <v>31527</v>
      </c>
      <c r="AE1333" s="92">
        <f t="shared" si="262"/>
        <v>45400</v>
      </c>
      <c r="AF1333" s="223">
        <v>29206</v>
      </c>
      <c r="AG1333" s="92">
        <f t="shared" si="263"/>
        <v>42060</v>
      </c>
      <c r="AH1333" s="213" t="s">
        <v>1568</v>
      </c>
      <c r="AI1333" s="137">
        <f t="shared" si="268"/>
        <v>-7.3619437307704483E-2</v>
      </c>
      <c r="AJ1333" s="54" t="s">
        <v>3967</v>
      </c>
      <c r="AK1333" s="172">
        <f t="shared" si="260"/>
        <v>2.8545536927956583E-2</v>
      </c>
      <c r="AL1333" s="87">
        <v>31527</v>
      </c>
      <c r="AM1333" s="88">
        <v>44140</v>
      </c>
    </row>
    <row r="1334" spans="1:39" s="3" customFormat="1" ht="14.1" customHeight="1" thickBot="1">
      <c r="A1334" s="278"/>
      <c r="B1334" s="267"/>
      <c r="C1334" s="533"/>
      <c r="D1334" s="267"/>
      <c r="E1334" s="267"/>
      <c r="F1334" s="267"/>
      <c r="G1334" s="267"/>
      <c r="H1334" s="267"/>
      <c r="I1334" s="267"/>
      <c r="J1334" s="267"/>
      <c r="K1334" s="267"/>
      <c r="L1334" s="463" t="s">
        <v>2043</v>
      </c>
      <c r="M1334" s="463"/>
      <c r="N1334" s="463"/>
      <c r="O1334" s="464" t="s">
        <v>136</v>
      </c>
      <c r="P1334" s="464"/>
      <c r="Q1334" s="464"/>
      <c r="R1334" s="464"/>
      <c r="S1334" s="399" t="s">
        <v>1396</v>
      </c>
      <c r="T1334" s="400"/>
      <c r="U1334" s="401"/>
      <c r="V1334" s="464" t="s">
        <v>12</v>
      </c>
      <c r="W1334" s="464"/>
      <c r="X1334" s="464"/>
      <c r="Y1334" s="464" t="s">
        <v>137</v>
      </c>
      <c r="Z1334" s="464"/>
      <c r="AA1334" s="464"/>
      <c r="AB1334" s="464"/>
      <c r="AC1334" s="464"/>
      <c r="AD1334" s="223">
        <v>33769</v>
      </c>
      <c r="AE1334" s="92">
        <f t="shared" si="262"/>
        <v>48630</v>
      </c>
      <c r="AF1334" s="223">
        <v>0</v>
      </c>
      <c r="AG1334" s="92">
        <f t="shared" si="263"/>
        <v>0</v>
      </c>
      <c r="AH1334" s="189"/>
      <c r="AI1334" s="54"/>
      <c r="AJ1334" s="54" t="s">
        <v>3967</v>
      </c>
      <c r="AK1334" s="172">
        <f t="shared" si="260"/>
        <v>2.8553299492385831E-2</v>
      </c>
      <c r="AL1334" s="87">
        <v>33769</v>
      </c>
      <c r="AM1334" s="88">
        <v>47280</v>
      </c>
    </row>
    <row r="1335" spans="1:39" s="3" customFormat="1" ht="15.75" customHeight="1" thickBot="1">
      <c r="A1335" s="278"/>
      <c r="B1335" s="267"/>
      <c r="C1335" s="533"/>
      <c r="D1335" s="267"/>
      <c r="E1335" s="267"/>
      <c r="F1335" s="267"/>
      <c r="G1335" s="267"/>
      <c r="H1335" s="267"/>
      <c r="I1335" s="267"/>
      <c r="J1335" s="267"/>
      <c r="K1335" s="267"/>
      <c r="L1335" s="463" t="s">
        <v>319</v>
      </c>
      <c r="M1335" s="463"/>
      <c r="N1335" s="463"/>
      <c r="O1335" s="464" t="s">
        <v>136</v>
      </c>
      <c r="P1335" s="464"/>
      <c r="Q1335" s="464"/>
      <c r="R1335" s="464"/>
      <c r="S1335" s="464" t="s">
        <v>15</v>
      </c>
      <c r="T1335" s="464"/>
      <c r="U1335" s="464"/>
      <c r="V1335" s="464" t="s">
        <v>12</v>
      </c>
      <c r="W1335" s="464"/>
      <c r="X1335" s="464"/>
      <c r="Y1335" s="464" t="s">
        <v>137</v>
      </c>
      <c r="Z1335" s="464"/>
      <c r="AA1335" s="464"/>
      <c r="AB1335" s="464"/>
      <c r="AC1335" s="464"/>
      <c r="AD1335" s="223">
        <v>32988</v>
      </c>
      <c r="AE1335" s="92">
        <f t="shared" si="262"/>
        <v>47500</v>
      </c>
      <c r="AF1335" s="223">
        <v>0</v>
      </c>
      <c r="AG1335" s="92">
        <f t="shared" si="263"/>
        <v>0</v>
      </c>
      <c r="AH1335" s="189"/>
      <c r="AI1335" s="54"/>
      <c r="AJ1335" s="54" t="s">
        <v>3967</v>
      </c>
      <c r="AK1335" s="172">
        <f t="shared" si="260"/>
        <v>2.8583802511909839E-2</v>
      </c>
      <c r="AL1335" s="87">
        <v>32988</v>
      </c>
      <c r="AM1335" s="88">
        <v>46180</v>
      </c>
    </row>
    <row r="1336" spans="1:39" s="3" customFormat="1" ht="14.1" customHeight="1" thickBot="1">
      <c r="A1336" s="278"/>
      <c r="B1336" s="267"/>
      <c r="C1336" s="533"/>
      <c r="D1336" s="267"/>
      <c r="E1336" s="267"/>
      <c r="F1336" s="267"/>
      <c r="G1336" s="267"/>
      <c r="H1336" s="267"/>
      <c r="I1336" s="267"/>
      <c r="J1336" s="267"/>
      <c r="K1336" s="267"/>
      <c r="L1336" s="463" t="s">
        <v>1895</v>
      </c>
      <c r="M1336" s="463"/>
      <c r="N1336" s="463"/>
      <c r="O1336" s="464" t="s">
        <v>136</v>
      </c>
      <c r="P1336" s="464"/>
      <c r="Q1336" s="464"/>
      <c r="R1336" s="464"/>
      <c r="S1336" s="464" t="s">
        <v>15</v>
      </c>
      <c r="T1336" s="464"/>
      <c r="U1336" s="464"/>
      <c r="V1336" s="464" t="s">
        <v>449</v>
      </c>
      <c r="W1336" s="464"/>
      <c r="X1336" s="464"/>
      <c r="Y1336" s="464" t="s">
        <v>137</v>
      </c>
      <c r="Z1336" s="464"/>
      <c r="AA1336" s="464"/>
      <c r="AB1336" s="464"/>
      <c r="AC1336" s="464"/>
      <c r="AD1336" s="223">
        <v>33352</v>
      </c>
      <c r="AE1336" s="92">
        <f t="shared" si="262"/>
        <v>48030</v>
      </c>
      <c r="AF1336" s="223">
        <v>0</v>
      </c>
      <c r="AG1336" s="92">
        <f t="shared" si="263"/>
        <v>0</v>
      </c>
      <c r="AH1336" s="189"/>
      <c r="AI1336" s="54"/>
      <c r="AJ1336" s="54" t="s">
        <v>3967</v>
      </c>
      <c r="AK1336" s="172">
        <f t="shared" si="260"/>
        <v>2.8699935746412608E-2</v>
      </c>
      <c r="AL1336" s="87">
        <v>33352</v>
      </c>
      <c r="AM1336" s="88">
        <v>46690</v>
      </c>
    </row>
    <row r="1337" spans="1:39" s="3" customFormat="1" ht="14.1" customHeight="1" thickBot="1">
      <c r="A1337" s="278"/>
      <c r="B1337" s="267"/>
      <c r="C1337" s="533"/>
      <c r="D1337" s="267"/>
      <c r="E1337" s="267"/>
      <c r="F1337" s="267"/>
      <c r="G1337" s="267"/>
      <c r="H1337" s="267"/>
      <c r="I1337" s="267"/>
      <c r="J1337" s="267"/>
      <c r="K1337" s="267"/>
      <c r="L1337" s="463" t="s">
        <v>320</v>
      </c>
      <c r="M1337" s="463"/>
      <c r="N1337" s="463"/>
      <c r="O1337" s="464" t="s">
        <v>136</v>
      </c>
      <c r="P1337" s="464"/>
      <c r="Q1337" s="464"/>
      <c r="R1337" s="464"/>
      <c r="S1337" s="464" t="s">
        <v>11</v>
      </c>
      <c r="T1337" s="464"/>
      <c r="U1337" s="464"/>
      <c r="V1337" s="464" t="s">
        <v>35</v>
      </c>
      <c r="W1337" s="464"/>
      <c r="X1337" s="464"/>
      <c r="Y1337" s="464" t="s">
        <v>137</v>
      </c>
      <c r="Z1337" s="464"/>
      <c r="AA1337" s="464"/>
      <c r="AB1337" s="464"/>
      <c r="AC1337" s="464"/>
      <c r="AD1337" s="223">
        <v>33008</v>
      </c>
      <c r="AE1337" s="92">
        <f t="shared" si="262"/>
        <v>47530</v>
      </c>
      <c r="AF1337" s="223">
        <v>0</v>
      </c>
      <c r="AG1337" s="92">
        <f t="shared" si="263"/>
        <v>0</v>
      </c>
      <c r="AH1337" s="189"/>
      <c r="AI1337" s="54"/>
      <c r="AJ1337" s="54" t="s">
        <v>3967</v>
      </c>
      <c r="AK1337" s="172">
        <f t="shared" si="260"/>
        <v>2.8565245617831581E-2</v>
      </c>
      <c r="AL1337" s="87">
        <v>33008</v>
      </c>
      <c r="AM1337" s="88">
        <v>46210</v>
      </c>
    </row>
    <row r="1338" spans="1:39" s="3" customFormat="1" ht="14.1" customHeight="1" thickBot="1">
      <c r="A1338" s="278"/>
      <c r="B1338" s="267"/>
      <c r="C1338" s="533"/>
      <c r="D1338" s="267"/>
      <c r="E1338" s="267"/>
      <c r="F1338" s="267"/>
      <c r="G1338" s="267"/>
      <c r="H1338" s="267"/>
      <c r="I1338" s="267"/>
      <c r="J1338" s="267"/>
      <c r="K1338" s="267"/>
      <c r="L1338" s="463" t="s">
        <v>3315</v>
      </c>
      <c r="M1338" s="463"/>
      <c r="N1338" s="463"/>
      <c r="O1338" s="464" t="s">
        <v>136</v>
      </c>
      <c r="P1338" s="464"/>
      <c r="Q1338" s="464"/>
      <c r="R1338" s="464"/>
      <c r="S1338" s="453" t="s">
        <v>1863</v>
      </c>
      <c r="T1338" s="453"/>
      <c r="U1338" s="453"/>
      <c r="V1338" s="464" t="s">
        <v>12</v>
      </c>
      <c r="W1338" s="464"/>
      <c r="X1338" s="464"/>
      <c r="Y1338" s="464" t="s">
        <v>137</v>
      </c>
      <c r="Z1338" s="464"/>
      <c r="AA1338" s="464"/>
      <c r="AB1338" s="464"/>
      <c r="AC1338" s="464"/>
      <c r="AD1338" s="223">
        <v>33452</v>
      </c>
      <c r="AE1338" s="92">
        <f t="shared" si="262"/>
        <v>48170</v>
      </c>
      <c r="AF1338" s="223">
        <v>0</v>
      </c>
      <c r="AG1338" s="92">
        <f t="shared" si="263"/>
        <v>0</v>
      </c>
      <c r="AH1338" s="189"/>
      <c r="AI1338" s="54"/>
      <c r="AJ1338" s="54" t="s">
        <v>3967</v>
      </c>
      <c r="AK1338" s="172">
        <f t="shared" si="260"/>
        <v>2.8614136237454568E-2</v>
      </c>
      <c r="AL1338" s="87">
        <v>33452</v>
      </c>
      <c r="AM1338" s="88">
        <v>46830</v>
      </c>
    </row>
    <row r="1339" spans="1:39" s="3" customFormat="1" ht="14.1" customHeight="1" thickBot="1">
      <c r="A1339" s="278"/>
      <c r="B1339" s="267"/>
      <c r="C1339" s="533"/>
      <c r="D1339" s="267"/>
      <c r="E1339" s="267"/>
      <c r="F1339" s="267"/>
      <c r="G1339" s="267"/>
      <c r="H1339" s="267"/>
      <c r="I1339" s="267"/>
      <c r="J1339" s="267"/>
      <c r="K1339" s="267"/>
      <c r="L1339" s="603" t="s">
        <v>138</v>
      </c>
      <c r="M1339" s="603"/>
      <c r="N1339" s="603"/>
      <c r="O1339" s="477" t="s">
        <v>139</v>
      </c>
      <c r="P1339" s="477"/>
      <c r="Q1339" s="477"/>
      <c r="R1339" s="477"/>
      <c r="S1339" s="477" t="s">
        <v>11</v>
      </c>
      <c r="T1339" s="477"/>
      <c r="U1339" s="477"/>
      <c r="V1339" s="477" t="s">
        <v>12</v>
      </c>
      <c r="W1339" s="477"/>
      <c r="X1339" s="477"/>
      <c r="Y1339" s="477" t="s">
        <v>140</v>
      </c>
      <c r="Z1339" s="477"/>
      <c r="AA1339" s="477"/>
      <c r="AB1339" s="477"/>
      <c r="AC1339" s="477"/>
      <c r="AD1339" s="223">
        <v>32312</v>
      </c>
      <c r="AE1339" s="92">
        <f t="shared" si="262"/>
        <v>46530</v>
      </c>
      <c r="AF1339" s="223">
        <v>31481</v>
      </c>
      <c r="AG1339" s="92">
        <f t="shared" si="263"/>
        <v>45330</v>
      </c>
      <c r="AH1339" s="213" t="s">
        <v>1568</v>
      </c>
      <c r="AI1339" s="137">
        <f t="shared" ref="AI1339" si="269">AF1339/AD1339-1</f>
        <v>-2.5717999504827893E-2</v>
      </c>
      <c r="AJ1339" s="54" t="s">
        <v>3967</v>
      </c>
      <c r="AK1339" s="172">
        <f t="shared" si="260"/>
        <v>2.851458885941649E-2</v>
      </c>
      <c r="AL1339" s="87">
        <v>32312</v>
      </c>
      <c r="AM1339" s="88">
        <v>45240</v>
      </c>
    </row>
    <row r="1340" spans="1:39" s="3" customFormat="1" ht="14.1" customHeight="1" thickBot="1">
      <c r="A1340" s="278"/>
      <c r="B1340" s="267"/>
      <c r="C1340" s="533"/>
      <c r="D1340" s="267"/>
      <c r="E1340" s="267"/>
      <c r="F1340" s="267"/>
      <c r="G1340" s="267"/>
      <c r="H1340" s="267"/>
      <c r="I1340" s="267"/>
      <c r="J1340" s="267"/>
      <c r="K1340" s="267"/>
      <c r="L1340" s="603" t="s">
        <v>2044</v>
      </c>
      <c r="M1340" s="603"/>
      <c r="N1340" s="603"/>
      <c r="O1340" s="477" t="s">
        <v>139</v>
      </c>
      <c r="P1340" s="477"/>
      <c r="Q1340" s="477"/>
      <c r="R1340" s="477"/>
      <c r="S1340" s="399" t="s">
        <v>1396</v>
      </c>
      <c r="T1340" s="400"/>
      <c r="U1340" s="401"/>
      <c r="V1340" s="477" t="s">
        <v>12</v>
      </c>
      <c r="W1340" s="477"/>
      <c r="X1340" s="477"/>
      <c r="Y1340" s="477" t="s">
        <v>140</v>
      </c>
      <c r="Z1340" s="477"/>
      <c r="AA1340" s="477"/>
      <c r="AB1340" s="477"/>
      <c r="AC1340" s="477"/>
      <c r="AD1340" s="223">
        <v>34217</v>
      </c>
      <c r="AE1340" s="92">
        <f t="shared" si="262"/>
        <v>49270</v>
      </c>
      <c r="AF1340" s="223">
        <v>0</v>
      </c>
      <c r="AG1340" s="92">
        <f t="shared" si="263"/>
        <v>0</v>
      </c>
      <c r="AH1340" s="189"/>
      <c r="AI1340" s="54"/>
      <c r="AJ1340" s="54" t="s">
        <v>3967</v>
      </c>
      <c r="AK1340" s="172">
        <f t="shared" si="260"/>
        <v>2.8601252609603334E-2</v>
      </c>
      <c r="AL1340" s="87">
        <v>34217</v>
      </c>
      <c r="AM1340" s="88">
        <v>47900</v>
      </c>
    </row>
    <row r="1341" spans="1:39" s="3" customFormat="1" ht="14.1" customHeight="1" thickBot="1">
      <c r="A1341" s="278"/>
      <c r="B1341" s="267"/>
      <c r="C1341" s="533"/>
      <c r="D1341" s="267"/>
      <c r="E1341" s="267"/>
      <c r="F1341" s="267"/>
      <c r="G1341" s="267"/>
      <c r="H1341" s="267"/>
      <c r="I1341" s="267"/>
      <c r="J1341" s="267"/>
      <c r="K1341" s="267"/>
      <c r="L1341" s="603" t="s">
        <v>321</v>
      </c>
      <c r="M1341" s="603"/>
      <c r="N1341" s="603"/>
      <c r="O1341" s="477" t="s">
        <v>139</v>
      </c>
      <c r="P1341" s="477"/>
      <c r="Q1341" s="477"/>
      <c r="R1341" s="477"/>
      <c r="S1341" s="477" t="s">
        <v>15</v>
      </c>
      <c r="T1341" s="477"/>
      <c r="U1341" s="477"/>
      <c r="V1341" s="477" t="s">
        <v>12</v>
      </c>
      <c r="W1341" s="477"/>
      <c r="X1341" s="477"/>
      <c r="Y1341" s="477" t="s">
        <v>140</v>
      </c>
      <c r="Z1341" s="477"/>
      <c r="AA1341" s="477"/>
      <c r="AB1341" s="477"/>
      <c r="AC1341" s="477"/>
      <c r="AD1341" s="223">
        <v>33657</v>
      </c>
      <c r="AE1341" s="92">
        <f t="shared" si="262"/>
        <v>48470</v>
      </c>
      <c r="AF1341" s="223">
        <v>32809</v>
      </c>
      <c r="AG1341" s="92">
        <f t="shared" si="263"/>
        <v>47240</v>
      </c>
      <c r="AH1341" s="213" t="s">
        <v>1568</v>
      </c>
      <c r="AI1341" s="137">
        <f t="shared" ref="AI1341" si="270">AF1341/AD1341-1</f>
        <v>-2.5195353121193254E-2</v>
      </c>
      <c r="AJ1341" s="54" t="s">
        <v>3967</v>
      </c>
      <c r="AK1341" s="172">
        <f t="shared" si="260"/>
        <v>2.8650254668930453E-2</v>
      </c>
      <c r="AL1341" s="87">
        <v>33657</v>
      </c>
      <c r="AM1341" s="88">
        <v>47120</v>
      </c>
    </row>
    <row r="1342" spans="1:39" s="3" customFormat="1" ht="14.1" customHeight="1" thickBot="1">
      <c r="A1342" s="278"/>
      <c r="B1342" s="267"/>
      <c r="C1342" s="533"/>
      <c r="D1342" s="267"/>
      <c r="E1342" s="267"/>
      <c r="F1342" s="267"/>
      <c r="G1342" s="267"/>
      <c r="H1342" s="267"/>
      <c r="I1342" s="267"/>
      <c r="J1342" s="267"/>
      <c r="K1342" s="267"/>
      <c r="L1342" s="603" t="s">
        <v>1897</v>
      </c>
      <c r="M1342" s="603"/>
      <c r="N1342" s="603"/>
      <c r="O1342" s="477" t="s">
        <v>139</v>
      </c>
      <c r="P1342" s="477"/>
      <c r="Q1342" s="477"/>
      <c r="R1342" s="477"/>
      <c r="S1342" s="477" t="s">
        <v>15</v>
      </c>
      <c r="T1342" s="477"/>
      <c r="U1342" s="477"/>
      <c r="V1342" s="477" t="s">
        <v>449</v>
      </c>
      <c r="W1342" s="477"/>
      <c r="X1342" s="477"/>
      <c r="Y1342" s="477" t="s">
        <v>140</v>
      </c>
      <c r="Z1342" s="477"/>
      <c r="AA1342" s="477"/>
      <c r="AB1342" s="477"/>
      <c r="AC1342" s="477"/>
      <c r="AD1342" s="223">
        <v>35689</v>
      </c>
      <c r="AE1342" s="92">
        <f t="shared" si="262"/>
        <v>51390</v>
      </c>
      <c r="AF1342" s="223">
        <v>0</v>
      </c>
      <c r="AG1342" s="92">
        <f t="shared" si="263"/>
        <v>0</v>
      </c>
      <c r="AH1342" s="189"/>
      <c r="AI1342" s="54"/>
      <c r="AJ1342" s="54" t="s">
        <v>3967</v>
      </c>
      <c r="AK1342" s="172">
        <f t="shared" si="260"/>
        <v>2.8622898318654943E-2</v>
      </c>
      <c r="AL1342" s="87">
        <v>35689</v>
      </c>
      <c r="AM1342" s="88">
        <v>49960</v>
      </c>
    </row>
    <row r="1343" spans="1:39" s="3" customFormat="1" ht="14.1" customHeight="1" thickBot="1">
      <c r="A1343" s="278"/>
      <c r="B1343" s="267"/>
      <c r="C1343" s="533"/>
      <c r="D1343" s="267"/>
      <c r="E1343" s="267"/>
      <c r="F1343" s="267"/>
      <c r="G1343" s="267"/>
      <c r="H1343" s="267"/>
      <c r="I1343" s="267"/>
      <c r="J1343" s="267"/>
      <c r="K1343" s="267"/>
      <c r="L1343" s="603" t="s">
        <v>340</v>
      </c>
      <c r="M1343" s="603"/>
      <c r="N1343" s="603"/>
      <c r="O1343" s="477" t="s">
        <v>139</v>
      </c>
      <c r="P1343" s="477"/>
      <c r="Q1343" s="477"/>
      <c r="R1343" s="477"/>
      <c r="S1343" s="477" t="s">
        <v>11</v>
      </c>
      <c r="T1343" s="477"/>
      <c r="U1343" s="477"/>
      <c r="V1343" s="477" t="s">
        <v>35</v>
      </c>
      <c r="W1343" s="477"/>
      <c r="X1343" s="477"/>
      <c r="Y1343" s="477" t="s">
        <v>140</v>
      </c>
      <c r="Z1343" s="477"/>
      <c r="AA1343" s="477"/>
      <c r="AB1343" s="477"/>
      <c r="AC1343" s="477"/>
      <c r="AD1343" s="223">
        <v>32942</v>
      </c>
      <c r="AE1343" s="92">
        <f t="shared" si="262"/>
        <v>47440</v>
      </c>
      <c r="AF1343" s="223">
        <v>0</v>
      </c>
      <c r="AG1343" s="92">
        <f t="shared" si="263"/>
        <v>0</v>
      </c>
      <c r="AH1343" s="189"/>
      <c r="AI1343" s="54"/>
      <c r="AJ1343" s="54" t="s">
        <v>3967</v>
      </c>
      <c r="AK1343" s="172">
        <f t="shared" si="260"/>
        <v>2.8620988725065022E-2</v>
      </c>
      <c r="AL1343" s="87">
        <v>32942</v>
      </c>
      <c r="AM1343" s="88">
        <v>46120</v>
      </c>
    </row>
    <row r="1344" spans="1:39" s="3" customFormat="1" ht="14.1" customHeight="1" thickBot="1">
      <c r="A1344" s="278"/>
      <c r="B1344" s="267"/>
      <c r="C1344" s="533"/>
      <c r="D1344" s="267"/>
      <c r="E1344" s="267"/>
      <c r="F1344" s="267"/>
      <c r="G1344" s="267"/>
      <c r="H1344" s="267"/>
      <c r="I1344" s="267"/>
      <c r="J1344" s="267"/>
      <c r="K1344" s="267"/>
      <c r="L1344" s="603" t="s">
        <v>3317</v>
      </c>
      <c r="M1344" s="603"/>
      <c r="N1344" s="603"/>
      <c r="O1344" s="477" t="s">
        <v>139</v>
      </c>
      <c r="P1344" s="477"/>
      <c r="Q1344" s="477"/>
      <c r="R1344" s="477"/>
      <c r="S1344" s="477" t="s">
        <v>1863</v>
      </c>
      <c r="T1344" s="477"/>
      <c r="U1344" s="477"/>
      <c r="V1344" s="477" t="s">
        <v>12</v>
      </c>
      <c r="W1344" s="477"/>
      <c r="X1344" s="477"/>
      <c r="Y1344" s="477" t="s">
        <v>140</v>
      </c>
      <c r="Z1344" s="477"/>
      <c r="AA1344" s="477"/>
      <c r="AB1344" s="477"/>
      <c r="AC1344" s="477"/>
      <c r="AD1344" s="223">
        <v>34825</v>
      </c>
      <c r="AE1344" s="92">
        <f t="shared" si="262"/>
        <v>50150</v>
      </c>
      <c r="AF1344" s="223">
        <v>0</v>
      </c>
      <c r="AG1344" s="92">
        <f t="shared" si="263"/>
        <v>0</v>
      </c>
      <c r="AH1344" s="189"/>
      <c r="AI1344" s="54"/>
      <c r="AJ1344" s="54" t="s">
        <v>3967</v>
      </c>
      <c r="AK1344" s="172">
        <f t="shared" si="260"/>
        <v>2.8506972928630026E-2</v>
      </c>
      <c r="AL1344" s="87">
        <v>34825</v>
      </c>
      <c r="AM1344" s="88">
        <v>48760</v>
      </c>
    </row>
    <row r="1345" spans="1:39" s="3" customFormat="1" ht="14.1" customHeight="1" thickBot="1">
      <c r="A1345" s="278"/>
      <c r="B1345" s="267"/>
      <c r="C1345" s="533"/>
      <c r="D1345" s="267"/>
      <c r="E1345" s="267"/>
      <c r="F1345" s="267"/>
      <c r="G1345" s="267"/>
      <c r="H1345" s="267"/>
      <c r="I1345" s="267"/>
      <c r="J1345" s="267"/>
      <c r="K1345" s="267"/>
      <c r="L1345" s="463" t="s">
        <v>1171</v>
      </c>
      <c r="M1345" s="463"/>
      <c r="N1345" s="463"/>
      <c r="O1345" s="477" t="s">
        <v>291</v>
      </c>
      <c r="P1345" s="477"/>
      <c r="Q1345" s="477"/>
      <c r="R1345" s="477"/>
      <c r="S1345" s="477" t="s">
        <v>11</v>
      </c>
      <c r="T1345" s="477"/>
      <c r="U1345" s="477"/>
      <c r="V1345" s="477" t="s">
        <v>12</v>
      </c>
      <c r="W1345" s="477"/>
      <c r="X1345" s="477"/>
      <c r="Y1345" s="477" t="s">
        <v>1189</v>
      </c>
      <c r="Z1345" s="477"/>
      <c r="AA1345" s="477"/>
      <c r="AB1345" s="477"/>
      <c r="AC1345" s="477"/>
      <c r="AD1345" s="223">
        <v>32144</v>
      </c>
      <c r="AE1345" s="92">
        <f t="shared" si="262"/>
        <v>46290</v>
      </c>
      <c r="AF1345" s="223">
        <v>30653</v>
      </c>
      <c r="AG1345" s="92">
        <f t="shared" si="263"/>
        <v>44140</v>
      </c>
      <c r="AH1345" s="213" t="s">
        <v>1568</v>
      </c>
      <c r="AI1345" s="137">
        <f t="shared" ref="AI1345" si="271">AF1345/AD1345-1</f>
        <v>-4.6385017421602837E-2</v>
      </c>
      <c r="AJ1345" s="54" t="s">
        <v>3967</v>
      </c>
      <c r="AK1345" s="172">
        <f t="shared" si="260"/>
        <v>2.8666666666666618E-2</v>
      </c>
      <c r="AL1345" s="87">
        <v>32144</v>
      </c>
      <c r="AM1345" s="88">
        <v>45000</v>
      </c>
    </row>
    <row r="1346" spans="1:39" s="3" customFormat="1" ht="14.1" customHeight="1" thickBot="1">
      <c r="A1346" s="278"/>
      <c r="B1346" s="267"/>
      <c r="C1346" s="533"/>
      <c r="D1346" s="267"/>
      <c r="E1346" s="267"/>
      <c r="F1346" s="267"/>
      <c r="G1346" s="267"/>
      <c r="H1346" s="267"/>
      <c r="I1346" s="267"/>
      <c r="J1346" s="267"/>
      <c r="K1346" s="267"/>
      <c r="L1346" s="463" t="s">
        <v>2045</v>
      </c>
      <c r="M1346" s="463"/>
      <c r="N1346" s="463"/>
      <c r="O1346" s="477" t="s">
        <v>291</v>
      </c>
      <c r="P1346" s="477"/>
      <c r="Q1346" s="477"/>
      <c r="R1346" s="477"/>
      <c r="S1346" s="399" t="s">
        <v>1396</v>
      </c>
      <c r="T1346" s="400"/>
      <c r="U1346" s="401"/>
      <c r="V1346" s="477" t="s">
        <v>12</v>
      </c>
      <c r="W1346" s="477"/>
      <c r="X1346" s="477"/>
      <c r="Y1346" s="477" t="s">
        <v>1189</v>
      </c>
      <c r="Z1346" s="477"/>
      <c r="AA1346" s="477"/>
      <c r="AB1346" s="477"/>
      <c r="AC1346" s="477"/>
      <c r="AD1346" s="223">
        <v>34638</v>
      </c>
      <c r="AE1346" s="92">
        <f t="shared" si="262"/>
        <v>49880</v>
      </c>
      <c r="AF1346" s="223">
        <v>0</v>
      </c>
      <c r="AG1346" s="92">
        <f t="shared" si="263"/>
        <v>0</v>
      </c>
      <c r="AH1346" s="189"/>
      <c r="AI1346" s="54"/>
      <c r="AJ1346" s="54" t="s">
        <v>3967</v>
      </c>
      <c r="AK1346" s="172">
        <f t="shared" si="260"/>
        <v>2.8665704268921344E-2</v>
      </c>
      <c r="AL1346" s="87">
        <v>34638</v>
      </c>
      <c r="AM1346" s="88">
        <v>48490</v>
      </c>
    </row>
    <row r="1347" spans="1:39" s="3" customFormat="1" ht="14.1" customHeight="1" thickBot="1">
      <c r="A1347" s="278"/>
      <c r="B1347" s="267"/>
      <c r="C1347" s="533"/>
      <c r="D1347" s="267"/>
      <c r="E1347" s="267"/>
      <c r="F1347" s="267"/>
      <c r="G1347" s="267"/>
      <c r="H1347" s="267"/>
      <c r="I1347" s="267"/>
      <c r="J1347" s="267"/>
      <c r="K1347" s="267"/>
      <c r="L1347" s="463" t="s">
        <v>3316</v>
      </c>
      <c r="M1347" s="463"/>
      <c r="N1347" s="463"/>
      <c r="O1347" s="477" t="s">
        <v>291</v>
      </c>
      <c r="P1347" s="477"/>
      <c r="Q1347" s="477"/>
      <c r="R1347" s="477"/>
      <c r="S1347" s="477" t="s">
        <v>1863</v>
      </c>
      <c r="T1347" s="477"/>
      <c r="U1347" s="477"/>
      <c r="V1347" s="477" t="s">
        <v>12</v>
      </c>
      <c r="W1347" s="477"/>
      <c r="X1347" s="477"/>
      <c r="Y1347" s="477" t="s">
        <v>1189</v>
      </c>
      <c r="Z1347" s="477"/>
      <c r="AA1347" s="477"/>
      <c r="AB1347" s="477"/>
      <c r="AC1347" s="477"/>
      <c r="AD1347" s="223">
        <v>33976</v>
      </c>
      <c r="AE1347" s="92">
        <f t="shared" si="262"/>
        <v>48930</v>
      </c>
      <c r="AF1347" s="223">
        <v>0</v>
      </c>
      <c r="AG1347" s="92">
        <f t="shared" si="263"/>
        <v>0</v>
      </c>
      <c r="AH1347" s="189"/>
      <c r="AI1347" s="54"/>
      <c r="AJ1347" s="54" t="s">
        <v>3967</v>
      </c>
      <c r="AK1347" s="172">
        <f t="shared" si="260"/>
        <v>2.8589447130544565E-2</v>
      </c>
      <c r="AL1347" s="87">
        <v>33976</v>
      </c>
      <c r="AM1347" s="88">
        <v>47570</v>
      </c>
    </row>
    <row r="1348" spans="1:39" s="3" customFormat="1" ht="14.1" customHeight="1" thickBot="1">
      <c r="A1348" s="278"/>
      <c r="B1348" s="267"/>
      <c r="C1348" s="533"/>
      <c r="D1348" s="267"/>
      <c r="E1348" s="267"/>
      <c r="F1348" s="267"/>
      <c r="G1348" s="267"/>
      <c r="H1348" s="267"/>
      <c r="I1348" s="267"/>
      <c r="J1348" s="267"/>
      <c r="K1348" s="267"/>
      <c r="L1348" s="463" t="s">
        <v>1172</v>
      </c>
      <c r="M1348" s="463"/>
      <c r="N1348" s="463"/>
      <c r="O1348" s="477" t="s">
        <v>291</v>
      </c>
      <c r="P1348" s="477"/>
      <c r="Q1348" s="477"/>
      <c r="R1348" s="477"/>
      <c r="S1348" s="477" t="s">
        <v>11</v>
      </c>
      <c r="T1348" s="477"/>
      <c r="U1348" s="477"/>
      <c r="V1348" s="477" t="s">
        <v>12</v>
      </c>
      <c r="W1348" s="477"/>
      <c r="X1348" s="477"/>
      <c r="Y1348" s="477" t="s">
        <v>392</v>
      </c>
      <c r="Z1348" s="477"/>
      <c r="AA1348" s="477"/>
      <c r="AB1348" s="477"/>
      <c r="AC1348" s="477"/>
      <c r="AD1348" s="223">
        <v>32140</v>
      </c>
      <c r="AE1348" s="92">
        <f t="shared" si="262"/>
        <v>46280</v>
      </c>
      <c r="AF1348" s="223">
        <v>30649</v>
      </c>
      <c r="AG1348" s="92">
        <f t="shared" si="263"/>
        <v>44130</v>
      </c>
      <c r="AH1348" s="213" t="s">
        <v>1568</v>
      </c>
      <c r="AI1348" s="137">
        <f t="shared" ref="AI1348" si="272">AF1348/AD1348-1</f>
        <v>-4.6390790292470396E-2</v>
      </c>
      <c r="AJ1348" s="54" t="s">
        <v>3967</v>
      </c>
      <c r="AK1348" s="172">
        <f t="shared" si="260"/>
        <v>2.8444444444444494E-2</v>
      </c>
      <c r="AL1348" s="87">
        <v>32140</v>
      </c>
      <c r="AM1348" s="88">
        <v>45000</v>
      </c>
    </row>
    <row r="1349" spans="1:39" s="3" customFormat="1" ht="14.1" customHeight="1" thickBot="1">
      <c r="A1349" s="278"/>
      <c r="B1349" s="267"/>
      <c r="C1349" s="533"/>
      <c r="D1349" s="267"/>
      <c r="E1349" s="267"/>
      <c r="F1349" s="267"/>
      <c r="G1349" s="267"/>
      <c r="H1349" s="267"/>
      <c r="I1349" s="267"/>
      <c r="J1349" s="267"/>
      <c r="K1349" s="267"/>
      <c r="L1349" s="463" t="s">
        <v>2047</v>
      </c>
      <c r="M1349" s="463"/>
      <c r="N1349" s="463"/>
      <c r="O1349" s="477" t="s">
        <v>291</v>
      </c>
      <c r="P1349" s="477"/>
      <c r="Q1349" s="477"/>
      <c r="R1349" s="477"/>
      <c r="S1349" s="399" t="s">
        <v>1396</v>
      </c>
      <c r="T1349" s="400"/>
      <c r="U1349" s="401"/>
      <c r="V1349" s="477" t="s">
        <v>12</v>
      </c>
      <c r="W1349" s="477"/>
      <c r="X1349" s="477"/>
      <c r="Y1349" s="477" t="s">
        <v>392</v>
      </c>
      <c r="Z1349" s="477"/>
      <c r="AA1349" s="477"/>
      <c r="AB1349" s="477"/>
      <c r="AC1349" s="477"/>
      <c r="AD1349" s="223">
        <v>34432</v>
      </c>
      <c r="AE1349" s="92">
        <f t="shared" si="262"/>
        <v>49580</v>
      </c>
      <c r="AF1349" s="223">
        <v>0</v>
      </c>
      <c r="AG1349" s="92">
        <f t="shared" si="263"/>
        <v>0</v>
      </c>
      <c r="AH1349" s="189"/>
      <c r="AI1349" s="54"/>
      <c r="AJ1349" s="54" t="s">
        <v>3967</v>
      </c>
      <c r="AK1349" s="172">
        <f t="shared" si="260"/>
        <v>2.863070539419077E-2</v>
      </c>
      <c r="AL1349" s="87">
        <v>34432</v>
      </c>
      <c r="AM1349" s="88">
        <v>48200</v>
      </c>
    </row>
    <row r="1350" spans="1:39" s="3" customFormat="1" ht="14.1" customHeight="1" thickBot="1">
      <c r="A1350" s="278"/>
      <c r="B1350" s="267"/>
      <c r="C1350" s="533"/>
      <c r="D1350" s="267"/>
      <c r="E1350" s="267"/>
      <c r="F1350" s="267"/>
      <c r="G1350" s="267"/>
      <c r="H1350" s="267"/>
      <c r="I1350" s="267"/>
      <c r="J1350" s="267"/>
      <c r="K1350" s="267"/>
      <c r="L1350" s="463" t="s">
        <v>3775</v>
      </c>
      <c r="M1350" s="463"/>
      <c r="N1350" s="463"/>
      <c r="O1350" s="477" t="s">
        <v>291</v>
      </c>
      <c r="P1350" s="477"/>
      <c r="Q1350" s="477"/>
      <c r="R1350" s="477"/>
      <c r="S1350" s="477" t="s">
        <v>1863</v>
      </c>
      <c r="T1350" s="477"/>
      <c r="U1350" s="477"/>
      <c r="V1350" s="477" t="s">
        <v>12</v>
      </c>
      <c r="W1350" s="477"/>
      <c r="X1350" s="477"/>
      <c r="Y1350" s="477" t="s">
        <v>392</v>
      </c>
      <c r="Z1350" s="477"/>
      <c r="AA1350" s="477"/>
      <c r="AB1350" s="477"/>
      <c r="AC1350" s="477"/>
      <c r="AD1350" s="223">
        <v>34927</v>
      </c>
      <c r="AE1350" s="92">
        <f t="shared" si="262"/>
        <v>50290</v>
      </c>
      <c r="AF1350" s="223">
        <v>0</v>
      </c>
      <c r="AG1350" s="92">
        <f t="shared" si="263"/>
        <v>0</v>
      </c>
      <c r="AH1350" s="189"/>
      <c r="AI1350" s="54"/>
      <c r="AJ1350" s="54" t="s">
        <v>3967</v>
      </c>
      <c r="AK1350" s="172">
        <f t="shared" si="260"/>
        <v>2.8425357873210544E-2</v>
      </c>
      <c r="AL1350" s="87">
        <v>34927</v>
      </c>
      <c r="AM1350" s="88">
        <v>48900</v>
      </c>
    </row>
    <row r="1351" spans="1:39" s="3" customFormat="1" ht="14.1" customHeight="1" thickBot="1">
      <c r="A1351" s="278"/>
      <c r="B1351" s="267"/>
      <c r="C1351" s="533"/>
      <c r="D1351" s="267"/>
      <c r="E1351" s="267"/>
      <c r="F1351" s="267"/>
      <c r="G1351" s="267"/>
      <c r="H1351" s="267"/>
      <c r="I1351" s="267"/>
      <c r="J1351" s="267"/>
      <c r="K1351" s="267"/>
      <c r="L1351" s="463" t="s">
        <v>1173</v>
      </c>
      <c r="M1351" s="463"/>
      <c r="N1351" s="463"/>
      <c r="O1351" s="477" t="s">
        <v>295</v>
      </c>
      <c r="P1351" s="477"/>
      <c r="Q1351" s="477"/>
      <c r="R1351" s="477"/>
      <c r="S1351" s="477" t="s">
        <v>11</v>
      </c>
      <c r="T1351" s="477"/>
      <c r="U1351" s="477"/>
      <c r="V1351" s="477" t="s">
        <v>12</v>
      </c>
      <c r="W1351" s="477"/>
      <c r="X1351" s="477"/>
      <c r="Y1351" s="477" t="s">
        <v>1193</v>
      </c>
      <c r="Z1351" s="477"/>
      <c r="AA1351" s="477"/>
      <c r="AB1351" s="477"/>
      <c r="AC1351" s="477"/>
      <c r="AD1351" s="223">
        <v>32929</v>
      </c>
      <c r="AE1351" s="92">
        <f t="shared" si="262"/>
        <v>47420</v>
      </c>
      <c r="AF1351" s="223">
        <v>0</v>
      </c>
      <c r="AG1351" s="92">
        <f t="shared" si="263"/>
        <v>0</v>
      </c>
      <c r="AH1351" s="189"/>
      <c r="AI1351" s="54"/>
      <c r="AJ1351" s="54" t="s">
        <v>3967</v>
      </c>
      <c r="AK1351" s="172">
        <f t="shared" si="260"/>
        <v>2.8633405639913123E-2</v>
      </c>
      <c r="AL1351" s="87">
        <v>32929</v>
      </c>
      <c r="AM1351" s="88">
        <v>46100</v>
      </c>
    </row>
    <row r="1352" spans="1:39" s="3" customFormat="1" ht="14.1" customHeight="1" thickBot="1">
      <c r="A1352" s="278"/>
      <c r="B1352" s="267"/>
      <c r="C1352" s="533"/>
      <c r="D1352" s="267"/>
      <c r="E1352" s="267"/>
      <c r="F1352" s="267"/>
      <c r="G1352" s="267"/>
      <c r="H1352" s="267"/>
      <c r="I1352" s="267"/>
      <c r="J1352" s="267"/>
      <c r="K1352" s="267"/>
      <c r="L1352" s="463" t="s">
        <v>2046</v>
      </c>
      <c r="M1352" s="463"/>
      <c r="N1352" s="463"/>
      <c r="O1352" s="477" t="s">
        <v>295</v>
      </c>
      <c r="P1352" s="477"/>
      <c r="Q1352" s="477"/>
      <c r="R1352" s="477"/>
      <c r="S1352" s="399" t="s">
        <v>1396</v>
      </c>
      <c r="T1352" s="400"/>
      <c r="U1352" s="401"/>
      <c r="V1352" s="477" t="s">
        <v>12</v>
      </c>
      <c r="W1352" s="477"/>
      <c r="X1352" s="477"/>
      <c r="Y1352" s="477" t="s">
        <v>1193</v>
      </c>
      <c r="Z1352" s="477"/>
      <c r="AA1352" s="477"/>
      <c r="AB1352" s="477"/>
      <c r="AC1352" s="477"/>
      <c r="AD1352" s="223">
        <v>35086</v>
      </c>
      <c r="AE1352" s="92">
        <f t="shared" si="262"/>
        <v>50520</v>
      </c>
      <c r="AF1352" s="223">
        <v>0</v>
      </c>
      <c r="AG1352" s="92">
        <f t="shared" si="263"/>
        <v>0</v>
      </c>
      <c r="AH1352" s="189"/>
      <c r="AI1352" s="54"/>
      <c r="AJ1352" s="54" t="s">
        <v>3967</v>
      </c>
      <c r="AK1352" s="172">
        <f t="shared" si="260"/>
        <v>2.8501628664495016E-2</v>
      </c>
      <c r="AL1352" s="87">
        <v>35086</v>
      </c>
      <c r="AM1352" s="88">
        <v>49120</v>
      </c>
    </row>
    <row r="1353" spans="1:39" s="3" customFormat="1" ht="14.1" customHeight="1" thickBot="1">
      <c r="A1353" s="278"/>
      <c r="B1353" s="267"/>
      <c r="C1353" s="533"/>
      <c r="D1353" s="267"/>
      <c r="E1353" s="267"/>
      <c r="F1353" s="267"/>
      <c r="G1353" s="267"/>
      <c r="H1353" s="267"/>
      <c r="I1353" s="267"/>
      <c r="J1353" s="267"/>
      <c r="K1353" s="267"/>
      <c r="L1353" s="463" t="s">
        <v>3318</v>
      </c>
      <c r="M1353" s="463"/>
      <c r="N1353" s="463"/>
      <c r="O1353" s="477" t="s">
        <v>295</v>
      </c>
      <c r="P1353" s="477"/>
      <c r="Q1353" s="477"/>
      <c r="R1353" s="477"/>
      <c r="S1353" s="477" t="s">
        <v>1863</v>
      </c>
      <c r="T1353" s="477"/>
      <c r="U1353" s="477"/>
      <c r="V1353" s="477" t="s">
        <v>12</v>
      </c>
      <c r="W1353" s="477"/>
      <c r="X1353" s="477"/>
      <c r="Y1353" s="477" t="s">
        <v>1193</v>
      </c>
      <c r="Z1353" s="477"/>
      <c r="AA1353" s="477"/>
      <c r="AB1353" s="477"/>
      <c r="AC1353" s="477"/>
      <c r="AD1353" s="223">
        <v>35349</v>
      </c>
      <c r="AE1353" s="92">
        <f t="shared" si="262"/>
        <v>50900</v>
      </c>
      <c r="AF1353" s="223">
        <v>0</v>
      </c>
      <c r="AG1353" s="92">
        <f t="shared" si="263"/>
        <v>0</v>
      </c>
      <c r="AH1353" s="189"/>
      <c r="AI1353" s="54"/>
      <c r="AJ1353" s="54" t="s">
        <v>3967</v>
      </c>
      <c r="AK1353" s="172">
        <f t="shared" si="260"/>
        <v>2.8490604162457078E-2</v>
      </c>
      <c r="AL1353" s="87">
        <v>35349</v>
      </c>
      <c r="AM1353" s="88">
        <v>49490</v>
      </c>
    </row>
    <row r="1354" spans="1:39" s="3" customFormat="1" ht="14.1" customHeight="1" thickBot="1">
      <c r="A1354" s="278"/>
      <c r="B1354" s="267"/>
      <c r="C1354" s="533"/>
      <c r="D1354" s="267"/>
      <c r="E1354" s="267"/>
      <c r="F1354" s="267"/>
      <c r="G1354" s="267"/>
      <c r="H1354" s="267"/>
      <c r="I1354" s="267"/>
      <c r="J1354" s="267"/>
      <c r="K1354" s="267"/>
      <c r="L1354" s="463" t="s">
        <v>1174</v>
      </c>
      <c r="M1354" s="463"/>
      <c r="N1354" s="463"/>
      <c r="O1354" s="477" t="s">
        <v>71</v>
      </c>
      <c r="P1354" s="477"/>
      <c r="Q1354" s="477"/>
      <c r="R1354" s="477"/>
      <c r="S1354" s="477" t="s">
        <v>11</v>
      </c>
      <c r="T1354" s="477"/>
      <c r="U1354" s="477"/>
      <c r="V1354" s="477" t="s">
        <v>12</v>
      </c>
      <c r="W1354" s="477"/>
      <c r="X1354" s="477"/>
      <c r="Y1354" s="477" t="s">
        <v>1193</v>
      </c>
      <c r="Z1354" s="477"/>
      <c r="AA1354" s="477"/>
      <c r="AB1354" s="477"/>
      <c r="AC1354" s="477"/>
      <c r="AD1354" s="223">
        <v>32925</v>
      </c>
      <c r="AE1354" s="92">
        <f t="shared" si="262"/>
        <v>47410</v>
      </c>
      <c r="AF1354" s="223">
        <v>0</v>
      </c>
      <c r="AG1354" s="92">
        <f t="shared" si="263"/>
        <v>0</v>
      </c>
      <c r="AH1354" s="189"/>
      <c r="AI1354" s="54"/>
      <c r="AJ1354" s="54" t="s">
        <v>3967</v>
      </c>
      <c r="AK1354" s="172">
        <f t="shared" si="260"/>
        <v>2.8416485900216948E-2</v>
      </c>
      <c r="AL1354" s="87">
        <v>32925</v>
      </c>
      <c r="AM1354" s="88">
        <v>46100</v>
      </c>
    </row>
    <row r="1355" spans="1:39" s="3" customFormat="1" ht="14.1" customHeight="1" thickBot="1">
      <c r="A1355" s="278"/>
      <c r="B1355" s="267"/>
      <c r="C1355" s="533"/>
      <c r="D1355" s="267"/>
      <c r="E1355" s="267"/>
      <c r="F1355" s="267"/>
      <c r="G1355" s="267"/>
      <c r="H1355" s="267"/>
      <c r="I1355" s="267"/>
      <c r="J1355" s="267"/>
      <c r="K1355" s="267"/>
      <c r="L1355" s="463" t="s">
        <v>2048</v>
      </c>
      <c r="M1355" s="463"/>
      <c r="N1355" s="463"/>
      <c r="O1355" s="477" t="s">
        <v>71</v>
      </c>
      <c r="P1355" s="477"/>
      <c r="Q1355" s="477"/>
      <c r="R1355" s="477"/>
      <c r="S1355" s="399" t="s">
        <v>1396</v>
      </c>
      <c r="T1355" s="400"/>
      <c r="U1355" s="401"/>
      <c r="V1355" s="477" t="s">
        <v>12</v>
      </c>
      <c r="W1355" s="477"/>
      <c r="X1355" s="477"/>
      <c r="Y1355" s="477" t="s">
        <v>1193</v>
      </c>
      <c r="Z1355" s="477"/>
      <c r="AA1355" s="477"/>
      <c r="AB1355" s="477"/>
      <c r="AC1355" s="477"/>
      <c r="AD1355" s="223">
        <v>34880</v>
      </c>
      <c r="AE1355" s="92">
        <f t="shared" si="262"/>
        <v>50230</v>
      </c>
      <c r="AF1355" s="223">
        <v>0</v>
      </c>
      <c r="AG1355" s="92">
        <f t="shared" si="263"/>
        <v>0</v>
      </c>
      <c r="AH1355" s="189"/>
      <c r="AI1355" s="54"/>
      <c r="AJ1355" s="54" t="s">
        <v>3967</v>
      </c>
      <c r="AK1355" s="172">
        <f t="shared" si="260"/>
        <v>2.8670899037476882E-2</v>
      </c>
      <c r="AL1355" s="87">
        <v>34880</v>
      </c>
      <c r="AM1355" s="88">
        <v>48830</v>
      </c>
    </row>
    <row r="1356" spans="1:39" s="3" customFormat="1" ht="14.1" customHeight="1" thickBot="1">
      <c r="A1356" s="278"/>
      <c r="B1356" s="267"/>
      <c r="C1356" s="533"/>
      <c r="D1356" s="267"/>
      <c r="E1356" s="267"/>
      <c r="F1356" s="267"/>
      <c r="G1356" s="267"/>
      <c r="H1356" s="267"/>
      <c r="I1356" s="267"/>
      <c r="J1356" s="267"/>
      <c r="K1356" s="267"/>
      <c r="L1356" s="463" t="s">
        <v>3773</v>
      </c>
      <c r="M1356" s="463"/>
      <c r="N1356" s="463"/>
      <c r="O1356" s="477" t="s">
        <v>71</v>
      </c>
      <c r="P1356" s="477"/>
      <c r="Q1356" s="477"/>
      <c r="R1356" s="477"/>
      <c r="S1356" s="399" t="s">
        <v>1863</v>
      </c>
      <c r="T1356" s="400"/>
      <c r="U1356" s="401"/>
      <c r="V1356" s="477" t="s">
        <v>12</v>
      </c>
      <c r="W1356" s="477"/>
      <c r="X1356" s="477"/>
      <c r="Y1356" s="477" t="s">
        <v>1193</v>
      </c>
      <c r="Z1356" s="477"/>
      <c r="AA1356" s="477"/>
      <c r="AB1356" s="477"/>
      <c r="AC1356" s="477"/>
      <c r="AD1356" s="223">
        <v>36300</v>
      </c>
      <c r="AE1356" s="92">
        <f t="shared" si="262"/>
        <v>52270</v>
      </c>
      <c r="AF1356" s="223">
        <v>0</v>
      </c>
      <c r="AG1356" s="92">
        <f t="shared" si="263"/>
        <v>0</v>
      </c>
      <c r="AH1356" s="189"/>
      <c r="AI1356" s="54"/>
      <c r="AJ1356" s="54" t="s">
        <v>3967</v>
      </c>
      <c r="AK1356" s="172">
        <f t="shared" si="260"/>
        <v>2.8532073986619499E-2</v>
      </c>
      <c r="AL1356" s="87">
        <v>36300</v>
      </c>
      <c r="AM1356" s="88">
        <v>50820</v>
      </c>
    </row>
    <row r="1357" spans="1:39" s="3" customFormat="1" ht="14.1" customHeight="1" thickBot="1">
      <c r="A1357" s="278"/>
      <c r="B1357" s="267"/>
      <c r="C1357" s="533"/>
      <c r="D1357" s="267"/>
      <c r="E1357" s="267"/>
      <c r="F1357" s="267"/>
      <c r="G1357" s="267"/>
      <c r="H1357" s="267"/>
      <c r="I1357" s="267"/>
      <c r="J1357" s="267"/>
      <c r="K1357" s="267"/>
      <c r="L1357" s="463" t="s">
        <v>1175</v>
      </c>
      <c r="M1357" s="463"/>
      <c r="N1357" s="463"/>
      <c r="O1357" s="477" t="s">
        <v>299</v>
      </c>
      <c r="P1357" s="477"/>
      <c r="Q1357" s="477"/>
      <c r="R1357" s="477"/>
      <c r="S1357" s="477" t="s">
        <v>11</v>
      </c>
      <c r="T1357" s="477"/>
      <c r="U1357" s="477"/>
      <c r="V1357" s="477" t="s">
        <v>12</v>
      </c>
      <c r="W1357" s="477"/>
      <c r="X1357" s="477"/>
      <c r="Y1357" s="477" t="s">
        <v>1194</v>
      </c>
      <c r="Z1357" s="477"/>
      <c r="AA1357" s="477"/>
      <c r="AB1357" s="477"/>
      <c r="AC1357" s="477"/>
      <c r="AD1357" s="223">
        <v>33847</v>
      </c>
      <c r="AE1357" s="92">
        <f t="shared" si="262"/>
        <v>48740</v>
      </c>
      <c r="AF1357" s="223">
        <v>33016</v>
      </c>
      <c r="AG1357" s="92">
        <f t="shared" si="263"/>
        <v>47540</v>
      </c>
      <c r="AH1357" s="213" t="s">
        <v>1568</v>
      </c>
      <c r="AI1357" s="137">
        <f t="shared" ref="AI1357" si="273">AF1357/AD1357-1</f>
        <v>-2.4551658935799359E-2</v>
      </c>
      <c r="AJ1357" s="54" t="s">
        <v>3967</v>
      </c>
      <c r="AK1357" s="172">
        <f t="shared" si="260"/>
        <v>2.8487022578603138E-2</v>
      </c>
      <c r="AL1357" s="87">
        <v>33847</v>
      </c>
      <c r="AM1357" s="88">
        <v>47390</v>
      </c>
    </row>
    <row r="1358" spans="1:39" s="3" customFormat="1" ht="14.1" customHeight="1" thickBot="1">
      <c r="A1358" s="278"/>
      <c r="B1358" s="267"/>
      <c r="C1358" s="533"/>
      <c r="D1358" s="267"/>
      <c r="E1358" s="267"/>
      <c r="F1358" s="267"/>
      <c r="G1358" s="267"/>
      <c r="H1358" s="267"/>
      <c r="I1358" s="267"/>
      <c r="J1358" s="267"/>
      <c r="K1358" s="267"/>
      <c r="L1358" s="463" t="s">
        <v>2050</v>
      </c>
      <c r="M1358" s="463"/>
      <c r="N1358" s="463"/>
      <c r="O1358" s="477" t="s">
        <v>299</v>
      </c>
      <c r="P1358" s="477"/>
      <c r="Q1358" s="477"/>
      <c r="R1358" s="477"/>
      <c r="S1358" s="399" t="s">
        <v>1396</v>
      </c>
      <c r="T1358" s="400"/>
      <c r="U1358" s="401"/>
      <c r="V1358" s="477" t="s">
        <v>12</v>
      </c>
      <c r="W1358" s="477"/>
      <c r="X1358" s="477"/>
      <c r="Y1358" s="477" t="s">
        <v>1194</v>
      </c>
      <c r="Z1358" s="477"/>
      <c r="AA1358" s="477"/>
      <c r="AB1358" s="477"/>
      <c r="AC1358" s="477"/>
      <c r="AD1358" s="223">
        <v>34784</v>
      </c>
      <c r="AE1358" s="92">
        <f t="shared" si="262"/>
        <v>50090</v>
      </c>
      <c r="AF1358" s="223">
        <v>0</v>
      </c>
      <c r="AG1358" s="92">
        <f t="shared" si="263"/>
        <v>0</v>
      </c>
      <c r="AH1358" s="189"/>
      <c r="AI1358" s="54"/>
      <c r="AJ1358" s="54" t="s">
        <v>3967</v>
      </c>
      <c r="AK1358" s="172">
        <f t="shared" si="260"/>
        <v>2.8542094455852096E-2</v>
      </c>
      <c r="AL1358" s="87">
        <v>34784</v>
      </c>
      <c r="AM1358" s="88">
        <v>48700</v>
      </c>
    </row>
    <row r="1359" spans="1:39" s="3" customFormat="1" ht="14.1" customHeight="1" thickBot="1">
      <c r="A1359" s="278"/>
      <c r="B1359" s="267"/>
      <c r="C1359" s="533"/>
      <c r="D1359" s="267"/>
      <c r="E1359" s="267"/>
      <c r="F1359" s="267"/>
      <c r="G1359" s="267"/>
      <c r="H1359" s="267"/>
      <c r="I1359" s="267"/>
      <c r="J1359" s="267"/>
      <c r="K1359" s="267"/>
      <c r="L1359" s="463" t="s">
        <v>3319</v>
      </c>
      <c r="M1359" s="463"/>
      <c r="N1359" s="463"/>
      <c r="O1359" s="477" t="s">
        <v>299</v>
      </c>
      <c r="P1359" s="477"/>
      <c r="Q1359" s="477"/>
      <c r="R1359" s="477"/>
      <c r="S1359" s="477" t="s">
        <v>1863</v>
      </c>
      <c r="T1359" s="477"/>
      <c r="U1359" s="477"/>
      <c r="V1359" s="477" t="s">
        <v>12</v>
      </c>
      <c r="W1359" s="477"/>
      <c r="X1359" s="477"/>
      <c r="Y1359" s="477" t="s">
        <v>1194</v>
      </c>
      <c r="Z1359" s="477"/>
      <c r="AA1359" s="477"/>
      <c r="AB1359" s="477"/>
      <c r="AC1359" s="477"/>
      <c r="AD1359" s="223">
        <v>34115</v>
      </c>
      <c r="AE1359" s="92">
        <f t="shared" si="262"/>
        <v>49130</v>
      </c>
      <c r="AF1359" s="223">
        <v>0</v>
      </c>
      <c r="AG1359" s="92">
        <f t="shared" si="263"/>
        <v>0</v>
      </c>
      <c r="AH1359" s="189"/>
      <c r="AI1359" s="54"/>
      <c r="AJ1359" s="54" t="s">
        <v>3967</v>
      </c>
      <c r="AK1359" s="172">
        <f t="shared" si="260"/>
        <v>2.8685092127303191E-2</v>
      </c>
      <c r="AL1359" s="87">
        <v>34115</v>
      </c>
      <c r="AM1359" s="88">
        <v>47760</v>
      </c>
    </row>
    <row r="1360" spans="1:39" s="3" customFormat="1" ht="14.1" customHeight="1" thickBot="1">
      <c r="A1360" s="278"/>
      <c r="B1360" s="267"/>
      <c r="C1360" s="533"/>
      <c r="D1360" s="267"/>
      <c r="E1360" s="267"/>
      <c r="F1360" s="267"/>
      <c r="G1360" s="267"/>
      <c r="H1360" s="267"/>
      <c r="I1360" s="267"/>
      <c r="J1360" s="267"/>
      <c r="K1360" s="267"/>
      <c r="L1360" s="463" t="s">
        <v>1176</v>
      </c>
      <c r="M1360" s="463"/>
      <c r="N1360" s="463"/>
      <c r="O1360" s="477" t="s">
        <v>75</v>
      </c>
      <c r="P1360" s="477"/>
      <c r="Q1360" s="477"/>
      <c r="R1360" s="477"/>
      <c r="S1360" s="477" t="s">
        <v>11</v>
      </c>
      <c r="T1360" s="477"/>
      <c r="U1360" s="477"/>
      <c r="V1360" s="477" t="s">
        <v>12</v>
      </c>
      <c r="W1360" s="477"/>
      <c r="X1360" s="477"/>
      <c r="Y1360" s="477" t="s">
        <v>1195</v>
      </c>
      <c r="Z1360" s="477"/>
      <c r="AA1360" s="477"/>
      <c r="AB1360" s="477"/>
      <c r="AC1360" s="477"/>
      <c r="AD1360" s="223">
        <v>33843</v>
      </c>
      <c r="AE1360" s="92">
        <f t="shared" si="262"/>
        <v>48730</v>
      </c>
      <c r="AF1360" s="223">
        <v>33012</v>
      </c>
      <c r="AG1360" s="92">
        <f t="shared" si="263"/>
        <v>47540</v>
      </c>
      <c r="AH1360" s="213" t="s">
        <v>1568</v>
      </c>
      <c r="AI1360" s="137">
        <f t="shared" ref="AI1360" si="274">AF1360/AD1360-1</f>
        <v>-2.4554560765889577E-2</v>
      </c>
      <c r="AJ1360" s="54" t="s">
        <v>3967</v>
      </c>
      <c r="AK1360" s="172">
        <f t="shared" si="260"/>
        <v>2.8493035035880077E-2</v>
      </c>
      <c r="AL1360" s="87">
        <v>33843</v>
      </c>
      <c r="AM1360" s="88">
        <v>47380</v>
      </c>
    </row>
    <row r="1361" spans="1:39" s="3" customFormat="1" ht="14.1" customHeight="1" thickBot="1">
      <c r="A1361" s="278"/>
      <c r="B1361" s="267"/>
      <c r="C1361" s="533"/>
      <c r="D1361" s="267"/>
      <c r="E1361" s="267"/>
      <c r="F1361" s="267"/>
      <c r="G1361" s="267"/>
      <c r="H1361" s="267"/>
      <c r="I1361" s="267"/>
      <c r="J1361" s="267"/>
      <c r="K1361" s="267"/>
      <c r="L1361" s="463" t="s">
        <v>2049</v>
      </c>
      <c r="M1361" s="463"/>
      <c r="N1361" s="463"/>
      <c r="O1361" s="477" t="s">
        <v>75</v>
      </c>
      <c r="P1361" s="477"/>
      <c r="Q1361" s="477"/>
      <c r="R1361" s="477"/>
      <c r="S1361" s="399" t="s">
        <v>1396</v>
      </c>
      <c r="T1361" s="400"/>
      <c r="U1361" s="401"/>
      <c r="V1361" s="477" t="s">
        <v>12</v>
      </c>
      <c r="W1361" s="477"/>
      <c r="X1361" s="477"/>
      <c r="Y1361" s="477" t="s">
        <v>1195</v>
      </c>
      <c r="Z1361" s="477"/>
      <c r="AA1361" s="477"/>
      <c r="AB1361" s="477"/>
      <c r="AC1361" s="477"/>
      <c r="AD1361" s="223">
        <v>34578</v>
      </c>
      <c r="AE1361" s="92">
        <f t="shared" si="262"/>
        <v>49790</v>
      </c>
      <c r="AF1361" s="223">
        <v>0</v>
      </c>
      <c r="AG1361" s="92">
        <f t="shared" si="263"/>
        <v>0</v>
      </c>
      <c r="AH1361" s="189"/>
      <c r="AI1361" s="54"/>
      <c r="AJ1361" s="54" t="s">
        <v>3967</v>
      </c>
      <c r="AK1361" s="172">
        <f t="shared" si="260"/>
        <v>2.850650692005785E-2</v>
      </c>
      <c r="AL1361" s="87">
        <v>34578</v>
      </c>
      <c r="AM1361" s="88">
        <v>48410</v>
      </c>
    </row>
    <row r="1362" spans="1:39" s="3" customFormat="1" ht="14.1" customHeight="1" thickBot="1">
      <c r="A1362" s="278"/>
      <c r="B1362" s="267"/>
      <c r="C1362" s="533"/>
      <c r="D1362" s="267"/>
      <c r="E1362" s="267"/>
      <c r="F1362" s="267"/>
      <c r="G1362" s="267"/>
      <c r="H1362" s="267"/>
      <c r="I1362" s="267"/>
      <c r="J1362" s="267"/>
      <c r="K1362" s="267"/>
      <c r="L1362" s="463" t="s">
        <v>3778</v>
      </c>
      <c r="M1362" s="463"/>
      <c r="N1362" s="463"/>
      <c r="O1362" s="477" t="s">
        <v>75</v>
      </c>
      <c r="P1362" s="477"/>
      <c r="Q1362" s="477"/>
      <c r="R1362" s="477"/>
      <c r="S1362" s="399" t="s">
        <v>1863</v>
      </c>
      <c r="T1362" s="400"/>
      <c r="U1362" s="401"/>
      <c r="V1362" s="477" t="s">
        <v>12</v>
      </c>
      <c r="W1362" s="477"/>
      <c r="X1362" s="477"/>
      <c r="Y1362" s="477" t="s">
        <v>1195</v>
      </c>
      <c r="Z1362" s="477"/>
      <c r="AA1362" s="477"/>
      <c r="AB1362" s="477"/>
      <c r="AC1362" s="477"/>
      <c r="AD1362" s="223">
        <v>35066</v>
      </c>
      <c r="AE1362" s="92">
        <f t="shared" si="262"/>
        <v>50500</v>
      </c>
      <c r="AF1362" s="223">
        <v>0</v>
      </c>
      <c r="AG1362" s="92">
        <f t="shared" si="263"/>
        <v>0</v>
      </c>
      <c r="AH1362" s="189"/>
      <c r="AI1362" s="54"/>
      <c r="AJ1362" s="54" t="s">
        <v>3967</v>
      </c>
      <c r="AK1362" s="172">
        <f t="shared" si="260"/>
        <v>2.87227541250763E-2</v>
      </c>
      <c r="AL1362" s="87">
        <v>35066</v>
      </c>
      <c r="AM1362" s="88">
        <v>49090</v>
      </c>
    </row>
    <row r="1363" spans="1:39" s="3" customFormat="1" ht="14.1" customHeight="1" thickBot="1">
      <c r="A1363" s="278"/>
      <c r="B1363" s="267"/>
      <c r="C1363" s="533"/>
      <c r="D1363" s="267"/>
      <c r="E1363" s="267"/>
      <c r="F1363" s="267"/>
      <c r="G1363" s="267"/>
      <c r="H1363" s="267"/>
      <c r="I1363" s="267"/>
      <c r="J1363" s="267"/>
      <c r="K1363" s="267"/>
      <c r="L1363" s="463" t="s">
        <v>1177</v>
      </c>
      <c r="M1363" s="463"/>
      <c r="N1363" s="463"/>
      <c r="O1363" s="477" t="s">
        <v>1190</v>
      </c>
      <c r="P1363" s="477"/>
      <c r="Q1363" s="477"/>
      <c r="R1363" s="477"/>
      <c r="S1363" s="477" t="s">
        <v>11</v>
      </c>
      <c r="T1363" s="477"/>
      <c r="U1363" s="477"/>
      <c r="V1363" s="477" t="s">
        <v>12</v>
      </c>
      <c r="W1363" s="477"/>
      <c r="X1363" s="477"/>
      <c r="Y1363" s="477" t="s">
        <v>1196</v>
      </c>
      <c r="Z1363" s="477"/>
      <c r="AA1363" s="477"/>
      <c r="AB1363" s="477"/>
      <c r="AC1363" s="477"/>
      <c r="AD1363" s="223">
        <v>34464</v>
      </c>
      <c r="AE1363" s="92">
        <f t="shared" si="262"/>
        <v>49630</v>
      </c>
      <c r="AF1363" s="223">
        <v>0</v>
      </c>
      <c r="AG1363" s="92">
        <f t="shared" si="263"/>
        <v>0</v>
      </c>
      <c r="AH1363" s="189"/>
      <c r="AI1363" s="54"/>
      <c r="AJ1363" s="54" t="s">
        <v>3967</v>
      </c>
      <c r="AK1363" s="172">
        <f t="shared" si="260"/>
        <v>2.8601036269430002E-2</v>
      </c>
      <c r="AL1363" s="87">
        <v>34464</v>
      </c>
      <c r="AM1363" s="88">
        <v>48250</v>
      </c>
    </row>
    <row r="1364" spans="1:39" s="3" customFormat="1" ht="14.1" customHeight="1" thickBot="1">
      <c r="A1364" s="278"/>
      <c r="B1364" s="267"/>
      <c r="C1364" s="533"/>
      <c r="D1364" s="267"/>
      <c r="E1364" s="267"/>
      <c r="F1364" s="267"/>
      <c r="G1364" s="267"/>
      <c r="H1364" s="267"/>
      <c r="I1364" s="267"/>
      <c r="J1364" s="267"/>
      <c r="K1364" s="267"/>
      <c r="L1364" s="463" t="s">
        <v>2052</v>
      </c>
      <c r="M1364" s="463"/>
      <c r="N1364" s="463"/>
      <c r="O1364" s="477" t="s">
        <v>1190</v>
      </c>
      <c r="P1364" s="477"/>
      <c r="Q1364" s="477"/>
      <c r="R1364" s="477"/>
      <c r="S1364" s="399" t="s">
        <v>1396</v>
      </c>
      <c r="T1364" s="400"/>
      <c r="U1364" s="401"/>
      <c r="V1364" s="477" t="s">
        <v>12</v>
      </c>
      <c r="W1364" s="477"/>
      <c r="X1364" s="477"/>
      <c r="Y1364" s="477" t="s">
        <v>1196</v>
      </c>
      <c r="Z1364" s="477"/>
      <c r="AA1364" s="477"/>
      <c r="AB1364" s="477"/>
      <c r="AC1364" s="477"/>
      <c r="AD1364" s="223">
        <v>35653</v>
      </c>
      <c r="AE1364" s="92">
        <f t="shared" si="262"/>
        <v>51340</v>
      </c>
      <c r="AF1364" s="223">
        <v>0</v>
      </c>
      <c r="AG1364" s="92">
        <f t="shared" si="263"/>
        <v>0</v>
      </c>
      <c r="AH1364" s="189"/>
      <c r="AI1364" s="54"/>
      <c r="AJ1364" s="54" t="s">
        <v>3967</v>
      </c>
      <c r="AK1364" s="172">
        <f t="shared" si="260"/>
        <v>2.8651572831095873E-2</v>
      </c>
      <c r="AL1364" s="87">
        <v>35653</v>
      </c>
      <c r="AM1364" s="88">
        <v>49910</v>
      </c>
    </row>
    <row r="1365" spans="1:39" s="3" customFormat="1" ht="14.1" customHeight="1" thickBot="1">
      <c r="A1365" s="278"/>
      <c r="B1365" s="267"/>
      <c r="C1365" s="533"/>
      <c r="D1365" s="267"/>
      <c r="E1365" s="267"/>
      <c r="F1365" s="267"/>
      <c r="G1365" s="267"/>
      <c r="H1365" s="267"/>
      <c r="I1365" s="267"/>
      <c r="J1365" s="267"/>
      <c r="K1365" s="267"/>
      <c r="L1365" s="463" t="s">
        <v>1178</v>
      </c>
      <c r="M1365" s="463"/>
      <c r="N1365" s="463"/>
      <c r="O1365" s="477" t="s">
        <v>1191</v>
      </c>
      <c r="P1365" s="477"/>
      <c r="Q1365" s="477"/>
      <c r="R1365" s="477"/>
      <c r="S1365" s="477" t="s">
        <v>11</v>
      </c>
      <c r="T1365" s="477"/>
      <c r="U1365" s="477"/>
      <c r="V1365" s="477" t="s">
        <v>12</v>
      </c>
      <c r="W1365" s="477"/>
      <c r="X1365" s="477"/>
      <c r="Y1365" s="477" t="s">
        <v>1197</v>
      </c>
      <c r="Z1365" s="477"/>
      <c r="AA1365" s="477"/>
      <c r="AB1365" s="477"/>
      <c r="AC1365" s="477"/>
      <c r="AD1365" s="223">
        <v>34460</v>
      </c>
      <c r="AE1365" s="92">
        <f t="shared" si="262"/>
        <v>49620</v>
      </c>
      <c r="AF1365" s="223">
        <v>0</v>
      </c>
      <c r="AG1365" s="92">
        <f t="shared" si="263"/>
        <v>0</v>
      </c>
      <c r="AH1365" s="189"/>
      <c r="AI1365" s="54"/>
      <c r="AJ1365" s="54" t="s">
        <v>3967</v>
      </c>
      <c r="AK1365" s="172">
        <f t="shared" si="260"/>
        <v>2.8606965174129417E-2</v>
      </c>
      <c r="AL1365" s="87">
        <v>34460</v>
      </c>
      <c r="AM1365" s="88">
        <v>48240</v>
      </c>
    </row>
    <row r="1366" spans="1:39" s="3" customFormat="1" ht="14.1" customHeight="1" thickBot="1">
      <c r="A1366" s="278"/>
      <c r="B1366" s="267"/>
      <c r="C1366" s="533"/>
      <c r="D1366" s="267"/>
      <c r="E1366" s="267"/>
      <c r="F1366" s="267"/>
      <c r="G1366" s="267"/>
      <c r="H1366" s="267"/>
      <c r="I1366" s="267"/>
      <c r="J1366" s="267"/>
      <c r="K1366" s="267"/>
      <c r="L1366" s="463" t="s">
        <v>2051</v>
      </c>
      <c r="M1366" s="463"/>
      <c r="N1366" s="463"/>
      <c r="O1366" s="477" t="s">
        <v>1191</v>
      </c>
      <c r="P1366" s="477"/>
      <c r="Q1366" s="477"/>
      <c r="R1366" s="477"/>
      <c r="S1366" s="399" t="s">
        <v>1396</v>
      </c>
      <c r="T1366" s="400"/>
      <c r="U1366" s="401"/>
      <c r="V1366" s="477" t="s">
        <v>12</v>
      </c>
      <c r="W1366" s="477"/>
      <c r="X1366" s="477"/>
      <c r="Y1366" s="477" t="s">
        <v>1197</v>
      </c>
      <c r="Z1366" s="477"/>
      <c r="AA1366" s="477"/>
      <c r="AB1366" s="477"/>
      <c r="AC1366" s="477"/>
      <c r="AD1366" s="223">
        <v>35447</v>
      </c>
      <c r="AE1366" s="92">
        <f t="shared" si="262"/>
        <v>51040</v>
      </c>
      <c r="AF1366" s="223">
        <v>0</v>
      </c>
      <c r="AG1366" s="92">
        <f t="shared" si="263"/>
        <v>0</v>
      </c>
      <c r="AH1366" s="189"/>
      <c r="AI1366" s="54"/>
      <c r="AJ1366" s="54" t="s">
        <v>3967</v>
      </c>
      <c r="AK1366" s="172">
        <f t="shared" si="260"/>
        <v>2.8410235744509293E-2</v>
      </c>
      <c r="AL1366" s="87">
        <v>35447</v>
      </c>
      <c r="AM1366" s="88">
        <v>49630</v>
      </c>
    </row>
    <row r="1367" spans="1:39" s="3" customFormat="1" ht="15.75" thickBot="1">
      <c r="A1367" s="278"/>
      <c r="B1367" s="267"/>
      <c r="C1367" s="533"/>
      <c r="D1367" s="267"/>
      <c r="E1367" s="267"/>
      <c r="F1367" s="267"/>
      <c r="G1367" s="267"/>
      <c r="H1367" s="267"/>
      <c r="I1367" s="267"/>
      <c r="J1367" s="267"/>
      <c r="K1367" s="267"/>
      <c r="L1367" s="463" t="s">
        <v>3777</v>
      </c>
      <c r="M1367" s="463"/>
      <c r="N1367" s="463"/>
      <c r="O1367" s="477" t="s">
        <v>1191</v>
      </c>
      <c r="P1367" s="477"/>
      <c r="Q1367" s="477"/>
      <c r="R1367" s="477"/>
      <c r="S1367" s="477" t="s">
        <v>1863</v>
      </c>
      <c r="T1367" s="477"/>
      <c r="U1367" s="477"/>
      <c r="V1367" s="477" t="s">
        <v>12</v>
      </c>
      <c r="W1367" s="477"/>
      <c r="X1367" s="477"/>
      <c r="Y1367" s="477" t="s">
        <v>1197</v>
      </c>
      <c r="Z1367" s="477"/>
      <c r="AA1367" s="477"/>
      <c r="AB1367" s="477"/>
      <c r="AC1367" s="477"/>
      <c r="AD1367" s="223">
        <v>35590</v>
      </c>
      <c r="AE1367" s="92">
        <f t="shared" si="262"/>
        <v>51250</v>
      </c>
      <c r="AF1367" s="223">
        <v>0</v>
      </c>
      <c r="AG1367" s="92">
        <f t="shared" si="263"/>
        <v>0</v>
      </c>
      <c r="AH1367" s="189"/>
      <c r="AI1367" s="54"/>
      <c r="AJ1367" s="54" t="s">
        <v>3967</v>
      </c>
      <c r="AK1367" s="172">
        <f t="shared" ref="AK1367:AK1429" si="275">AE1367/AM1367-1</f>
        <v>2.8496889424041827E-2</v>
      </c>
      <c r="AL1367" s="87">
        <v>35590</v>
      </c>
      <c r="AM1367" s="88">
        <v>49830</v>
      </c>
    </row>
    <row r="1368" spans="1:39" s="3" customFormat="1" ht="14.1" customHeight="1" thickBot="1">
      <c r="A1368" s="278"/>
      <c r="B1368" s="267"/>
      <c r="C1368" s="533"/>
      <c r="D1368" s="267"/>
      <c r="E1368" s="267"/>
      <c r="F1368" s="267"/>
      <c r="G1368" s="267"/>
      <c r="H1368" s="267"/>
      <c r="I1368" s="267"/>
      <c r="J1368" s="267"/>
      <c r="K1368" s="267"/>
      <c r="L1368" s="463" t="s">
        <v>1179</v>
      </c>
      <c r="M1368" s="463"/>
      <c r="N1368" s="463"/>
      <c r="O1368" s="477" t="s">
        <v>1192</v>
      </c>
      <c r="P1368" s="477"/>
      <c r="Q1368" s="477"/>
      <c r="R1368" s="477"/>
      <c r="S1368" s="477" t="s">
        <v>11</v>
      </c>
      <c r="T1368" s="477"/>
      <c r="U1368" s="477"/>
      <c r="V1368" s="477" t="s">
        <v>12</v>
      </c>
      <c r="W1368" s="477"/>
      <c r="X1368" s="477"/>
      <c r="Y1368" s="477" t="s">
        <v>1198</v>
      </c>
      <c r="Z1368" s="477"/>
      <c r="AA1368" s="477"/>
      <c r="AB1368" s="477"/>
      <c r="AC1368" s="477"/>
      <c r="AD1368" s="223">
        <v>34456</v>
      </c>
      <c r="AE1368" s="92">
        <f t="shared" si="262"/>
        <v>49620</v>
      </c>
      <c r="AF1368" s="223">
        <v>0</v>
      </c>
      <c r="AG1368" s="92">
        <f t="shared" si="263"/>
        <v>0</v>
      </c>
      <c r="AH1368" s="189"/>
      <c r="AI1368" s="54"/>
      <c r="AJ1368" s="54" t="s">
        <v>3967</v>
      </c>
      <c r="AK1368" s="172">
        <f t="shared" si="275"/>
        <v>2.8606965174129417E-2</v>
      </c>
      <c r="AL1368" s="87">
        <v>34456</v>
      </c>
      <c r="AM1368" s="88">
        <v>48240</v>
      </c>
    </row>
    <row r="1369" spans="1:39" s="3" customFormat="1" ht="14.1" customHeight="1" thickBot="1">
      <c r="A1369" s="278"/>
      <c r="B1369" s="267"/>
      <c r="C1369" s="533"/>
      <c r="D1369" s="267"/>
      <c r="E1369" s="267"/>
      <c r="F1369" s="267"/>
      <c r="G1369" s="267"/>
      <c r="H1369" s="267"/>
      <c r="I1369" s="267"/>
      <c r="J1369" s="267"/>
      <c r="K1369" s="267"/>
      <c r="L1369" s="463" t="s">
        <v>2053</v>
      </c>
      <c r="M1369" s="463"/>
      <c r="N1369" s="463"/>
      <c r="O1369" s="477" t="s">
        <v>1192</v>
      </c>
      <c r="P1369" s="477"/>
      <c r="Q1369" s="477"/>
      <c r="R1369" s="477"/>
      <c r="S1369" s="399" t="s">
        <v>1396</v>
      </c>
      <c r="T1369" s="400"/>
      <c r="U1369" s="401"/>
      <c r="V1369" s="477" t="s">
        <v>12</v>
      </c>
      <c r="W1369" s="477"/>
      <c r="X1369" s="477"/>
      <c r="Y1369" s="477" t="s">
        <v>1198</v>
      </c>
      <c r="Z1369" s="477"/>
      <c r="AA1369" s="477"/>
      <c r="AB1369" s="477"/>
      <c r="AC1369" s="477"/>
      <c r="AD1369" s="223">
        <v>35241</v>
      </c>
      <c r="AE1369" s="92">
        <f t="shared" si="262"/>
        <v>50750</v>
      </c>
      <c r="AF1369" s="223">
        <v>0</v>
      </c>
      <c r="AG1369" s="92">
        <f t="shared" si="263"/>
        <v>0</v>
      </c>
      <c r="AH1369" s="189"/>
      <c r="AI1369" s="54"/>
      <c r="AJ1369" s="54" t="s">
        <v>3967</v>
      </c>
      <c r="AK1369" s="172">
        <f t="shared" si="275"/>
        <v>2.8577219294689815E-2</v>
      </c>
      <c r="AL1369" s="87">
        <v>35241</v>
      </c>
      <c r="AM1369" s="88">
        <v>49340</v>
      </c>
    </row>
    <row r="1370" spans="1:39" s="3" customFormat="1" ht="14.1" customHeight="1" thickBot="1">
      <c r="A1370" s="278"/>
      <c r="B1370" s="267"/>
      <c r="C1370" s="533"/>
      <c r="D1370" s="267"/>
      <c r="E1370" s="267"/>
      <c r="F1370" s="267"/>
      <c r="G1370" s="267"/>
      <c r="H1370" s="267"/>
      <c r="I1370" s="267"/>
      <c r="J1370" s="267"/>
      <c r="K1370" s="267"/>
      <c r="L1370" s="463" t="s">
        <v>3776</v>
      </c>
      <c r="M1370" s="463"/>
      <c r="N1370" s="463"/>
      <c r="O1370" s="477" t="s">
        <v>1192</v>
      </c>
      <c r="P1370" s="477"/>
      <c r="Q1370" s="477"/>
      <c r="R1370" s="477"/>
      <c r="S1370" s="477" t="s">
        <v>1863</v>
      </c>
      <c r="T1370" s="477"/>
      <c r="U1370" s="477"/>
      <c r="V1370" s="477" t="s">
        <v>12</v>
      </c>
      <c r="W1370" s="477"/>
      <c r="X1370" s="477"/>
      <c r="Y1370" s="477" t="s">
        <v>1198</v>
      </c>
      <c r="Z1370" s="477"/>
      <c r="AA1370" s="477"/>
      <c r="AB1370" s="477"/>
      <c r="AC1370" s="477"/>
      <c r="AD1370" s="223">
        <v>36540</v>
      </c>
      <c r="AE1370" s="92">
        <f t="shared" si="262"/>
        <v>52620</v>
      </c>
      <c r="AF1370" s="223">
        <v>0</v>
      </c>
      <c r="AG1370" s="92">
        <f t="shared" si="263"/>
        <v>0</v>
      </c>
      <c r="AH1370" s="189"/>
      <c r="AI1370" s="54"/>
      <c r="AJ1370" s="54" t="s">
        <v>3967</v>
      </c>
      <c r="AK1370" s="172">
        <f t="shared" si="275"/>
        <v>2.8537920250195414E-2</v>
      </c>
      <c r="AL1370" s="87">
        <v>36540</v>
      </c>
      <c r="AM1370" s="88">
        <v>51160</v>
      </c>
    </row>
    <row r="1371" spans="1:39" s="3" customFormat="1" ht="14.1" customHeight="1" thickBot="1">
      <c r="A1371" s="278"/>
      <c r="B1371" s="267"/>
      <c r="C1371" s="533"/>
      <c r="D1371" s="267"/>
      <c r="E1371" s="267"/>
      <c r="F1371" s="267"/>
      <c r="G1371" s="267"/>
      <c r="H1371" s="267"/>
      <c r="I1371" s="267"/>
      <c r="J1371" s="267"/>
      <c r="K1371" s="267"/>
      <c r="L1371" s="463" t="s">
        <v>1224</v>
      </c>
      <c r="M1371" s="463"/>
      <c r="N1371" s="463"/>
      <c r="O1371" s="477" t="s">
        <v>291</v>
      </c>
      <c r="P1371" s="477"/>
      <c r="Q1371" s="477"/>
      <c r="R1371" s="477"/>
      <c r="S1371" s="477" t="s">
        <v>11</v>
      </c>
      <c r="T1371" s="477"/>
      <c r="U1371" s="477"/>
      <c r="V1371" s="477" t="s">
        <v>35</v>
      </c>
      <c r="W1371" s="477"/>
      <c r="X1371" s="477"/>
      <c r="Y1371" s="477" t="s">
        <v>1189</v>
      </c>
      <c r="Z1371" s="477"/>
      <c r="AA1371" s="477"/>
      <c r="AB1371" s="477"/>
      <c r="AC1371" s="477"/>
      <c r="AD1371" s="223">
        <v>34222</v>
      </c>
      <c r="AE1371" s="92">
        <f t="shared" si="262"/>
        <v>49280</v>
      </c>
      <c r="AF1371" s="223">
        <v>0</v>
      </c>
      <c r="AG1371" s="92">
        <f t="shared" si="263"/>
        <v>0</v>
      </c>
      <c r="AH1371" s="189"/>
      <c r="AI1371" s="54"/>
      <c r="AJ1371" s="54" t="s">
        <v>3967</v>
      </c>
      <c r="AK1371" s="172">
        <f t="shared" si="275"/>
        <v>2.8595282821957779E-2</v>
      </c>
      <c r="AL1371" s="87">
        <v>34222</v>
      </c>
      <c r="AM1371" s="88">
        <v>47910</v>
      </c>
    </row>
    <row r="1372" spans="1:39" s="3" customFormat="1" ht="14.1" customHeight="1" thickBot="1">
      <c r="A1372" s="278"/>
      <c r="B1372" s="267"/>
      <c r="C1372" s="533"/>
      <c r="D1372" s="267"/>
      <c r="E1372" s="267"/>
      <c r="F1372" s="267"/>
      <c r="G1372" s="267"/>
      <c r="H1372" s="267"/>
      <c r="I1372" s="267"/>
      <c r="J1372" s="267"/>
      <c r="K1372" s="267"/>
      <c r="L1372" s="463" t="s">
        <v>1225</v>
      </c>
      <c r="M1372" s="463"/>
      <c r="N1372" s="463"/>
      <c r="O1372" s="477" t="s">
        <v>291</v>
      </c>
      <c r="P1372" s="477"/>
      <c r="Q1372" s="477"/>
      <c r="R1372" s="477"/>
      <c r="S1372" s="477" t="s">
        <v>11</v>
      </c>
      <c r="T1372" s="477"/>
      <c r="U1372" s="477"/>
      <c r="V1372" s="477" t="s">
        <v>35</v>
      </c>
      <c r="W1372" s="477"/>
      <c r="X1372" s="477"/>
      <c r="Y1372" s="477" t="s">
        <v>392</v>
      </c>
      <c r="Z1372" s="477"/>
      <c r="AA1372" s="477"/>
      <c r="AB1372" s="477"/>
      <c r="AC1372" s="477"/>
      <c r="AD1372" s="223">
        <v>34443</v>
      </c>
      <c r="AE1372" s="92">
        <f t="shared" si="262"/>
        <v>49600</v>
      </c>
      <c r="AF1372" s="223">
        <v>0</v>
      </c>
      <c r="AG1372" s="92">
        <f t="shared" si="263"/>
        <v>0</v>
      </c>
      <c r="AH1372" s="189"/>
      <c r="AI1372" s="54"/>
      <c r="AJ1372" s="54" t="s">
        <v>3967</v>
      </c>
      <c r="AK1372" s="172">
        <f t="shared" si="275"/>
        <v>2.8618830360846115E-2</v>
      </c>
      <c r="AL1372" s="87">
        <v>34443</v>
      </c>
      <c r="AM1372" s="88">
        <v>48220</v>
      </c>
    </row>
    <row r="1373" spans="1:39" s="3" customFormat="1" ht="14.1" customHeight="1" thickBot="1">
      <c r="A1373" s="278"/>
      <c r="B1373" s="267"/>
      <c r="C1373" s="533"/>
      <c r="D1373" s="267"/>
      <c r="E1373" s="267"/>
      <c r="F1373" s="267"/>
      <c r="G1373" s="267"/>
      <c r="H1373" s="267"/>
      <c r="I1373" s="267"/>
      <c r="J1373" s="267"/>
      <c r="K1373" s="267"/>
      <c r="L1373" s="463" t="s">
        <v>1226</v>
      </c>
      <c r="M1373" s="463"/>
      <c r="N1373" s="463"/>
      <c r="O1373" s="477" t="s">
        <v>295</v>
      </c>
      <c r="P1373" s="477"/>
      <c r="Q1373" s="477"/>
      <c r="R1373" s="477"/>
      <c r="S1373" s="477" t="s">
        <v>11</v>
      </c>
      <c r="T1373" s="477"/>
      <c r="U1373" s="477"/>
      <c r="V1373" s="477" t="s">
        <v>35</v>
      </c>
      <c r="W1373" s="477"/>
      <c r="X1373" s="477"/>
      <c r="Y1373" s="477" t="s">
        <v>1193</v>
      </c>
      <c r="Z1373" s="477"/>
      <c r="AA1373" s="477"/>
      <c r="AB1373" s="477"/>
      <c r="AC1373" s="477"/>
      <c r="AD1373" s="223">
        <v>34156</v>
      </c>
      <c r="AE1373" s="92">
        <f t="shared" si="262"/>
        <v>49180</v>
      </c>
      <c r="AF1373" s="223">
        <v>0</v>
      </c>
      <c r="AG1373" s="92">
        <f t="shared" si="263"/>
        <v>0</v>
      </c>
      <c r="AH1373" s="189"/>
      <c r="AI1373" s="54"/>
      <c r="AJ1373" s="54" t="s">
        <v>3967</v>
      </c>
      <c r="AK1373" s="172">
        <f t="shared" si="275"/>
        <v>2.8439983270598157E-2</v>
      </c>
      <c r="AL1373" s="87">
        <v>34156</v>
      </c>
      <c r="AM1373" s="88">
        <v>47820</v>
      </c>
    </row>
    <row r="1374" spans="1:39" s="3" customFormat="1" ht="14.1" customHeight="1" thickBot="1">
      <c r="A1374" s="278"/>
      <c r="B1374" s="267"/>
      <c r="C1374" s="533"/>
      <c r="D1374" s="267"/>
      <c r="E1374" s="267"/>
      <c r="F1374" s="267"/>
      <c r="G1374" s="267"/>
      <c r="H1374" s="267"/>
      <c r="I1374" s="267"/>
      <c r="J1374" s="267"/>
      <c r="K1374" s="267"/>
      <c r="L1374" s="463" t="s">
        <v>1227</v>
      </c>
      <c r="M1374" s="463"/>
      <c r="N1374" s="463"/>
      <c r="O1374" s="477" t="s">
        <v>71</v>
      </c>
      <c r="P1374" s="477"/>
      <c r="Q1374" s="477"/>
      <c r="R1374" s="477"/>
      <c r="S1374" s="477" t="s">
        <v>11</v>
      </c>
      <c r="T1374" s="477"/>
      <c r="U1374" s="477"/>
      <c r="V1374" s="477" t="s">
        <v>35</v>
      </c>
      <c r="W1374" s="477"/>
      <c r="X1374" s="477"/>
      <c r="Y1374" s="477" t="s">
        <v>1193</v>
      </c>
      <c r="Z1374" s="477"/>
      <c r="AA1374" s="477"/>
      <c r="AB1374" s="477"/>
      <c r="AC1374" s="477"/>
      <c r="AD1374" s="223">
        <v>34377</v>
      </c>
      <c r="AE1374" s="92">
        <f t="shared" si="262"/>
        <v>49500</v>
      </c>
      <c r="AF1374" s="223">
        <v>0</v>
      </c>
      <c r="AG1374" s="92">
        <f t="shared" si="263"/>
        <v>0</v>
      </c>
      <c r="AH1374" s="189"/>
      <c r="AI1374" s="54"/>
      <c r="AJ1374" s="54" t="s">
        <v>3967</v>
      </c>
      <c r="AK1374" s="172">
        <f t="shared" si="275"/>
        <v>2.8464575109079515E-2</v>
      </c>
      <c r="AL1374" s="87">
        <v>34377</v>
      </c>
      <c r="AM1374" s="88">
        <v>48130</v>
      </c>
    </row>
    <row r="1375" spans="1:39" s="3" customFormat="1" ht="14.1" customHeight="1" thickBot="1">
      <c r="A1375" s="278"/>
      <c r="B1375" s="267"/>
      <c r="C1375" s="533"/>
      <c r="D1375" s="267"/>
      <c r="E1375" s="267"/>
      <c r="F1375" s="267"/>
      <c r="G1375" s="267"/>
      <c r="H1375" s="267"/>
      <c r="I1375" s="267"/>
      <c r="J1375" s="267"/>
      <c r="K1375" s="267"/>
      <c r="L1375" s="463" t="s">
        <v>1228</v>
      </c>
      <c r="M1375" s="463"/>
      <c r="N1375" s="463"/>
      <c r="O1375" s="477" t="s">
        <v>299</v>
      </c>
      <c r="P1375" s="477"/>
      <c r="Q1375" s="477"/>
      <c r="R1375" s="477"/>
      <c r="S1375" s="477" t="s">
        <v>11</v>
      </c>
      <c r="T1375" s="477"/>
      <c r="U1375" s="477"/>
      <c r="V1375" s="477" t="s">
        <v>35</v>
      </c>
      <c r="W1375" s="477"/>
      <c r="X1375" s="477"/>
      <c r="Y1375" s="477" t="s">
        <v>1194</v>
      </c>
      <c r="Z1375" s="477"/>
      <c r="AA1375" s="477"/>
      <c r="AB1375" s="477"/>
      <c r="AC1375" s="477"/>
      <c r="AD1375" s="223">
        <v>34486</v>
      </c>
      <c r="AE1375" s="92">
        <f t="shared" si="262"/>
        <v>49660</v>
      </c>
      <c r="AF1375" s="223">
        <v>0</v>
      </c>
      <c r="AG1375" s="92">
        <f t="shared" si="263"/>
        <v>0</v>
      </c>
      <c r="AH1375" s="189"/>
      <c r="AI1375" s="54"/>
      <c r="AJ1375" s="54" t="s">
        <v>3967</v>
      </c>
      <c r="AK1375" s="172">
        <f t="shared" si="275"/>
        <v>2.858326429163216E-2</v>
      </c>
      <c r="AL1375" s="87">
        <v>34486</v>
      </c>
      <c r="AM1375" s="88">
        <v>48280</v>
      </c>
    </row>
    <row r="1376" spans="1:39" s="3" customFormat="1" ht="14.1" customHeight="1" thickBot="1">
      <c r="A1376" s="278"/>
      <c r="B1376" s="267"/>
      <c r="C1376" s="533"/>
      <c r="D1376" s="267"/>
      <c r="E1376" s="267"/>
      <c r="F1376" s="267"/>
      <c r="G1376" s="267"/>
      <c r="H1376" s="267"/>
      <c r="I1376" s="267"/>
      <c r="J1376" s="267"/>
      <c r="K1376" s="267"/>
      <c r="L1376" s="463" t="s">
        <v>1229</v>
      </c>
      <c r="M1376" s="463"/>
      <c r="N1376" s="463"/>
      <c r="O1376" s="477" t="s">
        <v>75</v>
      </c>
      <c r="P1376" s="477"/>
      <c r="Q1376" s="477"/>
      <c r="R1376" s="477"/>
      <c r="S1376" s="477" t="s">
        <v>11</v>
      </c>
      <c r="T1376" s="477"/>
      <c r="U1376" s="477"/>
      <c r="V1376" s="477" t="s">
        <v>35</v>
      </c>
      <c r="W1376" s="477"/>
      <c r="X1376" s="477"/>
      <c r="Y1376" s="477" t="s">
        <v>1195</v>
      </c>
      <c r="Z1376" s="477"/>
      <c r="AA1376" s="477"/>
      <c r="AB1376" s="477"/>
      <c r="AC1376" s="477"/>
      <c r="AD1376" s="223">
        <v>34708</v>
      </c>
      <c r="AE1376" s="92">
        <f t="shared" si="262"/>
        <v>49980</v>
      </c>
      <c r="AF1376" s="223">
        <v>0</v>
      </c>
      <c r="AG1376" s="92">
        <f t="shared" si="263"/>
        <v>0</v>
      </c>
      <c r="AH1376" s="189"/>
      <c r="AI1376" s="54"/>
      <c r="AJ1376" s="54" t="s">
        <v>3967</v>
      </c>
      <c r="AK1376" s="172">
        <f t="shared" si="275"/>
        <v>2.8606709199423763E-2</v>
      </c>
      <c r="AL1376" s="87">
        <v>34708</v>
      </c>
      <c r="AM1376" s="88">
        <v>48590</v>
      </c>
    </row>
    <row r="1377" spans="1:39" s="3" customFormat="1" ht="14.1" customHeight="1" thickBot="1">
      <c r="A1377" s="278"/>
      <c r="B1377" s="267"/>
      <c r="C1377" s="533"/>
      <c r="D1377" s="267"/>
      <c r="E1377" s="267"/>
      <c r="F1377" s="267"/>
      <c r="G1377" s="267"/>
      <c r="H1377" s="267"/>
      <c r="I1377" s="267"/>
      <c r="J1377" s="267"/>
      <c r="K1377" s="267"/>
      <c r="L1377" s="463" t="s">
        <v>1230</v>
      </c>
      <c r="M1377" s="463"/>
      <c r="N1377" s="463"/>
      <c r="O1377" s="477" t="s">
        <v>1190</v>
      </c>
      <c r="P1377" s="477"/>
      <c r="Q1377" s="477"/>
      <c r="R1377" s="477"/>
      <c r="S1377" s="477" t="s">
        <v>11</v>
      </c>
      <c r="T1377" s="477"/>
      <c r="U1377" s="477"/>
      <c r="V1377" s="477" t="s">
        <v>35</v>
      </c>
      <c r="W1377" s="477"/>
      <c r="X1377" s="477"/>
      <c r="Y1377" s="477" t="s">
        <v>1196</v>
      </c>
      <c r="Z1377" s="477"/>
      <c r="AA1377" s="477"/>
      <c r="AB1377" s="477"/>
      <c r="AC1377" s="477"/>
      <c r="AD1377" s="223">
        <v>35700</v>
      </c>
      <c r="AE1377" s="92">
        <f t="shared" si="262"/>
        <v>51410</v>
      </c>
      <c r="AF1377" s="223">
        <v>0</v>
      </c>
      <c r="AG1377" s="92">
        <f t="shared" si="263"/>
        <v>0</v>
      </c>
      <c r="AH1377" s="189"/>
      <c r="AI1377" s="54"/>
      <c r="AJ1377" s="54" t="s">
        <v>3967</v>
      </c>
      <c r="AK1377" s="172">
        <f t="shared" si="275"/>
        <v>2.8611444577831158E-2</v>
      </c>
      <c r="AL1377" s="87">
        <v>35700</v>
      </c>
      <c r="AM1377" s="88">
        <v>49980</v>
      </c>
    </row>
    <row r="1378" spans="1:39" s="3" customFormat="1" ht="14.1" customHeight="1" thickBot="1">
      <c r="A1378" s="278"/>
      <c r="B1378" s="267"/>
      <c r="C1378" s="533"/>
      <c r="D1378" s="267"/>
      <c r="E1378" s="267"/>
      <c r="F1378" s="267"/>
      <c r="G1378" s="267"/>
      <c r="H1378" s="267"/>
      <c r="I1378" s="267"/>
      <c r="J1378" s="267"/>
      <c r="K1378" s="267"/>
      <c r="L1378" s="463" t="s">
        <v>1231</v>
      </c>
      <c r="M1378" s="463"/>
      <c r="N1378" s="463"/>
      <c r="O1378" s="477" t="s">
        <v>1191</v>
      </c>
      <c r="P1378" s="477"/>
      <c r="Q1378" s="477"/>
      <c r="R1378" s="477"/>
      <c r="S1378" s="477" t="s">
        <v>11</v>
      </c>
      <c r="T1378" s="477"/>
      <c r="U1378" s="477"/>
      <c r="V1378" s="477" t="s">
        <v>35</v>
      </c>
      <c r="W1378" s="477"/>
      <c r="X1378" s="477"/>
      <c r="Y1378" s="477" t="s">
        <v>1197</v>
      </c>
      <c r="Z1378" s="477"/>
      <c r="AA1378" s="477"/>
      <c r="AB1378" s="477"/>
      <c r="AC1378" s="477"/>
      <c r="AD1378" s="223">
        <v>35921</v>
      </c>
      <c r="AE1378" s="92">
        <f t="shared" si="262"/>
        <v>51730</v>
      </c>
      <c r="AF1378" s="223">
        <v>0</v>
      </c>
      <c r="AG1378" s="92">
        <f t="shared" si="263"/>
        <v>0</v>
      </c>
      <c r="AH1378" s="189"/>
      <c r="AI1378" s="54"/>
      <c r="AJ1378" s="54" t="s">
        <v>3967</v>
      </c>
      <c r="AK1378" s="172">
        <f t="shared" si="275"/>
        <v>2.8633923245177995E-2</v>
      </c>
      <c r="AL1378" s="87">
        <v>35921</v>
      </c>
      <c r="AM1378" s="88">
        <v>50290</v>
      </c>
    </row>
    <row r="1379" spans="1:39" s="3" customFormat="1" ht="14.1" customHeight="1" thickBot="1">
      <c r="A1379" s="278"/>
      <c r="B1379" s="267"/>
      <c r="C1379" s="533"/>
      <c r="D1379" s="267"/>
      <c r="E1379" s="267"/>
      <c r="F1379" s="267"/>
      <c r="G1379" s="267"/>
      <c r="H1379" s="267"/>
      <c r="I1379" s="267"/>
      <c r="J1379" s="267"/>
      <c r="K1379" s="267"/>
      <c r="L1379" s="463" t="s">
        <v>1232</v>
      </c>
      <c r="M1379" s="463"/>
      <c r="N1379" s="463"/>
      <c r="O1379" s="477" t="s">
        <v>1192</v>
      </c>
      <c r="P1379" s="477"/>
      <c r="Q1379" s="477"/>
      <c r="R1379" s="477"/>
      <c r="S1379" s="477" t="s">
        <v>11</v>
      </c>
      <c r="T1379" s="477"/>
      <c r="U1379" s="477"/>
      <c r="V1379" s="477" t="s">
        <v>35</v>
      </c>
      <c r="W1379" s="477"/>
      <c r="X1379" s="477"/>
      <c r="Y1379" s="477" t="s">
        <v>1198</v>
      </c>
      <c r="Z1379" s="477"/>
      <c r="AA1379" s="477"/>
      <c r="AB1379" s="477"/>
      <c r="AC1379" s="477"/>
      <c r="AD1379" s="223">
        <v>36143</v>
      </c>
      <c r="AE1379" s="92">
        <f t="shared" si="262"/>
        <v>52050</v>
      </c>
      <c r="AF1379" s="223">
        <v>0</v>
      </c>
      <c r="AG1379" s="92">
        <f t="shared" si="263"/>
        <v>0</v>
      </c>
      <c r="AH1379" s="189"/>
      <c r="AI1379" s="54"/>
      <c r="AJ1379" s="54" t="s">
        <v>3967</v>
      </c>
      <c r="AK1379" s="172">
        <f t="shared" si="275"/>
        <v>2.8656126482213384E-2</v>
      </c>
      <c r="AL1379" s="87">
        <v>36143</v>
      </c>
      <c r="AM1379" s="88">
        <v>50600</v>
      </c>
    </row>
    <row r="1380" spans="1:39" s="3" customFormat="1" ht="14.1" customHeight="1" thickBot="1">
      <c r="A1380" s="278"/>
      <c r="B1380" s="267"/>
      <c r="C1380" s="533"/>
      <c r="D1380" s="267"/>
      <c r="E1380" s="267"/>
      <c r="F1380" s="267"/>
      <c r="G1380" s="267"/>
      <c r="H1380" s="267"/>
      <c r="I1380" s="267"/>
      <c r="J1380" s="267"/>
      <c r="K1380" s="267"/>
      <c r="L1380" s="463" t="s">
        <v>1180</v>
      </c>
      <c r="M1380" s="463"/>
      <c r="N1380" s="463"/>
      <c r="O1380" s="477" t="s">
        <v>291</v>
      </c>
      <c r="P1380" s="477"/>
      <c r="Q1380" s="477"/>
      <c r="R1380" s="477"/>
      <c r="S1380" s="477" t="s">
        <v>15</v>
      </c>
      <c r="T1380" s="477"/>
      <c r="U1380" s="477"/>
      <c r="V1380" s="477" t="s">
        <v>12</v>
      </c>
      <c r="W1380" s="477"/>
      <c r="X1380" s="477"/>
      <c r="Y1380" s="477" t="s">
        <v>1189</v>
      </c>
      <c r="Z1380" s="477"/>
      <c r="AA1380" s="477"/>
      <c r="AB1380" s="477"/>
      <c r="AC1380" s="477"/>
      <c r="AD1380" s="223">
        <v>33207</v>
      </c>
      <c r="AE1380" s="92">
        <f t="shared" ref="AE1380:AE1443" si="276">ROUND(AD1380*1.44/10,0)*10</f>
        <v>47820</v>
      </c>
      <c r="AF1380" s="223">
        <v>0</v>
      </c>
      <c r="AG1380" s="92">
        <f t="shared" ref="AG1380:AG1443" si="277">ROUND(AF1380*1.44/10,0)*10</f>
        <v>0</v>
      </c>
      <c r="AH1380" s="189"/>
      <c r="AI1380" s="54"/>
      <c r="AJ1380" s="54" t="s">
        <v>3967</v>
      </c>
      <c r="AK1380" s="172">
        <f t="shared" si="275"/>
        <v>2.8608302860830381E-2</v>
      </c>
      <c r="AL1380" s="87">
        <v>33207</v>
      </c>
      <c r="AM1380" s="88">
        <v>46490</v>
      </c>
    </row>
    <row r="1381" spans="1:39" s="3" customFormat="1" ht="14.1" customHeight="1" thickBot="1">
      <c r="A1381" s="278"/>
      <c r="B1381" s="267"/>
      <c r="C1381" s="533"/>
      <c r="D1381" s="267"/>
      <c r="E1381" s="267"/>
      <c r="F1381" s="267"/>
      <c r="G1381" s="267"/>
      <c r="H1381" s="267"/>
      <c r="I1381" s="267"/>
      <c r="J1381" s="267"/>
      <c r="K1381" s="267"/>
      <c r="L1381" s="463" t="s">
        <v>1900</v>
      </c>
      <c r="M1381" s="463"/>
      <c r="N1381" s="463"/>
      <c r="O1381" s="477" t="s">
        <v>291</v>
      </c>
      <c r="P1381" s="477"/>
      <c r="Q1381" s="477"/>
      <c r="R1381" s="477"/>
      <c r="S1381" s="477" t="s">
        <v>15</v>
      </c>
      <c r="T1381" s="477"/>
      <c r="U1381" s="477"/>
      <c r="V1381" s="477" t="s">
        <v>449</v>
      </c>
      <c r="W1381" s="477"/>
      <c r="X1381" s="477"/>
      <c r="Y1381" s="477" t="s">
        <v>1189</v>
      </c>
      <c r="Z1381" s="477"/>
      <c r="AA1381" s="477"/>
      <c r="AB1381" s="477"/>
      <c r="AC1381" s="477"/>
      <c r="AD1381" s="223">
        <v>33925</v>
      </c>
      <c r="AE1381" s="92">
        <f t="shared" si="276"/>
        <v>48850</v>
      </c>
      <c r="AF1381" s="223">
        <v>33023</v>
      </c>
      <c r="AG1381" s="92">
        <f t="shared" si="277"/>
        <v>47550</v>
      </c>
      <c r="AH1381" s="213" t="s">
        <v>1568</v>
      </c>
      <c r="AI1381" s="137">
        <f t="shared" ref="AI1381" si="278">AF1381/AD1381-1</f>
        <v>-2.6588061901252735E-2</v>
      </c>
      <c r="AJ1381" s="54" t="s">
        <v>3967</v>
      </c>
      <c r="AK1381" s="172">
        <f t="shared" si="275"/>
        <v>2.8421052631578902E-2</v>
      </c>
      <c r="AL1381" s="87">
        <v>33925</v>
      </c>
      <c r="AM1381" s="88">
        <v>47500</v>
      </c>
    </row>
    <row r="1382" spans="1:39" s="3" customFormat="1" ht="14.1" customHeight="1" thickBot="1">
      <c r="A1382" s="278"/>
      <c r="B1382" s="267"/>
      <c r="C1382" s="533"/>
      <c r="D1382" s="267"/>
      <c r="E1382" s="267"/>
      <c r="F1382" s="267"/>
      <c r="G1382" s="267"/>
      <c r="H1382" s="267"/>
      <c r="I1382" s="267"/>
      <c r="J1382" s="267"/>
      <c r="K1382" s="267"/>
      <c r="L1382" s="463" t="s">
        <v>1181</v>
      </c>
      <c r="M1382" s="463"/>
      <c r="N1382" s="463"/>
      <c r="O1382" s="477" t="s">
        <v>291</v>
      </c>
      <c r="P1382" s="477"/>
      <c r="Q1382" s="477"/>
      <c r="R1382" s="477"/>
      <c r="S1382" s="477" t="s">
        <v>15</v>
      </c>
      <c r="T1382" s="477"/>
      <c r="U1382" s="477"/>
      <c r="V1382" s="477" t="s">
        <v>12</v>
      </c>
      <c r="W1382" s="477"/>
      <c r="X1382" s="477"/>
      <c r="Y1382" s="477" t="s">
        <v>392</v>
      </c>
      <c r="Z1382" s="477"/>
      <c r="AA1382" s="477"/>
      <c r="AB1382" s="477"/>
      <c r="AC1382" s="477"/>
      <c r="AD1382" s="223">
        <v>34245</v>
      </c>
      <c r="AE1382" s="92">
        <f t="shared" si="276"/>
        <v>49310</v>
      </c>
      <c r="AF1382" s="223">
        <v>0</v>
      </c>
      <c r="AG1382" s="92">
        <f t="shared" si="277"/>
        <v>0</v>
      </c>
      <c r="AH1382" s="189"/>
      <c r="AI1382" s="54"/>
      <c r="AJ1382" s="54" t="s">
        <v>3967</v>
      </c>
      <c r="AK1382" s="172">
        <f t="shared" si="275"/>
        <v>2.857738840216939E-2</v>
      </c>
      <c r="AL1382" s="87">
        <v>34245</v>
      </c>
      <c r="AM1382" s="88">
        <v>47940</v>
      </c>
    </row>
    <row r="1383" spans="1:39" s="3" customFormat="1" ht="14.1" customHeight="1" thickBot="1">
      <c r="A1383" s="278"/>
      <c r="B1383" s="267"/>
      <c r="C1383" s="533"/>
      <c r="D1383" s="267"/>
      <c r="E1383" s="267"/>
      <c r="F1383" s="267"/>
      <c r="G1383" s="267"/>
      <c r="H1383" s="267"/>
      <c r="I1383" s="267"/>
      <c r="J1383" s="267"/>
      <c r="K1383" s="267"/>
      <c r="L1383" s="463" t="s">
        <v>1904</v>
      </c>
      <c r="M1383" s="463"/>
      <c r="N1383" s="463"/>
      <c r="O1383" s="477" t="s">
        <v>78</v>
      </c>
      <c r="P1383" s="477"/>
      <c r="Q1383" s="477"/>
      <c r="R1383" s="477"/>
      <c r="S1383" s="477" t="s">
        <v>15</v>
      </c>
      <c r="T1383" s="477"/>
      <c r="U1383" s="477"/>
      <c r="V1383" s="477" t="s">
        <v>449</v>
      </c>
      <c r="W1383" s="477"/>
      <c r="X1383" s="477"/>
      <c r="Y1383" s="477" t="s">
        <v>392</v>
      </c>
      <c r="Z1383" s="477"/>
      <c r="AA1383" s="477"/>
      <c r="AB1383" s="477"/>
      <c r="AC1383" s="477"/>
      <c r="AD1383" s="223">
        <v>35180</v>
      </c>
      <c r="AE1383" s="92">
        <f t="shared" si="276"/>
        <v>50660</v>
      </c>
      <c r="AF1383" s="223">
        <v>0</v>
      </c>
      <c r="AG1383" s="92">
        <f t="shared" si="277"/>
        <v>0</v>
      </c>
      <c r="AH1383" s="189"/>
      <c r="AI1383" s="54"/>
      <c r="AJ1383" s="54" t="s">
        <v>3967</v>
      </c>
      <c r="AK1383" s="172">
        <f t="shared" si="275"/>
        <v>2.8629441624365537E-2</v>
      </c>
      <c r="AL1383" s="87">
        <v>35180</v>
      </c>
      <c r="AM1383" s="88">
        <v>49250</v>
      </c>
    </row>
    <row r="1384" spans="1:39" s="3" customFormat="1" ht="14.1" customHeight="1" thickBot="1">
      <c r="A1384" s="278"/>
      <c r="B1384" s="267"/>
      <c r="C1384" s="533"/>
      <c r="D1384" s="267"/>
      <c r="E1384" s="267"/>
      <c r="F1384" s="267"/>
      <c r="G1384" s="267"/>
      <c r="H1384" s="267"/>
      <c r="I1384" s="267"/>
      <c r="J1384" s="267"/>
      <c r="K1384" s="267"/>
      <c r="L1384" s="463" t="s">
        <v>1182</v>
      </c>
      <c r="M1384" s="463"/>
      <c r="N1384" s="463"/>
      <c r="O1384" s="477" t="s">
        <v>295</v>
      </c>
      <c r="P1384" s="477"/>
      <c r="Q1384" s="477"/>
      <c r="R1384" s="477"/>
      <c r="S1384" s="477" t="s">
        <v>15</v>
      </c>
      <c r="T1384" s="477"/>
      <c r="U1384" s="477"/>
      <c r="V1384" s="477" t="s">
        <v>12</v>
      </c>
      <c r="W1384" s="477"/>
      <c r="X1384" s="477"/>
      <c r="Y1384" s="477" t="s">
        <v>1193</v>
      </c>
      <c r="Z1384" s="477"/>
      <c r="AA1384" s="477"/>
      <c r="AB1384" s="477"/>
      <c r="AC1384" s="477"/>
      <c r="AD1384" s="223">
        <v>33876</v>
      </c>
      <c r="AE1384" s="92">
        <f t="shared" si="276"/>
        <v>48780</v>
      </c>
      <c r="AF1384" s="223">
        <v>33029</v>
      </c>
      <c r="AG1384" s="92">
        <f t="shared" si="277"/>
        <v>47560</v>
      </c>
      <c r="AH1384" s="213" t="s">
        <v>1568</v>
      </c>
      <c r="AI1384" s="137">
        <f t="shared" ref="AI1384:AI1386" si="279">AF1384/AD1384-1</f>
        <v>-2.5002951942378115E-2</v>
      </c>
      <c r="AJ1384" s="54" t="s">
        <v>3967</v>
      </c>
      <c r="AK1384" s="172">
        <f t="shared" si="275"/>
        <v>2.8462998102466885E-2</v>
      </c>
      <c r="AL1384" s="87">
        <v>33876</v>
      </c>
      <c r="AM1384" s="88">
        <v>47430</v>
      </c>
    </row>
    <row r="1385" spans="1:39" s="3" customFormat="1" ht="14.1" customHeight="1" thickBot="1">
      <c r="A1385" s="278"/>
      <c r="B1385" s="267"/>
      <c r="C1385" s="533"/>
      <c r="D1385" s="267"/>
      <c r="E1385" s="267"/>
      <c r="F1385" s="267"/>
      <c r="G1385" s="267"/>
      <c r="H1385" s="267"/>
      <c r="I1385" s="267"/>
      <c r="J1385" s="267"/>
      <c r="K1385" s="267"/>
      <c r="L1385" s="463" t="s">
        <v>1899</v>
      </c>
      <c r="M1385" s="463"/>
      <c r="N1385" s="463"/>
      <c r="O1385" s="477" t="s">
        <v>295</v>
      </c>
      <c r="P1385" s="477"/>
      <c r="Q1385" s="477"/>
      <c r="R1385" s="477"/>
      <c r="S1385" s="477" t="s">
        <v>15</v>
      </c>
      <c r="T1385" s="477"/>
      <c r="U1385" s="477"/>
      <c r="V1385" s="477" t="s">
        <v>449</v>
      </c>
      <c r="W1385" s="477"/>
      <c r="X1385" s="477"/>
      <c r="Y1385" s="477" t="s">
        <v>1193</v>
      </c>
      <c r="Z1385" s="477"/>
      <c r="AA1385" s="477"/>
      <c r="AB1385" s="477"/>
      <c r="AC1385" s="477"/>
      <c r="AD1385" s="223">
        <v>36262</v>
      </c>
      <c r="AE1385" s="92">
        <f t="shared" si="276"/>
        <v>52220</v>
      </c>
      <c r="AF1385" s="223">
        <v>35359</v>
      </c>
      <c r="AG1385" s="92">
        <f t="shared" si="277"/>
        <v>50920</v>
      </c>
      <c r="AH1385" s="213" t="s">
        <v>1568</v>
      </c>
      <c r="AI1385" s="137">
        <f t="shared" si="279"/>
        <v>-2.4902101373338481E-2</v>
      </c>
      <c r="AJ1385" s="54" t="s">
        <v>3967</v>
      </c>
      <c r="AK1385" s="172">
        <f t="shared" si="275"/>
        <v>2.8560173330707039E-2</v>
      </c>
      <c r="AL1385" s="87">
        <v>36262</v>
      </c>
      <c r="AM1385" s="88">
        <v>50770</v>
      </c>
    </row>
    <row r="1386" spans="1:39" s="3" customFormat="1" ht="14.1" customHeight="1" thickBot="1">
      <c r="A1386" s="278"/>
      <c r="B1386" s="267"/>
      <c r="C1386" s="533"/>
      <c r="D1386" s="267"/>
      <c r="E1386" s="267"/>
      <c r="F1386" s="267"/>
      <c r="G1386" s="267"/>
      <c r="H1386" s="267"/>
      <c r="I1386" s="267"/>
      <c r="J1386" s="267"/>
      <c r="K1386" s="267"/>
      <c r="L1386" s="463" t="s">
        <v>1183</v>
      </c>
      <c r="M1386" s="463"/>
      <c r="N1386" s="463"/>
      <c r="O1386" s="477" t="s">
        <v>71</v>
      </c>
      <c r="P1386" s="477"/>
      <c r="Q1386" s="477"/>
      <c r="R1386" s="477"/>
      <c r="S1386" s="477" t="s">
        <v>15</v>
      </c>
      <c r="T1386" s="477"/>
      <c r="U1386" s="477"/>
      <c r="V1386" s="477" t="s">
        <v>12</v>
      </c>
      <c r="W1386" s="477"/>
      <c r="X1386" s="477"/>
      <c r="Y1386" s="477" t="s">
        <v>1193</v>
      </c>
      <c r="Z1386" s="477"/>
      <c r="AA1386" s="477"/>
      <c r="AB1386" s="477"/>
      <c r="AC1386" s="477"/>
      <c r="AD1386" s="223">
        <v>34915</v>
      </c>
      <c r="AE1386" s="92">
        <f t="shared" si="276"/>
        <v>50280</v>
      </c>
      <c r="AF1386" s="223">
        <v>34067</v>
      </c>
      <c r="AG1386" s="92">
        <f t="shared" si="277"/>
        <v>49060</v>
      </c>
      <c r="AH1386" s="213" t="s">
        <v>1568</v>
      </c>
      <c r="AI1386" s="137">
        <f t="shared" si="279"/>
        <v>-2.4287555491908974E-2</v>
      </c>
      <c r="AJ1386" s="54" t="s">
        <v>3967</v>
      </c>
      <c r="AK1386" s="172">
        <f t="shared" si="275"/>
        <v>2.8641571194762738E-2</v>
      </c>
      <c r="AL1386" s="87">
        <v>34915</v>
      </c>
      <c r="AM1386" s="88">
        <v>48880</v>
      </c>
    </row>
    <row r="1387" spans="1:39" s="3" customFormat="1" ht="14.1" customHeight="1" thickBot="1">
      <c r="A1387" s="278"/>
      <c r="B1387" s="267"/>
      <c r="C1387" s="533"/>
      <c r="D1387" s="267"/>
      <c r="E1387" s="267"/>
      <c r="F1387" s="267"/>
      <c r="G1387" s="267"/>
      <c r="H1387" s="267"/>
      <c r="I1387" s="267"/>
      <c r="J1387" s="267"/>
      <c r="K1387" s="267"/>
      <c r="L1387" s="463" t="s">
        <v>1903</v>
      </c>
      <c r="M1387" s="463"/>
      <c r="N1387" s="463"/>
      <c r="O1387" s="477" t="s">
        <v>71</v>
      </c>
      <c r="P1387" s="477"/>
      <c r="Q1387" s="477"/>
      <c r="R1387" s="477"/>
      <c r="S1387" s="477" t="s">
        <v>15</v>
      </c>
      <c r="T1387" s="477"/>
      <c r="U1387" s="477"/>
      <c r="V1387" s="477" t="s">
        <v>449</v>
      </c>
      <c r="W1387" s="477"/>
      <c r="X1387" s="477"/>
      <c r="Y1387" s="477" t="s">
        <v>1193</v>
      </c>
      <c r="Z1387" s="477"/>
      <c r="AA1387" s="477"/>
      <c r="AB1387" s="477"/>
      <c r="AC1387" s="477"/>
      <c r="AD1387" s="223">
        <v>37517</v>
      </c>
      <c r="AE1387" s="92">
        <f t="shared" si="276"/>
        <v>54020</v>
      </c>
      <c r="AF1387" s="223">
        <v>0</v>
      </c>
      <c r="AG1387" s="92">
        <f t="shared" si="277"/>
        <v>0</v>
      </c>
      <c r="AH1387" s="189"/>
      <c r="AI1387" s="54"/>
      <c r="AJ1387" s="54" t="s">
        <v>3967</v>
      </c>
      <c r="AK1387" s="172">
        <f t="shared" si="275"/>
        <v>2.8560548362528637E-2</v>
      </c>
      <c r="AL1387" s="87">
        <v>37517</v>
      </c>
      <c r="AM1387" s="88">
        <v>52520</v>
      </c>
    </row>
    <row r="1388" spans="1:39" s="3" customFormat="1" ht="14.1" customHeight="1" thickBot="1">
      <c r="A1388" s="278"/>
      <c r="B1388" s="267"/>
      <c r="C1388" s="533"/>
      <c r="D1388" s="267"/>
      <c r="E1388" s="267"/>
      <c r="F1388" s="267"/>
      <c r="G1388" s="267"/>
      <c r="H1388" s="267"/>
      <c r="I1388" s="267"/>
      <c r="J1388" s="267"/>
      <c r="K1388" s="267"/>
      <c r="L1388" s="463" t="s">
        <v>1184</v>
      </c>
      <c r="M1388" s="463"/>
      <c r="N1388" s="463"/>
      <c r="O1388" s="477" t="s">
        <v>299</v>
      </c>
      <c r="P1388" s="477"/>
      <c r="Q1388" s="477"/>
      <c r="R1388" s="477"/>
      <c r="S1388" s="477" t="s">
        <v>15</v>
      </c>
      <c r="T1388" s="477"/>
      <c r="U1388" s="477"/>
      <c r="V1388" s="477" t="s">
        <v>12</v>
      </c>
      <c r="W1388" s="477"/>
      <c r="X1388" s="477"/>
      <c r="Y1388" s="477" t="s">
        <v>1194</v>
      </c>
      <c r="Z1388" s="477"/>
      <c r="AA1388" s="477"/>
      <c r="AB1388" s="477"/>
      <c r="AC1388" s="477"/>
      <c r="AD1388" s="223">
        <v>33647</v>
      </c>
      <c r="AE1388" s="92">
        <f t="shared" si="276"/>
        <v>48450</v>
      </c>
      <c r="AF1388" s="223">
        <v>0</v>
      </c>
      <c r="AG1388" s="92">
        <f t="shared" si="277"/>
        <v>0</v>
      </c>
      <c r="AH1388" s="189"/>
      <c r="AI1388" s="54"/>
      <c r="AJ1388" s="54" t="s">
        <v>3967</v>
      </c>
      <c r="AK1388" s="172">
        <f t="shared" si="275"/>
        <v>2.8444067077053603E-2</v>
      </c>
      <c r="AL1388" s="87">
        <v>33647</v>
      </c>
      <c r="AM1388" s="88">
        <v>47110</v>
      </c>
    </row>
    <row r="1389" spans="1:39" s="3" customFormat="1" ht="14.1" customHeight="1" thickBot="1">
      <c r="A1389" s="278"/>
      <c r="B1389" s="267"/>
      <c r="C1389" s="533"/>
      <c r="D1389" s="267"/>
      <c r="E1389" s="267"/>
      <c r="F1389" s="267"/>
      <c r="G1389" s="267"/>
      <c r="H1389" s="267"/>
      <c r="I1389" s="267"/>
      <c r="J1389" s="267"/>
      <c r="K1389" s="267"/>
      <c r="L1389" s="463" t="s">
        <v>1898</v>
      </c>
      <c r="M1389" s="463"/>
      <c r="N1389" s="463"/>
      <c r="O1389" s="477" t="s">
        <v>299</v>
      </c>
      <c r="P1389" s="477"/>
      <c r="Q1389" s="477"/>
      <c r="R1389" s="477"/>
      <c r="S1389" s="477" t="s">
        <v>15</v>
      </c>
      <c r="T1389" s="477"/>
      <c r="U1389" s="477"/>
      <c r="V1389" s="477" t="s">
        <v>449</v>
      </c>
      <c r="W1389" s="477"/>
      <c r="X1389" s="477"/>
      <c r="Y1389" s="477" t="s">
        <v>1194</v>
      </c>
      <c r="Z1389" s="477"/>
      <c r="AA1389" s="477"/>
      <c r="AB1389" s="477"/>
      <c r="AC1389" s="477"/>
      <c r="AD1389" s="223">
        <v>35520</v>
      </c>
      <c r="AE1389" s="92">
        <f t="shared" si="276"/>
        <v>51150</v>
      </c>
      <c r="AF1389" s="223">
        <v>34618</v>
      </c>
      <c r="AG1389" s="92">
        <f t="shared" si="277"/>
        <v>49850</v>
      </c>
      <c r="AH1389" s="213" t="s">
        <v>1568</v>
      </c>
      <c r="AI1389" s="137">
        <f t="shared" ref="AI1389" si="280">AF1389/AD1389-1</f>
        <v>-2.5394144144144093E-2</v>
      </c>
      <c r="AJ1389" s="54" t="s">
        <v>3967</v>
      </c>
      <c r="AK1389" s="172">
        <f t="shared" si="275"/>
        <v>2.8554192640257492E-2</v>
      </c>
      <c r="AL1389" s="87">
        <v>35520</v>
      </c>
      <c r="AM1389" s="88">
        <v>49730</v>
      </c>
    </row>
    <row r="1390" spans="1:39" s="3" customFormat="1" ht="14.1" customHeight="1" thickBot="1">
      <c r="A1390" s="278"/>
      <c r="B1390" s="267"/>
      <c r="C1390" s="533"/>
      <c r="D1390" s="267"/>
      <c r="E1390" s="267"/>
      <c r="F1390" s="267"/>
      <c r="G1390" s="267"/>
      <c r="H1390" s="267"/>
      <c r="I1390" s="267"/>
      <c r="J1390" s="267"/>
      <c r="K1390" s="267"/>
      <c r="L1390" s="463" t="s">
        <v>1185</v>
      </c>
      <c r="M1390" s="463"/>
      <c r="N1390" s="463"/>
      <c r="O1390" s="477" t="s">
        <v>75</v>
      </c>
      <c r="P1390" s="477"/>
      <c r="Q1390" s="477"/>
      <c r="R1390" s="477"/>
      <c r="S1390" s="477" t="s">
        <v>15</v>
      </c>
      <c r="T1390" s="477"/>
      <c r="U1390" s="477"/>
      <c r="V1390" s="477" t="s">
        <v>12</v>
      </c>
      <c r="W1390" s="477"/>
      <c r="X1390" s="477"/>
      <c r="Y1390" s="477" t="s">
        <v>1195</v>
      </c>
      <c r="Z1390" s="477"/>
      <c r="AA1390" s="477"/>
      <c r="AB1390" s="477"/>
      <c r="AC1390" s="477"/>
      <c r="AD1390" s="223">
        <v>34685</v>
      </c>
      <c r="AE1390" s="92">
        <f t="shared" si="276"/>
        <v>49950</v>
      </c>
      <c r="AF1390" s="223">
        <v>0</v>
      </c>
      <c r="AG1390" s="92">
        <f t="shared" si="277"/>
        <v>0</v>
      </c>
      <c r="AH1390" s="189"/>
      <c r="AI1390" s="54"/>
      <c r="AJ1390" s="54" t="s">
        <v>3967</v>
      </c>
      <c r="AK1390" s="172">
        <f t="shared" si="275"/>
        <v>2.8624382207578236E-2</v>
      </c>
      <c r="AL1390" s="87">
        <v>34685</v>
      </c>
      <c r="AM1390" s="88">
        <v>48560</v>
      </c>
    </row>
    <row r="1391" spans="1:39" s="3" customFormat="1" ht="14.1" customHeight="1" thickBot="1">
      <c r="A1391" s="278"/>
      <c r="B1391" s="267"/>
      <c r="C1391" s="533"/>
      <c r="D1391" s="267"/>
      <c r="E1391" s="267"/>
      <c r="F1391" s="267"/>
      <c r="G1391" s="267"/>
      <c r="H1391" s="267"/>
      <c r="I1391" s="267"/>
      <c r="J1391" s="267"/>
      <c r="K1391" s="267"/>
      <c r="L1391" s="463" t="s">
        <v>1902</v>
      </c>
      <c r="M1391" s="463"/>
      <c r="N1391" s="463"/>
      <c r="O1391" s="477" t="s">
        <v>75</v>
      </c>
      <c r="P1391" s="477"/>
      <c r="Q1391" s="477"/>
      <c r="R1391" s="477"/>
      <c r="S1391" s="477" t="s">
        <v>15</v>
      </c>
      <c r="T1391" s="477"/>
      <c r="U1391" s="477"/>
      <c r="V1391" s="477" t="s">
        <v>449</v>
      </c>
      <c r="W1391" s="477"/>
      <c r="X1391" s="477"/>
      <c r="Y1391" s="477" t="s">
        <v>1195</v>
      </c>
      <c r="Z1391" s="477"/>
      <c r="AA1391" s="477"/>
      <c r="AB1391" s="477"/>
      <c r="AC1391" s="477"/>
      <c r="AD1391" s="223">
        <v>36775</v>
      </c>
      <c r="AE1391" s="92">
        <f t="shared" si="276"/>
        <v>52960</v>
      </c>
      <c r="AF1391" s="223">
        <v>0</v>
      </c>
      <c r="AG1391" s="92">
        <f t="shared" si="277"/>
        <v>0</v>
      </c>
      <c r="AH1391" s="189"/>
      <c r="AI1391" s="54"/>
      <c r="AJ1391" s="54" t="s">
        <v>3967</v>
      </c>
      <c r="AK1391" s="172">
        <f t="shared" si="275"/>
        <v>2.8549232860749729E-2</v>
      </c>
      <c r="AL1391" s="87">
        <v>36775</v>
      </c>
      <c r="AM1391" s="88">
        <v>51490</v>
      </c>
    </row>
    <row r="1392" spans="1:39" s="3" customFormat="1" ht="14.1" customHeight="1" thickBot="1">
      <c r="A1392" s="278"/>
      <c r="B1392" s="267"/>
      <c r="C1392" s="533"/>
      <c r="D1392" s="267"/>
      <c r="E1392" s="267"/>
      <c r="F1392" s="267"/>
      <c r="G1392" s="267"/>
      <c r="H1392" s="267"/>
      <c r="I1392" s="267"/>
      <c r="J1392" s="267"/>
      <c r="K1392" s="267"/>
      <c r="L1392" s="463" t="s">
        <v>1186</v>
      </c>
      <c r="M1392" s="463"/>
      <c r="N1392" s="463"/>
      <c r="O1392" s="477" t="s">
        <v>1190</v>
      </c>
      <c r="P1392" s="477"/>
      <c r="Q1392" s="477"/>
      <c r="R1392" s="477"/>
      <c r="S1392" s="477" t="s">
        <v>15</v>
      </c>
      <c r="T1392" s="477"/>
      <c r="U1392" s="477"/>
      <c r="V1392" s="477" t="s">
        <v>12</v>
      </c>
      <c r="W1392" s="477"/>
      <c r="X1392" s="477"/>
      <c r="Y1392" s="477" t="s">
        <v>1196</v>
      </c>
      <c r="Z1392" s="477"/>
      <c r="AA1392" s="477"/>
      <c r="AB1392" s="477"/>
      <c r="AC1392" s="477"/>
      <c r="AD1392" s="223">
        <v>33866</v>
      </c>
      <c r="AE1392" s="92">
        <f t="shared" si="276"/>
        <v>48770</v>
      </c>
      <c r="AF1392" s="223">
        <v>0</v>
      </c>
      <c r="AG1392" s="92">
        <f t="shared" si="277"/>
        <v>0</v>
      </c>
      <c r="AH1392" s="189"/>
      <c r="AI1392" s="54"/>
      <c r="AJ1392" s="54" t="s">
        <v>3967</v>
      </c>
      <c r="AK1392" s="172">
        <f t="shared" si="275"/>
        <v>2.8685931238135343E-2</v>
      </c>
      <c r="AL1392" s="87">
        <v>33866</v>
      </c>
      <c r="AM1392" s="88">
        <v>47410</v>
      </c>
    </row>
    <row r="1393" spans="1:39" s="3" customFormat="1" ht="14.1" customHeight="1" thickBot="1">
      <c r="A1393" s="278"/>
      <c r="B1393" s="267"/>
      <c r="C1393" s="533"/>
      <c r="D1393" s="267"/>
      <c r="E1393" s="267"/>
      <c r="F1393" s="267"/>
      <c r="G1393" s="267"/>
      <c r="H1393" s="267"/>
      <c r="I1393" s="267"/>
      <c r="J1393" s="267"/>
      <c r="K1393" s="267"/>
      <c r="L1393" s="463" t="s">
        <v>1906</v>
      </c>
      <c r="M1393" s="463"/>
      <c r="N1393" s="463"/>
      <c r="O1393" s="477" t="s">
        <v>1190</v>
      </c>
      <c r="P1393" s="477"/>
      <c r="Q1393" s="477"/>
      <c r="R1393" s="477"/>
      <c r="S1393" s="477" t="s">
        <v>15</v>
      </c>
      <c r="T1393" s="477"/>
      <c r="U1393" s="477"/>
      <c r="V1393" s="477" t="s">
        <v>449</v>
      </c>
      <c r="W1393" s="477"/>
      <c r="X1393" s="477"/>
      <c r="Y1393" s="477" t="s">
        <v>1196</v>
      </c>
      <c r="Z1393" s="477"/>
      <c r="AA1393" s="477"/>
      <c r="AB1393" s="477"/>
      <c r="AC1393" s="477"/>
      <c r="AD1393" s="223">
        <v>36094</v>
      </c>
      <c r="AE1393" s="92">
        <f t="shared" si="276"/>
        <v>51980</v>
      </c>
      <c r="AF1393" s="223">
        <v>34288</v>
      </c>
      <c r="AG1393" s="92">
        <f t="shared" si="277"/>
        <v>49370</v>
      </c>
      <c r="AH1393" s="213" t="s">
        <v>1568</v>
      </c>
      <c r="AI1393" s="137">
        <f t="shared" ref="AI1393" si="281">AF1393/AD1393-1</f>
        <v>-5.0036017066548477E-2</v>
      </c>
      <c r="AJ1393" s="54" t="s">
        <v>3967</v>
      </c>
      <c r="AK1393" s="172">
        <f t="shared" si="275"/>
        <v>2.869582426281414E-2</v>
      </c>
      <c r="AL1393" s="87">
        <v>36094</v>
      </c>
      <c r="AM1393" s="88">
        <v>50530</v>
      </c>
    </row>
    <row r="1394" spans="1:39" s="3" customFormat="1" ht="14.1" customHeight="1" thickBot="1">
      <c r="A1394" s="278"/>
      <c r="B1394" s="267"/>
      <c r="C1394" s="533"/>
      <c r="D1394" s="267"/>
      <c r="E1394" s="267"/>
      <c r="F1394" s="267"/>
      <c r="G1394" s="267"/>
      <c r="H1394" s="267"/>
      <c r="I1394" s="267"/>
      <c r="J1394" s="267"/>
      <c r="K1394" s="267"/>
      <c r="L1394" s="463" t="s">
        <v>1187</v>
      </c>
      <c r="M1394" s="463"/>
      <c r="N1394" s="463"/>
      <c r="O1394" s="477" t="s">
        <v>1191</v>
      </c>
      <c r="P1394" s="477"/>
      <c r="Q1394" s="477"/>
      <c r="R1394" s="477"/>
      <c r="S1394" s="477" t="s">
        <v>15</v>
      </c>
      <c r="T1394" s="477"/>
      <c r="U1394" s="477"/>
      <c r="V1394" s="477" t="s">
        <v>12</v>
      </c>
      <c r="W1394" s="477"/>
      <c r="X1394" s="477"/>
      <c r="Y1394" s="477" t="s">
        <v>1197</v>
      </c>
      <c r="Z1394" s="477"/>
      <c r="AA1394" s="477"/>
      <c r="AB1394" s="477"/>
      <c r="AC1394" s="477"/>
      <c r="AD1394" s="223">
        <v>34904</v>
      </c>
      <c r="AE1394" s="92">
        <f t="shared" si="276"/>
        <v>50260</v>
      </c>
      <c r="AF1394" s="223">
        <v>0</v>
      </c>
      <c r="AG1394" s="92">
        <f t="shared" si="277"/>
        <v>0</v>
      </c>
      <c r="AH1394" s="189"/>
      <c r="AI1394" s="54"/>
      <c r="AJ1394" s="54" t="s">
        <v>3967</v>
      </c>
      <c r="AK1394" s="172">
        <f t="shared" si="275"/>
        <v>2.8442807448332275E-2</v>
      </c>
      <c r="AL1394" s="87">
        <v>34904</v>
      </c>
      <c r="AM1394" s="88">
        <v>48870</v>
      </c>
    </row>
    <row r="1395" spans="1:39" s="3" customFormat="1" ht="14.1" customHeight="1" thickBot="1">
      <c r="A1395" s="278"/>
      <c r="B1395" s="267"/>
      <c r="C1395" s="533"/>
      <c r="D1395" s="267"/>
      <c r="E1395" s="267"/>
      <c r="F1395" s="267"/>
      <c r="G1395" s="267"/>
      <c r="H1395" s="267"/>
      <c r="I1395" s="267"/>
      <c r="J1395" s="267"/>
      <c r="K1395" s="267"/>
      <c r="L1395" s="463" t="s">
        <v>1901</v>
      </c>
      <c r="M1395" s="463"/>
      <c r="N1395" s="463"/>
      <c r="O1395" s="477" t="s">
        <v>1191</v>
      </c>
      <c r="P1395" s="477"/>
      <c r="Q1395" s="477"/>
      <c r="R1395" s="477"/>
      <c r="S1395" s="477" t="s">
        <v>15</v>
      </c>
      <c r="T1395" s="477"/>
      <c r="U1395" s="477"/>
      <c r="V1395" s="477" t="s">
        <v>449</v>
      </c>
      <c r="W1395" s="477"/>
      <c r="X1395" s="477"/>
      <c r="Y1395" s="477" t="s">
        <v>1197</v>
      </c>
      <c r="Z1395" s="477"/>
      <c r="AA1395" s="477"/>
      <c r="AB1395" s="477"/>
      <c r="AC1395" s="477"/>
      <c r="AD1395" s="223">
        <v>37348</v>
      </c>
      <c r="AE1395" s="92">
        <f t="shared" si="276"/>
        <v>53780</v>
      </c>
      <c r="AF1395" s="223">
        <v>36446</v>
      </c>
      <c r="AG1395" s="92">
        <f t="shared" si="277"/>
        <v>52480</v>
      </c>
      <c r="AH1395" s="213" t="s">
        <v>1568</v>
      </c>
      <c r="AI1395" s="137">
        <f t="shared" ref="AI1395" si="282">AF1395/AD1395-1</f>
        <v>-2.4151226303952056E-2</v>
      </c>
      <c r="AJ1395" s="54" t="s">
        <v>3967</v>
      </c>
      <c r="AK1395" s="172">
        <f t="shared" si="275"/>
        <v>2.8494932109389914E-2</v>
      </c>
      <c r="AL1395" s="87">
        <v>37348</v>
      </c>
      <c r="AM1395" s="88">
        <v>52290</v>
      </c>
    </row>
    <row r="1396" spans="1:39" s="3" customFormat="1" ht="14.1" customHeight="1" thickBot="1">
      <c r="A1396" s="278"/>
      <c r="B1396" s="267"/>
      <c r="C1396" s="533"/>
      <c r="D1396" s="267"/>
      <c r="E1396" s="267"/>
      <c r="F1396" s="267"/>
      <c r="G1396" s="267"/>
      <c r="H1396" s="267"/>
      <c r="I1396" s="267"/>
      <c r="J1396" s="267"/>
      <c r="K1396" s="267"/>
      <c r="L1396" s="463" t="s">
        <v>1188</v>
      </c>
      <c r="M1396" s="463"/>
      <c r="N1396" s="463"/>
      <c r="O1396" s="477" t="s">
        <v>1192</v>
      </c>
      <c r="P1396" s="477"/>
      <c r="Q1396" s="477"/>
      <c r="R1396" s="477"/>
      <c r="S1396" s="477" t="s">
        <v>15</v>
      </c>
      <c r="T1396" s="477"/>
      <c r="U1396" s="477"/>
      <c r="V1396" s="477" t="s">
        <v>12</v>
      </c>
      <c r="W1396" s="477"/>
      <c r="X1396" s="477"/>
      <c r="Y1396" s="477" t="s">
        <v>1198</v>
      </c>
      <c r="Z1396" s="477"/>
      <c r="AA1396" s="477"/>
      <c r="AB1396" s="477"/>
      <c r="AC1396" s="477"/>
      <c r="AD1396" s="223">
        <v>35943</v>
      </c>
      <c r="AE1396" s="92">
        <f t="shared" si="276"/>
        <v>51760</v>
      </c>
      <c r="AF1396" s="223">
        <v>0</v>
      </c>
      <c r="AG1396" s="92">
        <f t="shared" si="277"/>
        <v>0</v>
      </c>
      <c r="AH1396" s="189"/>
      <c r="AI1396" s="54"/>
      <c r="AJ1396" s="54" t="s">
        <v>3967</v>
      </c>
      <c r="AK1396" s="172">
        <f t="shared" si="275"/>
        <v>2.8616852146263971E-2</v>
      </c>
      <c r="AL1396" s="87">
        <v>35943</v>
      </c>
      <c r="AM1396" s="88">
        <v>50320</v>
      </c>
    </row>
    <row r="1397" spans="1:39" s="3" customFormat="1" ht="14.1" customHeight="1" thickBot="1">
      <c r="A1397" s="278"/>
      <c r="B1397" s="267"/>
      <c r="C1397" s="60"/>
      <c r="D1397" s="267"/>
      <c r="E1397" s="267"/>
      <c r="F1397" s="267"/>
      <c r="G1397" s="267"/>
      <c r="H1397" s="267"/>
      <c r="I1397" s="267"/>
      <c r="J1397" s="267"/>
      <c r="K1397" s="267"/>
      <c r="L1397" s="463" t="s">
        <v>1905</v>
      </c>
      <c r="M1397" s="463"/>
      <c r="N1397" s="463"/>
      <c r="O1397" s="477" t="s">
        <v>1192</v>
      </c>
      <c r="P1397" s="477"/>
      <c r="Q1397" s="477"/>
      <c r="R1397" s="477"/>
      <c r="S1397" s="477" t="s">
        <v>15</v>
      </c>
      <c r="T1397" s="477"/>
      <c r="U1397" s="477"/>
      <c r="V1397" s="477" t="s">
        <v>449</v>
      </c>
      <c r="W1397" s="477"/>
      <c r="X1397" s="477"/>
      <c r="Y1397" s="477" t="s">
        <v>1198</v>
      </c>
      <c r="Z1397" s="477"/>
      <c r="AA1397" s="477"/>
      <c r="AB1397" s="477"/>
      <c r="AC1397" s="477"/>
      <c r="AD1397" s="223">
        <v>38603</v>
      </c>
      <c r="AE1397" s="92">
        <f t="shared" si="276"/>
        <v>55590</v>
      </c>
      <c r="AF1397" s="223">
        <v>0</v>
      </c>
      <c r="AG1397" s="92">
        <f t="shared" si="277"/>
        <v>0</v>
      </c>
      <c r="AH1397" s="189"/>
      <c r="AI1397" s="54"/>
      <c r="AJ1397" s="54" t="s">
        <v>3967</v>
      </c>
      <c r="AK1397" s="172">
        <f t="shared" si="275"/>
        <v>2.8682457438934161E-2</v>
      </c>
      <c r="AL1397" s="87">
        <v>38603</v>
      </c>
      <c r="AM1397" s="88">
        <v>54040</v>
      </c>
    </row>
    <row r="1398" spans="1:39" s="3" customFormat="1" ht="14.1" customHeight="1" thickBot="1">
      <c r="A1398" s="278"/>
      <c r="B1398" s="267"/>
      <c r="C1398" s="60"/>
      <c r="D1398" s="267"/>
      <c r="E1398" s="267"/>
      <c r="F1398" s="267"/>
      <c r="G1398" s="267"/>
      <c r="H1398" s="267"/>
      <c r="I1398" s="267"/>
      <c r="J1398" s="267"/>
      <c r="K1398" s="267"/>
      <c r="L1398" s="205" t="s">
        <v>4085</v>
      </c>
      <c r="M1398" s="205"/>
      <c r="N1398" s="205"/>
      <c r="O1398" s="453" t="s">
        <v>63</v>
      </c>
      <c r="P1398" s="453"/>
      <c r="Q1398" s="453"/>
      <c r="R1398" s="453"/>
      <c r="S1398" s="477" t="s">
        <v>4049</v>
      </c>
      <c r="T1398" s="477"/>
      <c r="U1398" s="477"/>
      <c r="V1398" s="477" t="s">
        <v>12</v>
      </c>
      <c r="W1398" s="477"/>
      <c r="X1398" s="477"/>
      <c r="Y1398" s="477" t="s">
        <v>1198</v>
      </c>
      <c r="Z1398" s="477"/>
      <c r="AA1398" s="477"/>
      <c r="AB1398" s="477"/>
      <c r="AC1398" s="477"/>
      <c r="AD1398" s="223">
        <v>23945</v>
      </c>
      <c r="AE1398" s="92">
        <f t="shared" si="276"/>
        <v>34480</v>
      </c>
      <c r="AF1398" s="223">
        <v>0</v>
      </c>
      <c r="AG1398" s="92">
        <f t="shared" si="277"/>
        <v>0</v>
      </c>
      <c r="AH1398" s="189"/>
      <c r="AI1398" s="54"/>
      <c r="AJ1398" s="54" t="s">
        <v>3967</v>
      </c>
      <c r="AK1398" s="172">
        <f t="shared" si="275"/>
        <v>2.8639618138424749E-2</v>
      </c>
      <c r="AL1398" s="87">
        <v>23945</v>
      </c>
      <c r="AM1398" s="88">
        <v>33520</v>
      </c>
    </row>
    <row r="1399" spans="1:39" s="3" customFormat="1" ht="14.1" customHeight="1" thickBot="1">
      <c r="A1399" s="278"/>
      <c r="B1399" s="267"/>
      <c r="C1399" s="60"/>
      <c r="D1399" s="267"/>
      <c r="E1399" s="267"/>
      <c r="F1399" s="267"/>
      <c r="G1399" s="267"/>
      <c r="H1399" s="267"/>
      <c r="I1399" s="267"/>
      <c r="J1399" s="267"/>
      <c r="K1399" s="267"/>
      <c r="L1399" s="205" t="s">
        <v>4086</v>
      </c>
      <c r="M1399" s="205"/>
      <c r="N1399" s="205"/>
      <c r="O1399" s="477" t="s">
        <v>4098</v>
      </c>
      <c r="P1399" s="477"/>
      <c r="Q1399" s="477"/>
      <c r="R1399" s="477"/>
      <c r="S1399" s="477" t="s">
        <v>4049</v>
      </c>
      <c r="T1399" s="477"/>
      <c r="U1399" s="477"/>
      <c r="V1399" s="477" t="s">
        <v>12</v>
      </c>
      <c r="W1399" s="477"/>
      <c r="X1399" s="477"/>
      <c r="Y1399" s="477" t="s">
        <v>1198</v>
      </c>
      <c r="Z1399" s="477"/>
      <c r="AA1399" s="477"/>
      <c r="AB1399" s="477"/>
      <c r="AC1399" s="477"/>
      <c r="AD1399" s="223">
        <v>32140</v>
      </c>
      <c r="AE1399" s="92">
        <f t="shared" si="276"/>
        <v>46280</v>
      </c>
      <c r="AF1399" s="223">
        <v>30534</v>
      </c>
      <c r="AG1399" s="92">
        <f t="shared" si="277"/>
        <v>43970</v>
      </c>
      <c r="AH1399" s="213" t="s">
        <v>1568</v>
      </c>
      <c r="AI1399" s="137">
        <f t="shared" ref="AI1399:AI1407" si="283">AF1399/AD1399-1</f>
        <v>-4.9968886123210932E-2</v>
      </c>
      <c r="AJ1399" s="54" t="s">
        <v>3967</v>
      </c>
      <c r="AK1399" s="172">
        <f t="shared" si="275"/>
        <v>2.8444444444444494E-2</v>
      </c>
      <c r="AL1399" s="87">
        <v>32140</v>
      </c>
      <c r="AM1399" s="88">
        <v>45000</v>
      </c>
    </row>
    <row r="1400" spans="1:39" s="3" customFormat="1" ht="14.1" customHeight="1" thickBot="1">
      <c r="A1400" s="278"/>
      <c r="B1400" s="267"/>
      <c r="C1400" s="60"/>
      <c r="D1400" s="267"/>
      <c r="E1400" s="267"/>
      <c r="F1400" s="267"/>
      <c r="G1400" s="267"/>
      <c r="H1400" s="267"/>
      <c r="I1400" s="267"/>
      <c r="J1400" s="267"/>
      <c r="K1400" s="267"/>
      <c r="L1400" s="205" t="s">
        <v>4087</v>
      </c>
      <c r="M1400" s="205"/>
      <c r="N1400" s="205"/>
      <c r="O1400" s="477" t="s">
        <v>4099</v>
      </c>
      <c r="P1400" s="477"/>
      <c r="Q1400" s="477"/>
      <c r="R1400" s="477"/>
      <c r="S1400" s="477" t="s">
        <v>4049</v>
      </c>
      <c r="T1400" s="477"/>
      <c r="U1400" s="477"/>
      <c r="V1400" s="477" t="s">
        <v>12</v>
      </c>
      <c r="W1400" s="477"/>
      <c r="X1400" s="477"/>
      <c r="Y1400" s="477" t="s">
        <v>1198</v>
      </c>
      <c r="Z1400" s="477"/>
      <c r="AA1400" s="477"/>
      <c r="AB1400" s="477"/>
      <c r="AC1400" s="477"/>
      <c r="AD1400" s="223">
        <v>33117</v>
      </c>
      <c r="AE1400" s="92">
        <f t="shared" si="276"/>
        <v>47690</v>
      </c>
      <c r="AF1400" s="223">
        <v>31462</v>
      </c>
      <c r="AG1400" s="92">
        <f t="shared" si="277"/>
        <v>45310</v>
      </c>
      <c r="AH1400" s="213" t="s">
        <v>1568</v>
      </c>
      <c r="AI1400" s="137">
        <f t="shared" si="283"/>
        <v>-4.9974333423921213E-2</v>
      </c>
      <c r="AJ1400" s="54" t="s">
        <v>3967</v>
      </c>
      <c r="AK1400" s="172">
        <f t="shared" si="275"/>
        <v>2.8688524590164022E-2</v>
      </c>
      <c r="AL1400" s="87">
        <v>33117</v>
      </c>
      <c r="AM1400" s="88">
        <v>46360</v>
      </c>
    </row>
    <row r="1401" spans="1:39" s="3" customFormat="1" ht="14.1" customHeight="1" thickBot="1">
      <c r="A1401" s="278"/>
      <c r="B1401" s="267"/>
      <c r="C1401" s="60"/>
      <c r="D1401" s="267"/>
      <c r="E1401" s="267"/>
      <c r="F1401" s="267"/>
      <c r="G1401" s="267"/>
      <c r="H1401" s="267"/>
      <c r="I1401" s="267"/>
      <c r="J1401" s="267"/>
      <c r="K1401" s="267"/>
      <c r="L1401" s="205" t="s">
        <v>4088</v>
      </c>
      <c r="M1401" s="205"/>
      <c r="N1401" s="205"/>
      <c r="O1401" s="453" t="s">
        <v>119</v>
      </c>
      <c r="P1401" s="453"/>
      <c r="Q1401" s="453"/>
      <c r="R1401" s="453"/>
      <c r="S1401" s="477" t="s">
        <v>4049</v>
      </c>
      <c r="T1401" s="477"/>
      <c r="U1401" s="477"/>
      <c r="V1401" s="477" t="s">
        <v>12</v>
      </c>
      <c r="W1401" s="477"/>
      <c r="X1401" s="477"/>
      <c r="Y1401" s="477" t="s">
        <v>1198</v>
      </c>
      <c r="Z1401" s="477"/>
      <c r="AA1401" s="477"/>
      <c r="AB1401" s="477"/>
      <c r="AC1401" s="477"/>
      <c r="AD1401" s="223">
        <v>31759</v>
      </c>
      <c r="AE1401" s="92">
        <f t="shared" si="276"/>
        <v>45730</v>
      </c>
      <c r="AF1401" s="223">
        <v>30172</v>
      </c>
      <c r="AG1401" s="92">
        <f t="shared" si="277"/>
        <v>43450</v>
      </c>
      <c r="AH1401" s="213" t="s">
        <v>1568</v>
      </c>
      <c r="AI1401" s="137">
        <f t="shared" si="283"/>
        <v>-4.9970087219370907E-2</v>
      </c>
      <c r="AJ1401" s="54" t="s">
        <v>3967</v>
      </c>
      <c r="AK1401" s="172">
        <f t="shared" si="275"/>
        <v>2.8565002249212768E-2</v>
      </c>
      <c r="AL1401" s="87">
        <v>31759</v>
      </c>
      <c r="AM1401" s="88">
        <v>44460</v>
      </c>
    </row>
    <row r="1402" spans="1:39" s="3" customFormat="1" ht="14.1" customHeight="1" thickBot="1">
      <c r="A1402" s="278"/>
      <c r="B1402" s="267"/>
      <c r="C1402" s="60"/>
      <c r="D1402" s="267"/>
      <c r="E1402" s="267"/>
      <c r="F1402" s="267"/>
      <c r="G1402" s="267"/>
      <c r="H1402" s="267"/>
      <c r="I1402" s="267"/>
      <c r="J1402" s="267"/>
      <c r="K1402" s="267"/>
      <c r="L1402" s="205" t="s">
        <v>4089</v>
      </c>
      <c r="M1402" s="205"/>
      <c r="N1402" s="205"/>
      <c r="O1402" s="477" t="s">
        <v>4100</v>
      </c>
      <c r="P1402" s="477"/>
      <c r="Q1402" s="477"/>
      <c r="R1402" s="477"/>
      <c r="S1402" s="477" t="s">
        <v>4049</v>
      </c>
      <c r="T1402" s="477"/>
      <c r="U1402" s="477"/>
      <c r="V1402" s="477" t="s">
        <v>12</v>
      </c>
      <c r="W1402" s="477"/>
      <c r="X1402" s="477"/>
      <c r="Y1402" s="477" t="s">
        <v>1198</v>
      </c>
      <c r="Z1402" s="477"/>
      <c r="AA1402" s="477"/>
      <c r="AB1402" s="477"/>
      <c r="AC1402" s="477"/>
      <c r="AD1402" s="223">
        <v>34517</v>
      </c>
      <c r="AE1402" s="92">
        <f t="shared" si="276"/>
        <v>49700</v>
      </c>
      <c r="AF1402" s="223">
        <v>31065</v>
      </c>
      <c r="AG1402" s="92">
        <f t="shared" si="277"/>
        <v>44730</v>
      </c>
      <c r="AH1402" s="213" t="s">
        <v>1568</v>
      </c>
      <c r="AI1402" s="137">
        <f t="shared" si="283"/>
        <v>-0.1000086913694701</v>
      </c>
      <c r="AJ1402" s="54" t="s">
        <v>3967</v>
      </c>
      <c r="AK1402" s="172">
        <f t="shared" si="275"/>
        <v>2.8559602649006699E-2</v>
      </c>
      <c r="AL1402" s="87">
        <v>34517</v>
      </c>
      <c r="AM1402" s="88">
        <v>48320</v>
      </c>
    </row>
    <row r="1403" spans="1:39" s="3" customFormat="1" ht="14.1" customHeight="1" thickBot="1">
      <c r="A1403" s="278"/>
      <c r="B1403" s="267"/>
      <c r="C1403" s="60"/>
      <c r="D1403" s="267"/>
      <c r="E1403" s="267"/>
      <c r="F1403" s="267"/>
      <c r="G1403" s="267"/>
      <c r="H1403" s="267"/>
      <c r="I1403" s="267"/>
      <c r="J1403" s="267"/>
      <c r="K1403" s="267"/>
      <c r="L1403" s="205" t="s">
        <v>4090</v>
      </c>
      <c r="M1403" s="205"/>
      <c r="N1403" s="205"/>
      <c r="O1403" s="477" t="s">
        <v>4101</v>
      </c>
      <c r="P1403" s="477"/>
      <c r="Q1403" s="477"/>
      <c r="R1403" s="477"/>
      <c r="S1403" s="477" t="s">
        <v>4049</v>
      </c>
      <c r="T1403" s="477"/>
      <c r="U1403" s="477"/>
      <c r="V1403" s="477" t="s">
        <v>12</v>
      </c>
      <c r="W1403" s="477"/>
      <c r="X1403" s="477"/>
      <c r="Y1403" s="477" t="s">
        <v>1198</v>
      </c>
      <c r="Z1403" s="477"/>
      <c r="AA1403" s="477"/>
      <c r="AB1403" s="477"/>
      <c r="AC1403" s="477"/>
      <c r="AD1403" s="223">
        <v>34008</v>
      </c>
      <c r="AE1403" s="92">
        <f t="shared" si="276"/>
        <v>48970</v>
      </c>
      <c r="AF1403" s="223">
        <v>31445</v>
      </c>
      <c r="AG1403" s="92">
        <f t="shared" si="277"/>
        <v>45280</v>
      </c>
      <c r="AH1403" s="213" t="s">
        <v>1568</v>
      </c>
      <c r="AI1403" s="137">
        <f t="shared" si="283"/>
        <v>-7.536462008939071E-2</v>
      </c>
      <c r="AJ1403" s="54" t="s">
        <v>3967</v>
      </c>
      <c r="AK1403" s="172">
        <f t="shared" si="275"/>
        <v>2.8565427431211932E-2</v>
      </c>
      <c r="AL1403" s="87">
        <v>34008</v>
      </c>
      <c r="AM1403" s="88">
        <v>47610</v>
      </c>
    </row>
    <row r="1404" spans="1:39" s="3" customFormat="1" ht="14.1" customHeight="1" thickBot="1">
      <c r="A1404" s="278"/>
      <c r="B1404" s="267"/>
      <c r="C1404" s="60"/>
      <c r="D1404" s="267"/>
      <c r="E1404" s="267"/>
      <c r="F1404" s="267"/>
      <c r="G1404" s="267"/>
      <c r="H1404" s="267"/>
      <c r="I1404" s="267"/>
      <c r="J1404" s="267"/>
      <c r="K1404" s="267"/>
      <c r="L1404" s="205" t="s">
        <v>4091</v>
      </c>
      <c r="M1404" s="205"/>
      <c r="N1404" s="205"/>
      <c r="O1404" s="477" t="s">
        <v>4102</v>
      </c>
      <c r="P1404" s="477"/>
      <c r="Q1404" s="477"/>
      <c r="R1404" s="477"/>
      <c r="S1404" s="477" t="s">
        <v>4049</v>
      </c>
      <c r="T1404" s="477"/>
      <c r="U1404" s="477"/>
      <c r="V1404" s="477" t="s">
        <v>12</v>
      </c>
      <c r="W1404" s="477"/>
      <c r="X1404" s="477"/>
      <c r="Y1404" s="477" t="s">
        <v>1198</v>
      </c>
      <c r="Z1404" s="477"/>
      <c r="AA1404" s="477"/>
      <c r="AB1404" s="477"/>
      <c r="AC1404" s="477"/>
      <c r="AD1404" s="223">
        <v>35088</v>
      </c>
      <c r="AE1404" s="92">
        <f t="shared" si="276"/>
        <v>50530</v>
      </c>
      <c r="AF1404" s="223">
        <v>33362</v>
      </c>
      <c r="AG1404" s="92">
        <f t="shared" si="277"/>
        <v>48040</v>
      </c>
      <c r="AH1404" s="213" t="s">
        <v>1568</v>
      </c>
      <c r="AI1404" s="137">
        <f t="shared" si="283"/>
        <v>-4.9190606475148169E-2</v>
      </c>
      <c r="AJ1404" s="54" t="s">
        <v>3967</v>
      </c>
      <c r="AK1404" s="172">
        <f t="shared" si="275"/>
        <v>2.8705211726384405E-2</v>
      </c>
      <c r="AL1404" s="87">
        <v>35088</v>
      </c>
      <c r="AM1404" s="88">
        <v>49120</v>
      </c>
    </row>
    <row r="1405" spans="1:39" s="3" customFormat="1" ht="14.1" customHeight="1" thickBot="1">
      <c r="A1405" s="278"/>
      <c r="B1405" s="267"/>
      <c r="C1405" s="60"/>
      <c r="D1405" s="267"/>
      <c r="E1405" s="267"/>
      <c r="F1405" s="267"/>
      <c r="G1405" s="267"/>
      <c r="H1405" s="267"/>
      <c r="I1405" s="267"/>
      <c r="J1405" s="267"/>
      <c r="K1405" s="267"/>
      <c r="L1405" s="205" t="s">
        <v>4092</v>
      </c>
      <c r="M1405" s="205"/>
      <c r="N1405" s="205"/>
      <c r="O1405" s="477" t="s">
        <v>4103</v>
      </c>
      <c r="P1405" s="477"/>
      <c r="Q1405" s="477"/>
      <c r="R1405" s="477"/>
      <c r="S1405" s="477" t="s">
        <v>4049</v>
      </c>
      <c r="T1405" s="477"/>
      <c r="U1405" s="477"/>
      <c r="V1405" s="477" t="s">
        <v>12</v>
      </c>
      <c r="W1405" s="477"/>
      <c r="X1405" s="477"/>
      <c r="Y1405" s="477" t="s">
        <v>1198</v>
      </c>
      <c r="Z1405" s="477"/>
      <c r="AA1405" s="477"/>
      <c r="AB1405" s="477"/>
      <c r="AC1405" s="477"/>
      <c r="AD1405" s="223">
        <v>32649</v>
      </c>
      <c r="AE1405" s="92">
        <f t="shared" si="276"/>
        <v>47010</v>
      </c>
      <c r="AF1405" s="223">
        <v>30154</v>
      </c>
      <c r="AG1405" s="92">
        <f t="shared" si="277"/>
        <v>43420</v>
      </c>
      <c r="AH1405" s="213" t="s">
        <v>1568</v>
      </c>
      <c r="AI1405" s="137">
        <f t="shared" si="283"/>
        <v>-7.6418879598149969E-2</v>
      </c>
      <c r="AJ1405" s="54" t="s">
        <v>3967</v>
      </c>
      <c r="AK1405" s="172">
        <f t="shared" si="275"/>
        <v>2.8440166265587319E-2</v>
      </c>
      <c r="AL1405" s="87">
        <v>32649</v>
      </c>
      <c r="AM1405" s="88">
        <v>45710</v>
      </c>
    </row>
    <row r="1406" spans="1:39" s="3" customFormat="1" ht="14.1" customHeight="1" thickBot="1">
      <c r="A1406" s="278"/>
      <c r="B1406" s="267"/>
      <c r="C1406" s="60"/>
      <c r="D1406" s="267"/>
      <c r="E1406" s="267"/>
      <c r="F1406" s="267"/>
      <c r="G1406" s="267"/>
      <c r="H1406" s="267"/>
      <c r="I1406" s="267"/>
      <c r="J1406" s="267"/>
      <c r="K1406" s="267"/>
      <c r="L1406" s="205" t="s">
        <v>4093</v>
      </c>
      <c r="M1406" s="205"/>
      <c r="N1406" s="205"/>
      <c r="O1406" s="477" t="s">
        <v>4104</v>
      </c>
      <c r="P1406" s="477"/>
      <c r="Q1406" s="477"/>
      <c r="R1406" s="477"/>
      <c r="S1406" s="477" t="s">
        <v>4049</v>
      </c>
      <c r="T1406" s="477"/>
      <c r="U1406" s="477"/>
      <c r="V1406" s="477" t="s">
        <v>12</v>
      </c>
      <c r="W1406" s="477"/>
      <c r="X1406" s="477"/>
      <c r="Y1406" s="477" t="s">
        <v>1198</v>
      </c>
      <c r="Z1406" s="477"/>
      <c r="AA1406" s="477"/>
      <c r="AB1406" s="477"/>
      <c r="AC1406" s="477"/>
      <c r="AD1406" s="223">
        <v>33626</v>
      </c>
      <c r="AE1406" s="92">
        <f t="shared" si="276"/>
        <v>48420</v>
      </c>
      <c r="AF1406" s="223">
        <v>31082</v>
      </c>
      <c r="AG1406" s="92">
        <f t="shared" si="277"/>
        <v>44760</v>
      </c>
      <c r="AH1406" s="213" t="s">
        <v>1568</v>
      </c>
      <c r="AI1406" s="137">
        <f t="shared" si="283"/>
        <v>-7.565574258014629E-2</v>
      </c>
      <c r="AJ1406" s="54" t="s">
        <v>3967</v>
      </c>
      <c r="AK1406" s="172">
        <f t="shared" si="275"/>
        <v>2.8462192013593901E-2</v>
      </c>
      <c r="AL1406" s="87">
        <v>33626</v>
      </c>
      <c r="AM1406" s="88">
        <v>47080</v>
      </c>
    </row>
    <row r="1407" spans="1:39" s="3" customFormat="1" ht="14.1" customHeight="1" thickBot="1">
      <c r="A1407" s="278"/>
      <c r="B1407" s="267"/>
      <c r="C1407" s="60"/>
      <c r="D1407" s="267"/>
      <c r="E1407" s="267"/>
      <c r="F1407" s="267"/>
      <c r="G1407" s="267"/>
      <c r="H1407" s="267"/>
      <c r="I1407" s="267"/>
      <c r="J1407" s="267"/>
      <c r="K1407" s="267"/>
      <c r="L1407" s="205" t="s">
        <v>4094</v>
      </c>
      <c r="M1407" s="205"/>
      <c r="N1407" s="205"/>
      <c r="O1407" s="477" t="s">
        <v>4106</v>
      </c>
      <c r="P1407" s="477"/>
      <c r="Q1407" s="477"/>
      <c r="R1407" s="477"/>
      <c r="S1407" s="477" t="s">
        <v>4049</v>
      </c>
      <c r="T1407" s="477"/>
      <c r="U1407" s="477"/>
      <c r="V1407" s="477" t="s">
        <v>12</v>
      </c>
      <c r="W1407" s="477"/>
      <c r="X1407" s="477"/>
      <c r="Y1407" s="477" t="s">
        <v>1198</v>
      </c>
      <c r="Z1407" s="477"/>
      <c r="AA1407" s="477"/>
      <c r="AB1407" s="477"/>
      <c r="AC1407" s="477"/>
      <c r="AD1407" s="223">
        <v>34579</v>
      </c>
      <c r="AE1407" s="92">
        <f t="shared" si="276"/>
        <v>49790</v>
      </c>
      <c r="AF1407" s="223">
        <v>33742</v>
      </c>
      <c r="AG1407" s="92">
        <f t="shared" si="277"/>
        <v>48590</v>
      </c>
      <c r="AH1407" s="213" t="s">
        <v>1568</v>
      </c>
      <c r="AI1407" s="137">
        <f t="shared" si="283"/>
        <v>-2.4205442609676386E-2</v>
      </c>
      <c r="AJ1407" s="54" t="s">
        <v>3967</v>
      </c>
      <c r="AK1407" s="172">
        <f t="shared" si="275"/>
        <v>2.850650692005785E-2</v>
      </c>
      <c r="AL1407" s="87">
        <v>34579</v>
      </c>
      <c r="AM1407" s="88">
        <v>48410</v>
      </c>
    </row>
    <row r="1408" spans="1:39" s="3" customFormat="1" ht="14.1" customHeight="1" thickBot="1">
      <c r="A1408" s="278"/>
      <c r="B1408" s="267"/>
      <c r="C1408" s="60"/>
      <c r="D1408" s="267"/>
      <c r="E1408" s="267"/>
      <c r="F1408" s="267"/>
      <c r="G1408" s="267"/>
      <c r="H1408" s="267"/>
      <c r="I1408" s="267"/>
      <c r="J1408" s="267"/>
      <c r="K1408" s="267"/>
      <c r="L1408" s="205" t="s">
        <v>4095</v>
      </c>
      <c r="M1408" s="205"/>
      <c r="N1408" s="205"/>
      <c r="O1408" s="477" t="s">
        <v>4105</v>
      </c>
      <c r="P1408" s="477"/>
      <c r="Q1408" s="477"/>
      <c r="R1408" s="477"/>
      <c r="S1408" s="477" t="s">
        <v>4049</v>
      </c>
      <c r="T1408" s="477"/>
      <c r="U1408" s="477"/>
      <c r="V1408" s="477" t="s">
        <v>12</v>
      </c>
      <c r="W1408" s="477"/>
      <c r="X1408" s="477"/>
      <c r="Y1408" s="477" t="s">
        <v>1198</v>
      </c>
      <c r="Z1408" s="477"/>
      <c r="AA1408" s="477"/>
      <c r="AB1408" s="477"/>
      <c r="AC1408" s="477"/>
      <c r="AD1408" s="223">
        <v>35659</v>
      </c>
      <c r="AE1408" s="92">
        <f t="shared" si="276"/>
        <v>51350</v>
      </c>
      <c r="AF1408" s="223">
        <v>0</v>
      </c>
      <c r="AG1408" s="92">
        <f t="shared" si="277"/>
        <v>0</v>
      </c>
      <c r="AH1408" s="189"/>
      <c r="AI1408" s="54"/>
      <c r="AJ1408" s="54" t="s">
        <v>3967</v>
      </c>
      <c r="AK1408" s="172">
        <f t="shared" si="275"/>
        <v>2.8645833333333259E-2</v>
      </c>
      <c r="AL1408" s="87">
        <v>35659</v>
      </c>
      <c r="AM1408" s="88">
        <v>49920</v>
      </c>
    </row>
    <row r="1409" spans="1:39" s="3" customFormat="1" ht="14.1" customHeight="1" thickBot="1">
      <c r="A1409" s="278"/>
      <c r="B1409" s="267"/>
      <c r="C1409" s="60"/>
      <c r="D1409" s="267"/>
      <c r="E1409" s="267"/>
      <c r="F1409" s="267"/>
      <c r="G1409" s="267"/>
      <c r="H1409" s="267"/>
      <c r="I1409" s="267"/>
      <c r="J1409" s="267"/>
      <c r="K1409" s="267"/>
      <c r="L1409" s="205" t="s">
        <v>4096</v>
      </c>
      <c r="M1409" s="205"/>
      <c r="N1409" s="205"/>
      <c r="O1409" s="477" t="s">
        <v>4107</v>
      </c>
      <c r="P1409" s="477"/>
      <c r="Q1409" s="477"/>
      <c r="R1409" s="477"/>
      <c r="S1409" s="477" t="s">
        <v>4049</v>
      </c>
      <c r="T1409" s="477"/>
      <c r="U1409" s="477"/>
      <c r="V1409" s="477" t="s">
        <v>12</v>
      </c>
      <c r="W1409" s="477"/>
      <c r="X1409" s="477"/>
      <c r="Y1409" s="477" t="s">
        <v>1198</v>
      </c>
      <c r="Z1409" s="477"/>
      <c r="AA1409" s="477"/>
      <c r="AB1409" s="477"/>
      <c r="AC1409" s="477"/>
      <c r="AD1409" s="223">
        <v>33220</v>
      </c>
      <c r="AE1409" s="92">
        <f t="shared" si="276"/>
        <v>47840</v>
      </c>
      <c r="AF1409" s="223">
        <v>32451</v>
      </c>
      <c r="AG1409" s="92">
        <f t="shared" si="277"/>
        <v>46730</v>
      </c>
      <c r="AH1409" s="213" t="s">
        <v>1568</v>
      </c>
      <c r="AI1409" s="137">
        <f t="shared" ref="AI1409:AI1410" si="284">AF1409/AD1409-1</f>
        <v>-2.3148705599036701E-2</v>
      </c>
      <c r="AJ1409" s="54" t="s">
        <v>3967</v>
      </c>
      <c r="AK1409" s="172">
        <f t="shared" si="275"/>
        <v>2.8596000860030113E-2</v>
      </c>
      <c r="AL1409" s="87">
        <v>33220</v>
      </c>
      <c r="AM1409" s="88">
        <v>46510</v>
      </c>
    </row>
    <row r="1410" spans="1:39" s="3" customFormat="1" ht="14.1" customHeight="1" thickBot="1">
      <c r="A1410" s="279"/>
      <c r="B1410" s="280"/>
      <c r="C1410" s="60"/>
      <c r="D1410" s="280"/>
      <c r="E1410" s="280"/>
      <c r="F1410" s="280"/>
      <c r="G1410" s="280"/>
      <c r="H1410" s="280"/>
      <c r="I1410" s="280"/>
      <c r="J1410" s="280"/>
      <c r="K1410" s="280"/>
      <c r="L1410" s="205" t="s">
        <v>4097</v>
      </c>
      <c r="M1410" s="205"/>
      <c r="N1410" s="205"/>
      <c r="O1410" s="477" t="s">
        <v>71</v>
      </c>
      <c r="P1410" s="477"/>
      <c r="Q1410" s="477"/>
      <c r="R1410" s="477"/>
      <c r="S1410" s="477" t="s">
        <v>4049</v>
      </c>
      <c r="T1410" s="477"/>
      <c r="U1410" s="477"/>
      <c r="V1410" s="477" t="s">
        <v>12</v>
      </c>
      <c r="W1410" s="477"/>
      <c r="X1410" s="477"/>
      <c r="Y1410" s="477" t="s">
        <v>1198</v>
      </c>
      <c r="Z1410" s="477"/>
      <c r="AA1410" s="477"/>
      <c r="AB1410" s="477"/>
      <c r="AC1410" s="477"/>
      <c r="AD1410" s="223">
        <v>34198</v>
      </c>
      <c r="AE1410" s="92">
        <f t="shared" si="276"/>
        <v>49250</v>
      </c>
      <c r="AF1410" s="223">
        <v>33380</v>
      </c>
      <c r="AG1410" s="92">
        <f t="shared" si="277"/>
        <v>48070</v>
      </c>
      <c r="AH1410" s="213" t="s">
        <v>1568</v>
      </c>
      <c r="AI1410" s="137">
        <f t="shared" si="284"/>
        <v>-2.3919527457746059E-2</v>
      </c>
      <c r="AJ1410" s="54" t="s">
        <v>3967</v>
      </c>
      <c r="AK1410" s="172">
        <f t="shared" si="275"/>
        <v>2.8613199665831202E-2</v>
      </c>
      <c r="AL1410" s="87">
        <v>34198</v>
      </c>
      <c r="AM1410" s="88">
        <v>47880</v>
      </c>
    </row>
    <row r="1411" spans="1:39" s="3" customFormat="1" ht="14.1" customHeight="1" thickBot="1">
      <c r="A1411" s="4"/>
      <c r="B1411" s="5"/>
      <c r="C1411" s="6" t="s">
        <v>142</v>
      </c>
      <c r="D1411" s="6"/>
      <c r="E1411" s="6"/>
      <c r="F1411" s="6"/>
      <c r="G1411" s="5"/>
      <c r="H1411" s="5"/>
      <c r="I1411" s="5"/>
      <c r="J1411" s="5"/>
      <c r="K1411" s="5"/>
      <c r="L1411" s="16"/>
      <c r="M1411" s="16"/>
      <c r="N1411" s="16"/>
      <c r="O1411" s="17"/>
      <c r="P1411" s="17"/>
      <c r="Q1411" s="17"/>
      <c r="R1411" s="17"/>
      <c r="S1411" s="17"/>
      <c r="T1411" s="17"/>
      <c r="U1411" s="17"/>
      <c r="V1411" s="17"/>
      <c r="W1411" s="17"/>
      <c r="X1411" s="17"/>
      <c r="Y1411" s="17"/>
      <c r="Z1411" s="17"/>
      <c r="AA1411" s="17"/>
      <c r="AB1411" s="17"/>
      <c r="AC1411" s="17"/>
      <c r="AD1411" s="5"/>
      <c r="AE1411" s="92">
        <f t="shared" si="276"/>
        <v>0</v>
      </c>
      <c r="AF1411" s="223"/>
      <c r="AG1411" s="92">
        <f t="shared" si="277"/>
        <v>0</v>
      </c>
      <c r="AH1411" s="189"/>
      <c r="AI1411" s="54"/>
      <c r="AJ1411" s="54"/>
      <c r="AK1411" s="172"/>
      <c r="AL1411" s="70"/>
      <c r="AM1411" s="16"/>
    </row>
    <row r="1412" spans="1:39" s="3" customFormat="1" ht="22.15" customHeight="1" thickBot="1">
      <c r="A1412" s="425" t="s">
        <v>0</v>
      </c>
      <c r="B1412" s="425"/>
      <c r="C1412" s="305"/>
      <c r="D1412" s="424" t="s">
        <v>143</v>
      </c>
      <c r="E1412" s="424"/>
      <c r="F1412" s="424"/>
      <c r="G1412" s="385" t="s">
        <v>257</v>
      </c>
      <c r="H1412" s="385"/>
      <c r="I1412" s="385"/>
      <c r="J1412" s="385"/>
      <c r="K1412" s="385"/>
      <c r="L1412" s="425" t="s">
        <v>144</v>
      </c>
      <c r="M1412" s="425"/>
      <c r="N1412" s="425"/>
      <c r="O1412" s="418" t="s">
        <v>145</v>
      </c>
      <c r="P1412" s="418"/>
      <c r="Q1412" s="418"/>
      <c r="R1412" s="418"/>
      <c r="S1412" s="418" t="s">
        <v>11</v>
      </c>
      <c r="T1412" s="418"/>
      <c r="U1412" s="418"/>
      <c r="V1412" s="418" t="s">
        <v>12</v>
      </c>
      <c r="W1412" s="418"/>
      <c r="X1412" s="418"/>
      <c r="Y1412" s="418" t="s">
        <v>146</v>
      </c>
      <c r="Z1412" s="418"/>
      <c r="AA1412" s="418"/>
      <c r="AB1412" s="418"/>
      <c r="AC1412" s="418"/>
      <c r="AD1412" s="223">
        <v>13765</v>
      </c>
      <c r="AE1412" s="92">
        <f t="shared" si="276"/>
        <v>19820</v>
      </c>
      <c r="AF1412" s="223">
        <v>0</v>
      </c>
      <c r="AG1412" s="92">
        <f t="shared" si="277"/>
        <v>0</v>
      </c>
      <c r="AH1412" s="189"/>
      <c r="AI1412" s="54"/>
      <c r="AJ1412" s="54" t="s">
        <v>3967</v>
      </c>
      <c r="AK1412" s="172">
        <f t="shared" si="275"/>
        <v>2.8541774779449858E-2</v>
      </c>
      <c r="AL1412" s="87">
        <v>13765</v>
      </c>
      <c r="AM1412" s="53">
        <v>19270</v>
      </c>
    </row>
    <row r="1413" spans="1:39" s="3" customFormat="1" ht="22.15" customHeight="1" thickBot="1">
      <c r="A1413" s="533"/>
      <c r="B1413" s="434"/>
      <c r="C1413" s="533"/>
      <c r="D1413" s="434"/>
      <c r="E1413" s="434"/>
      <c r="F1413" s="462"/>
      <c r="G1413" s="533"/>
      <c r="H1413" s="434"/>
      <c r="I1413" s="434"/>
      <c r="J1413" s="434"/>
      <c r="K1413" s="434"/>
      <c r="L1413" s="602" t="s">
        <v>147</v>
      </c>
      <c r="M1413" s="603"/>
      <c r="N1413" s="603"/>
      <c r="O1413" s="477" t="s">
        <v>148</v>
      </c>
      <c r="P1413" s="477"/>
      <c r="Q1413" s="477"/>
      <c r="R1413" s="477"/>
      <c r="S1413" s="477" t="s">
        <v>11</v>
      </c>
      <c r="T1413" s="477"/>
      <c r="U1413" s="477"/>
      <c r="V1413" s="477" t="s">
        <v>12</v>
      </c>
      <c r="W1413" s="477"/>
      <c r="X1413" s="477"/>
      <c r="Y1413" s="477" t="s">
        <v>149</v>
      </c>
      <c r="Z1413" s="477"/>
      <c r="AA1413" s="477"/>
      <c r="AB1413" s="477"/>
      <c r="AC1413" s="477"/>
      <c r="AD1413" s="223">
        <v>17801</v>
      </c>
      <c r="AE1413" s="92">
        <f t="shared" si="276"/>
        <v>25630</v>
      </c>
      <c r="AF1413" s="223">
        <v>0</v>
      </c>
      <c r="AG1413" s="92">
        <f t="shared" si="277"/>
        <v>0</v>
      </c>
      <c r="AH1413" s="189"/>
      <c r="AI1413" s="54"/>
      <c r="AJ1413" s="54" t="s">
        <v>3967</v>
      </c>
      <c r="AK1413" s="172">
        <f t="shared" si="275"/>
        <v>2.8491171749598809E-2</v>
      </c>
      <c r="AL1413" s="87">
        <v>17801</v>
      </c>
      <c r="AM1413" s="53">
        <v>24920</v>
      </c>
    </row>
    <row r="1414" spans="1:39" s="3" customFormat="1" ht="22.15" customHeight="1" thickBot="1">
      <c r="A1414" s="533"/>
      <c r="B1414" s="434"/>
      <c r="C1414" s="533"/>
      <c r="D1414" s="434"/>
      <c r="E1414" s="434"/>
      <c r="F1414" s="462"/>
      <c r="G1414" s="533"/>
      <c r="H1414" s="434"/>
      <c r="I1414" s="434"/>
      <c r="J1414" s="434"/>
      <c r="K1414" s="462"/>
      <c r="L1414" s="567" t="s">
        <v>150</v>
      </c>
      <c r="M1414" s="567"/>
      <c r="N1414" s="567"/>
      <c r="O1414" s="483" t="s">
        <v>151</v>
      </c>
      <c r="P1414" s="483"/>
      <c r="Q1414" s="483"/>
      <c r="R1414" s="483"/>
      <c r="S1414" s="483" t="s">
        <v>11</v>
      </c>
      <c r="T1414" s="483"/>
      <c r="U1414" s="483"/>
      <c r="V1414" s="483" t="s">
        <v>12</v>
      </c>
      <c r="W1414" s="483"/>
      <c r="X1414" s="483"/>
      <c r="Y1414" s="483" t="s">
        <v>152</v>
      </c>
      <c r="Z1414" s="483"/>
      <c r="AA1414" s="483"/>
      <c r="AB1414" s="483"/>
      <c r="AC1414" s="483"/>
      <c r="AD1414" s="223">
        <v>19120</v>
      </c>
      <c r="AE1414" s="92">
        <f t="shared" si="276"/>
        <v>27530</v>
      </c>
      <c r="AF1414" s="223">
        <v>18164</v>
      </c>
      <c r="AG1414" s="92">
        <f t="shared" si="277"/>
        <v>26160</v>
      </c>
      <c r="AH1414" s="213" t="s">
        <v>1568</v>
      </c>
      <c r="AI1414" s="137">
        <f t="shared" ref="AI1414" si="285">AF1414/AD1414-1</f>
        <v>-5.0000000000000044E-2</v>
      </c>
      <c r="AJ1414" s="54" t="s">
        <v>3967</v>
      </c>
      <c r="AK1414" s="172">
        <f t="shared" si="275"/>
        <v>2.838998879342558E-2</v>
      </c>
      <c r="AL1414" s="87">
        <v>19120</v>
      </c>
      <c r="AM1414" s="53">
        <v>26770</v>
      </c>
    </row>
    <row r="1415" spans="1:39" s="3" customFormat="1" ht="22.15" customHeight="1" thickBot="1">
      <c r="A1415" s="533"/>
      <c r="B1415" s="434"/>
      <c r="C1415" s="533"/>
      <c r="D1415" s="434"/>
      <c r="E1415" s="434"/>
      <c r="F1415" s="462"/>
      <c r="G1415" s="533"/>
      <c r="H1415" s="434"/>
      <c r="I1415" s="434"/>
      <c r="J1415" s="434"/>
      <c r="K1415" s="462"/>
      <c r="L1415" s="571" t="s">
        <v>153</v>
      </c>
      <c r="M1415" s="571"/>
      <c r="N1415" s="571"/>
      <c r="O1415" s="481" t="s">
        <v>145</v>
      </c>
      <c r="P1415" s="481"/>
      <c r="Q1415" s="481"/>
      <c r="R1415" s="481"/>
      <c r="S1415" s="481" t="s">
        <v>11</v>
      </c>
      <c r="T1415" s="481"/>
      <c r="U1415" s="481"/>
      <c r="V1415" s="481" t="s">
        <v>35</v>
      </c>
      <c r="W1415" s="481"/>
      <c r="X1415" s="481"/>
      <c r="Y1415" s="481" t="s">
        <v>146</v>
      </c>
      <c r="Z1415" s="481"/>
      <c r="AA1415" s="481"/>
      <c r="AB1415" s="481"/>
      <c r="AC1415" s="481"/>
      <c r="AD1415" s="223">
        <v>14204</v>
      </c>
      <c r="AE1415" s="92">
        <f t="shared" si="276"/>
        <v>20450</v>
      </c>
      <c r="AF1415" s="223">
        <v>0</v>
      </c>
      <c r="AG1415" s="92">
        <f t="shared" si="277"/>
        <v>0</v>
      </c>
      <c r="AH1415" s="187"/>
      <c r="AI1415" s="54"/>
      <c r="AJ1415" s="54" t="s">
        <v>3967</v>
      </c>
      <c r="AK1415" s="172">
        <f t="shared" si="275"/>
        <v>2.8154851684263349E-2</v>
      </c>
      <c r="AL1415" s="87">
        <v>14204</v>
      </c>
      <c r="AM1415" s="53">
        <v>19890</v>
      </c>
    </row>
    <row r="1416" spans="1:39" s="3" customFormat="1" ht="22.15" customHeight="1" thickBot="1">
      <c r="A1416" s="533"/>
      <c r="B1416" s="434"/>
      <c r="C1416" s="533"/>
      <c r="D1416" s="434"/>
      <c r="E1416" s="434"/>
      <c r="F1416" s="462"/>
      <c r="G1416" s="533"/>
      <c r="H1416" s="434"/>
      <c r="I1416" s="434"/>
      <c r="J1416" s="434"/>
      <c r="K1416" s="434"/>
      <c r="L1416" s="602" t="s">
        <v>154</v>
      </c>
      <c r="M1416" s="603"/>
      <c r="N1416" s="603"/>
      <c r="O1416" s="477" t="s">
        <v>148</v>
      </c>
      <c r="P1416" s="477"/>
      <c r="Q1416" s="477"/>
      <c r="R1416" s="477"/>
      <c r="S1416" s="477" t="s">
        <v>11</v>
      </c>
      <c r="T1416" s="477"/>
      <c r="U1416" s="477"/>
      <c r="V1416" s="477" t="s">
        <v>35</v>
      </c>
      <c r="W1416" s="477"/>
      <c r="X1416" s="477"/>
      <c r="Y1416" s="477" t="s">
        <v>149</v>
      </c>
      <c r="Z1416" s="477"/>
      <c r="AA1416" s="477"/>
      <c r="AB1416" s="477"/>
      <c r="AC1416" s="477"/>
      <c r="AD1416" s="223">
        <v>18166</v>
      </c>
      <c r="AE1416" s="92">
        <f t="shared" si="276"/>
        <v>26160</v>
      </c>
      <c r="AF1416" s="223">
        <v>0</v>
      </c>
      <c r="AG1416" s="92">
        <f t="shared" si="277"/>
        <v>0</v>
      </c>
      <c r="AH1416" s="189"/>
      <c r="AI1416" s="54"/>
      <c r="AJ1416" s="54" t="s">
        <v>3967</v>
      </c>
      <c r="AK1416" s="172">
        <f t="shared" si="275"/>
        <v>2.8706252457727066E-2</v>
      </c>
      <c r="AL1416" s="87">
        <v>18166</v>
      </c>
      <c r="AM1416" s="53">
        <v>25430</v>
      </c>
    </row>
    <row r="1417" spans="1:39" s="3" customFormat="1" ht="22.15" customHeight="1" thickBot="1">
      <c r="A1417" s="534"/>
      <c r="B1417" s="535"/>
      <c r="C1417" s="534"/>
      <c r="D1417" s="535"/>
      <c r="E1417" s="535"/>
      <c r="F1417" s="536"/>
      <c r="G1417" s="534"/>
      <c r="H1417" s="535"/>
      <c r="I1417" s="535"/>
      <c r="J1417" s="535"/>
      <c r="K1417" s="536"/>
      <c r="L1417" s="628" t="s">
        <v>155</v>
      </c>
      <c r="M1417" s="628"/>
      <c r="N1417" s="628"/>
      <c r="O1417" s="623" t="s">
        <v>151</v>
      </c>
      <c r="P1417" s="623"/>
      <c r="Q1417" s="623"/>
      <c r="R1417" s="623"/>
      <c r="S1417" s="623" t="s">
        <v>11</v>
      </c>
      <c r="T1417" s="623"/>
      <c r="U1417" s="623"/>
      <c r="V1417" s="623" t="s">
        <v>35</v>
      </c>
      <c r="W1417" s="623"/>
      <c r="X1417" s="623"/>
      <c r="Y1417" s="623" t="s">
        <v>152</v>
      </c>
      <c r="Z1417" s="623"/>
      <c r="AA1417" s="623"/>
      <c r="AB1417" s="623"/>
      <c r="AC1417" s="623"/>
      <c r="AD1417" s="223">
        <v>20088</v>
      </c>
      <c r="AE1417" s="92">
        <f t="shared" si="276"/>
        <v>28930</v>
      </c>
      <c r="AF1417" s="223">
        <v>0</v>
      </c>
      <c r="AG1417" s="92">
        <f t="shared" si="277"/>
        <v>0</v>
      </c>
      <c r="AH1417" s="189"/>
      <c r="AI1417" s="54"/>
      <c r="AJ1417" s="54" t="s">
        <v>3967</v>
      </c>
      <c r="AK1417" s="172">
        <f t="shared" si="275"/>
        <v>2.8805120910384119E-2</v>
      </c>
      <c r="AL1417" s="87">
        <v>20088</v>
      </c>
      <c r="AM1417" s="53">
        <v>28120</v>
      </c>
    </row>
    <row r="1418" spans="1:39" s="3" customFormat="1" ht="14.1" customHeight="1" thickBot="1">
      <c r="A1418" s="425" t="s">
        <v>0</v>
      </c>
      <c r="B1418" s="425"/>
      <c r="C1418" s="305"/>
      <c r="D1418" s="424" t="s">
        <v>156</v>
      </c>
      <c r="E1418" s="424"/>
      <c r="F1418" s="424"/>
      <c r="G1418" s="385" t="s">
        <v>258</v>
      </c>
      <c r="H1418" s="385"/>
      <c r="I1418" s="385"/>
      <c r="J1418" s="385"/>
      <c r="K1418" s="385"/>
      <c r="L1418" s="425" t="s">
        <v>157</v>
      </c>
      <c r="M1418" s="425"/>
      <c r="N1418" s="425"/>
      <c r="O1418" s="418" t="s">
        <v>158</v>
      </c>
      <c r="P1418" s="418"/>
      <c r="Q1418" s="418"/>
      <c r="R1418" s="418"/>
      <c r="S1418" s="418" t="s">
        <v>11</v>
      </c>
      <c r="T1418" s="418"/>
      <c r="U1418" s="418"/>
      <c r="V1418" s="418" t="s">
        <v>12</v>
      </c>
      <c r="W1418" s="418"/>
      <c r="X1418" s="418"/>
      <c r="Y1418" s="418" t="s">
        <v>159</v>
      </c>
      <c r="Z1418" s="418"/>
      <c r="AA1418" s="418"/>
      <c r="AB1418" s="418"/>
      <c r="AC1418" s="418"/>
      <c r="AD1418" s="223">
        <v>24009</v>
      </c>
      <c r="AE1418" s="92">
        <f t="shared" si="276"/>
        <v>34570</v>
      </c>
      <c r="AF1418" s="223">
        <v>0</v>
      </c>
      <c r="AG1418" s="92">
        <f t="shared" si="277"/>
        <v>0</v>
      </c>
      <c r="AH1418" s="189"/>
      <c r="AI1418" s="54"/>
      <c r="AJ1418" s="54" t="s">
        <v>3967</v>
      </c>
      <c r="AK1418" s="172">
        <f t="shared" si="275"/>
        <v>2.8562927700089169E-2</v>
      </c>
      <c r="AL1418" s="87">
        <v>24009</v>
      </c>
      <c r="AM1418" s="88">
        <v>33610</v>
      </c>
    </row>
    <row r="1419" spans="1:39" s="3" customFormat="1" ht="14.1" customHeight="1" thickBot="1">
      <c r="A1419" s="533"/>
      <c r="B1419" s="434"/>
      <c r="C1419" s="533"/>
      <c r="D1419" s="434"/>
      <c r="E1419" s="434"/>
      <c r="F1419" s="462"/>
      <c r="G1419" s="533"/>
      <c r="H1419" s="434"/>
      <c r="I1419" s="434"/>
      <c r="J1419" s="434"/>
      <c r="K1419" s="434"/>
      <c r="L1419" s="602" t="s">
        <v>160</v>
      </c>
      <c r="M1419" s="603"/>
      <c r="N1419" s="603"/>
      <c r="O1419" s="477" t="s">
        <v>161</v>
      </c>
      <c r="P1419" s="477"/>
      <c r="Q1419" s="477"/>
      <c r="R1419" s="477"/>
      <c r="S1419" s="477" t="s">
        <v>11</v>
      </c>
      <c r="T1419" s="477"/>
      <c r="U1419" s="477"/>
      <c r="V1419" s="477" t="s">
        <v>12</v>
      </c>
      <c r="W1419" s="477"/>
      <c r="X1419" s="477"/>
      <c r="Y1419" s="477" t="s">
        <v>162</v>
      </c>
      <c r="Z1419" s="477"/>
      <c r="AA1419" s="477"/>
      <c r="AB1419" s="477"/>
      <c r="AC1419" s="477"/>
      <c r="AD1419" s="223">
        <v>25094</v>
      </c>
      <c r="AE1419" s="92">
        <f t="shared" si="276"/>
        <v>36140</v>
      </c>
      <c r="AF1419" s="223">
        <v>24528</v>
      </c>
      <c r="AG1419" s="92">
        <f t="shared" si="277"/>
        <v>35320</v>
      </c>
      <c r="AH1419" s="213" t="s">
        <v>1568</v>
      </c>
      <c r="AI1419" s="137">
        <f t="shared" ref="AI1419" si="286">AF1419/AD1419-1</f>
        <v>-2.2555192476289121E-2</v>
      </c>
      <c r="AJ1419" s="54" t="s">
        <v>3967</v>
      </c>
      <c r="AK1419" s="172">
        <f t="shared" si="275"/>
        <v>2.8750355821235418E-2</v>
      </c>
      <c r="AL1419" s="87">
        <v>25094</v>
      </c>
      <c r="AM1419" s="88">
        <v>35130</v>
      </c>
    </row>
    <row r="1420" spans="1:39" s="3" customFormat="1" ht="14.1" customHeight="1" thickBot="1">
      <c r="A1420" s="533"/>
      <c r="B1420" s="434"/>
      <c r="C1420" s="533"/>
      <c r="D1420" s="434"/>
      <c r="E1420" s="434"/>
      <c r="F1420" s="462"/>
      <c r="G1420" s="533"/>
      <c r="H1420" s="434"/>
      <c r="I1420" s="434"/>
      <c r="J1420" s="434"/>
      <c r="K1420" s="462"/>
      <c r="L1420" s="567" t="s">
        <v>163</v>
      </c>
      <c r="M1420" s="567"/>
      <c r="N1420" s="567"/>
      <c r="O1420" s="483" t="s">
        <v>158</v>
      </c>
      <c r="P1420" s="483"/>
      <c r="Q1420" s="483"/>
      <c r="R1420" s="483"/>
      <c r="S1420" s="483" t="s">
        <v>11</v>
      </c>
      <c r="T1420" s="483"/>
      <c r="U1420" s="483"/>
      <c r="V1420" s="483" t="s">
        <v>35</v>
      </c>
      <c r="W1420" s="483"/>
      <c r="X1420" s="483"/>
      <c r="Y1420" s="483" t="s">
        <v>159</v>
      </c>
      <c r="Z1420" s="483"/>
      <c r="AA1420" s="483"/>
      <c r="AB1420" s="483"/>
      <c r="AC1420" s="483"/>
      <c r="AD1420" s="223">
        <v>24357</v>
      </c>
      <c r="AE1420" s="92">
        <f t="shared" si="276"/>
        <v>35070</v>
      </c>
      <c r="AF1420" s="223">
        <v>0</v>
      </c>
      <c r="AG1420" s="92">
        <f t="shared" si="277"/>
        <v>0</v>
      </c>
      <c r="AH1420" s="187"/>
      <c r="AI1420" s="54"/>
      <c r="AJ1420" s="54" t="s">
        <v>3967</v>
      </c>
      <c r="AK1420" s="172">
        <f t="shared" si="275"/>
        <v>2.8445747800586618E-2</v>
      </c>
      <c r="AL1420" s="87">
        <v>24357</v>
      </c>
      <c r="AM1420" s="88">
        <v>34100</v>
      </c>
    </row>
    <row r="1421" spans="1:39" s="3" customFormat="1" ht="14.1" customHeight="1" thickBot="1">
      <c r="A1421" s="533"/>
      <c r="B1421" s="434"/>
      <c r="C1421" s="533"/>
      <c r="D1421" s="434"/>
      <c r="E1421" s="434"/>
      <c r="F1421" s="462"/>
      <c r="G1421" s="533"/>
      <c r="H1421" s="434"/>
      <c r="I1421" s="434"/>
      <c r="J1421" s="434"/>
      <c r="K1421" s="462"/>
      <c r="L1421" s="473" t="s">
        <v>164</v>
      </c>
      <c r="M1421" s="473"/>
      <c r="N1421" s="473"/>
      <c r="O1421" s="453" t="s">
        <v>161</v>
      </c>
      <c r="P1421" s="453"/>
      <c r="Q1421" s="453"/>
      <c r="R1421" s="453"/>
      <c r="S1421" s="453" t="s">
        <v>11</v>
      </c>
      <c r="T1421" s="453"/>
      <c r="U1421" s="453"/>
      <c r="V1421" s="453" t="s">
        <v>35</v>
      </c>
      <c r="W1421" s="453"/>
      <c r="X1421" s="453"/>
      <c r="Y1421" s="453" t="s">
        <v>162</v>
      </c>
      <c r="Z1421" s="453"/>
      <c r="AA1421" s="453"/>
      <c r="AB1421" s="453"/>
      <c r="AC1421" s="453"/>
      <c r="AD1421" s="223">
        <v>26592</v>
      </c>
      <c r="AE1421" s="92">
        <f t="shared" si="276"/>
        <v>38290</v>
      </c>
      <c r="AF1421" s="223">
        <v>0</v>
      </c>
      <c r="AG1421" s="92">
        <f t="shared" si="277"/>
        <v>0</v>
      </c>
      <c r="AH1421" s="187"/>
      <c r="AI1421" s="54"/>
      <c r="AJ1421" s="54" t="s">
        <v>3967</v>
      </c>
      <c r="AK1421" s="172">
        <f t="shared" si="275"/>
        <v>2.8471662637657769E-2</v>
      </c>
      <c r="AL1421" s="87">
        <v>26592</v>
      </c>
      <c r="AM1421" s="88">
        <v>37230</v>
      </c>
    </row>
    <row r="1422" spans="1:39" s="3" customFormat="1" ht="15.75" thickBot="1">
      <c r="A1422" s="533"/>
      <c r="B1422" s="434"/>
      <c r="C1422" s="533"/>
      <c r="D1422" s="434"/>
      <c r="E1422" s="434"/>
      <c r="F1422" s="462"/>
      <c r="G1422" s="533"/>
      <c r="H1422" s="434"/>
      <c r="I1422" s="434"/>
      <c r="J1422" s="434"/>
      <c r="K1422" s="462"/>
      <c r="L1422" s="473" t="s">
        <v>165</v>
      </c>
      <c r="M1422" s="473"/>
      <c r="N1422" s="473"/>
      <c r="O1422" s="453" t="s">
        <v>166</v>
      </c>
      <c r="P1422" s="453"/>
      <c r="Q1422" s="453"/>
      <c r="R1422" s="453"/>
      <c r="S1422" s="453" t="s">
        <v>11</v>
      </c>
      <c r="T1422" s="453"/>
      <c r="U1422" s="453"/>
      <c r="V1422" s="453" t="s">
        <v>12</v>
      </c>
      <c r="W1422" s="453"/>
      <c r="X1422" s="453"/>
      <c r="Y1422" s="453" t="s">
        <v>167</v>
      </c>
      <c r="Z1422" s="453"/>
      <c r="AA1422" s="453"/>
      <c r="AB1422" s="453"/>
      <c r="AC1422" s="453"/>
      <c r="AD1422" s="223">
        <v>28045</v>
      </c>
      <c r="AE1422" s="92">
        <f t="shared" si="276"/>
        <v>40380</v>
      </c>
      <c r="AF1422" s="223">
        <v>0</v>
      </c>
      <c r="AG1422" s="92">
        <f t="shared" si="277"/>
        <v>0</v>
      </c>
      <c r="AH1422" s="189"/>
      <c r="AI1422" s="54"/>
      <c r="AJ1422" s="54" t="s">
        <v>3967</v>
      </c>
      <c r="AK1422" s="172">
        <f t="shared" si="275"/>
        <v>2.8527763627101299E-2</v>
      </c>
      <c r="AL1422" s="87">
        <v>28045</v>
      </c>
      <c r="AM1422" s="88">
        <v>39260</v>
      </c>
    </row>
    <row r="1423" spans="1:39" s="3" customFormat="1" ht="15.75" thickBot="1">
      <c r="A1423" s="533"/>
      <c r="B1423" s="434"/>
      <c r="C1423" s="533"/>
      <c r="D1423" s="434"/>
      <c r="E1423" s="434"/>
      <c r="F1423" s="462"/>
      <c r="G1423" s="533"/>
      <c r="H1423" s="434"/>
      <c r="I1423" s="434"/>
      <c r="J1423" s="434"/>
      <c r="K1423" s="462"/>
      <c r="L1423" s="473" t="s">
        <v>168</v>
      </c>
      <c r="M1423" s="473"/>
      <c r="N1423" s="473"/>
      <c r="O1423" s="453" t="s">
        <v>169</v>
      </c>
      <c r="P1423" s="453"/>
      <c r="Q1423" s="453"/>
      <c r="R1423" s="453"/>
      <c r="S1423" s="453" t="s">
        <v>11</v>
      </c>
      <c r="T1423" s="453"/>
      <c r="U1423" s="453"/>
      <c r="V1423" s="453" t="s">
        <v>12</v>
      </c>
      <c r="W1423" s="453"/>
      <c r="X1423" s="453"/>
      <c r="Y1423" s="453" t="s">
        <v>170</v>
      </c>
      <c r="Z1423" s="453"/>
      <c r="AA1423" s="453"/>
      <c r="AB1423" s="453"/>
      <c r="AC1423" s="453"/>
      <c r="AD1423" s="223">
        <v>29130</v>
      </c>
      <c r="AE1423" s="92">
        <f t="shared" si="276"/>
        <v>41950</v>
      </c>
      <c r="AF1423" s="223">
        <v>28564</v>
      </c>
      <c r="AG1423" s="92">
        <f t="shared" si="277"/>
        <v>41130</v>
      </c>
      <c r="AH1423" s="213" t="s">
        <v>1568</v>
      </c>
      <c r="AI1423" s="137">
        <f t="shared" ref="AI1423" si="287">AF1423/AD1423-1</f>
        <v>-1.9430140748369351E-2</v>
      </c>
      <c r="AJ1423" s="54" t="s">
        <v>3967</v>
      </c>
      <c r="AK1423" s="172">
        <f t="shared" si="275"/>
        <v>2.869053457577242E-2</v>
      </c>
      <c r="AL1423" s="87">
        <v>29130</v>
      </c>
      <c r="AM1423" s="88">
        <v>40780</v>
      </c>
    </row>
    <row r="1424" spans="1:39" s="3" customFormat="1" ht="15.75" thickBot="1">
      <c r="A1424" s="533"/>
      <c r="B1424" s="434"/>
      <c r="C1424" s="533"/>
      <c r="D1424" s="434"/>
      <c r="E1424" s="434"/>
      <c r="F1424" s="462"/>
      <c r="G1424" s="533"/>
      <c r="H1424" s="434"/>
      <c r="I1424" s="434"/>
      <c r="J1424" s="434"/>
      <c r="K1424" s="462"/>
      <c r="L1424" s="473" t="s">
        <v>171</v>
      </c>
      <c r="M1424" s="473"/>
      <c r="N1424" s="473"/>
      <c r="O1424" s="453" t="s">
        <v>166</v>
      </c>
      <c r="P1424" s="453"/>
      <c r="Q1424" s="453"/>
      <c r="R1424" s="453"/>
      <c r="S1424" s="453" t="s">
        <v>11</v>
      </c>
      <c r="T1424" s="453"/>
      <c r="U1424" s="453"/>
      <c r="V1424" s="453" t="s">
        <v>35</v>
      </c>
      <c r="W1424" s="453"/>
      <c r="X1424" s="453"/>
      <c r="Y1424" s="453" t="s">
        <v>167</v>
      </c>
      <c r="Z1424" s="453"/>
      <c r="AA1424" s="453"/>
      <c r="AB1424" s="453"/>
      <c r="AC1424" s="453"/>
      <c r="AD1424" s="223">
        <v>28319</v>
      </c>
      <c r="AE1424" s="92">
        <f t="shared" si="276"/>
        <v>40780</v>
      </c>
      <c r="AF1424" s="223">
        <v>0</v>
      </c>
      <c r="AG1424" s="92">
        <f t="shared" si="277"/>
        <v>0</v>
      </c>
      <c r="AH1424" s="189"/>
      <c r="AI1424" s="54"/>
      <c r="AJ1424" s="54" t="s">
        <v>3967</v>
      </c>
      <c r="AK1424" s="172">
        <f t="shared" si="275"/>
        <v>2.8499369482976045E-2</v>
      </c>
      <c r="AL1424" s="87">
        <v>28319</v>
      </c>
      <c r="AM1424" s="88">
        <v>39650</v>
      </c>
    </row>
    <row r="1425" spans="1:39" s="3" customFormat="1" ht="15.75" thickBot="1">
      <c r="A1425" s="533"/>
      <c r="B1425" s="434"/>
      <c r="C1425" s="533"/>
      <c r="D1425" s="434"/>
      <c r="E1425" s="434"/>
      <c r="F1425" s="462"/>
      <c r="G1425" s="533"/>
      <c r="H1425" s="434"/>
      <c r="I1425" s="434"/>
      <c r="J1425" s="434"/>
      <c r="K1425" s="462"/>
      <c r="L1425" s="473" t="s">
        <v>172</v>
      </c>
      <c r="M1425" s="473"/>
      <c r="N1425" s="473"/>
      <c r="O1425" s="453" t="s">
        <v>169</v>
      </c>
      <c r="P1425" s="453"/>
      <c r="Q1425" s="453"/>
      <c r="R1425" s="453"/>
      <c r="S1425" s="453" t="s">
        <v>11</v>
      </c>
      <c r="T1425" s="453"/>
      <c r="U1425" s="453"/>
      <c r="V1425" s="453" t="s">
        <v>35</v>
      </c>
      <c r="W1425" s="453"/>
      <c r="X1425" s="453"/>
      <c r="Y1425" s="453" t="s">
        <v>170</v>
      </c>
      <c r="Z1425" s="453"/>
      <c r="AA1425" s="453"/>
      <c r="AB1425" s="453"/>
      <c r="AC1425" s="453"/>
      <c r="AD1425" s="223">
        <v>30555</v>
      </c>
      <c r="AE1425" s="92">
        <f t="shared" si="276"/>
        <v>44000</v>
      </c>
      <c r="AF1425" s="223">
        <v>0</v>
      </c>
      <c r="AG1425" s="92">
        <f t="shared" si="277"/>
        <v>0</v>
      </c>
      <c r="AH1425" s="189"/>
      <c r="AI1425" s="54"/>
      <c r="AJ1425" s="54" t="s">
        <v>3967</v>
      </c>
      <c r="AK1425" s="172">
        <f t="shared" si="275"/>
        <v>2.8517999064983535E-2</v>
      </c>
      <c r="AL1425" s="87">
        <v>30555</v>
      </c>
      <c r="AM1425" s="88">
        <v>42780</v>
      </c>
    </row>
    <row r="1426" spans="1:39" s="3" customFormat="1" ht="14.1" customHeight="1" thickBot="1">
      <c r="A1426" s="533"/>
      <c r="B1426" s="434"/>
      <c r="C1426" s="533"/>
      <c r="D1426" s="434"/>
      <c r="E1426" s="434"/>
      <c r="F1426" s="462"/>
      <c r="G1426" s="533"/>
      <c r="H1426" s="434"/>
      <c r="I1426" s="434"/>
      <c r="J1426" s="434"/>
      <c r="K1426" s="462"/>
      <c r="L1426" s="473" t="s">
        <v>173</v>
      </c>
      <c r="M1426" s="473"/>
      <c r="N1426" s="473"/>
      <c r="O1426" s="453" t="s">
        <v>174</v>
      </c>
      <c r="P1426" s="453"/>
      <c r="Q1426" s="453"/>
      <c r="R1426" s="453"/>
      <c r="S1426" s="453" t="s">
        <v>11</v>
      </c>
      <c r="T1426" s="453"/>
      <c r="U1426" s="453"/>
      <c r="V1426" s="453" t="s">
        <v>12</v>
      </c>
      <c r="W1426" s="453"/>
      <c r="X1426" s="453"/>
      <c r="Y1426" s="453" t="s">
        <v>175</v>
      </c>
      <c r="Z1426" s="453"/>
      <c r="AA1426" s="453"/>
      <c r="AB1426" s="453"/>
      <c r="AC1426" s="453"/>
      <c r="AD1426" s="223">
        <v>29364</v>
      </c>
      <c r="AE1426" s="92">
        <f t="shared" si="276"/>
        <v>42280</v>
      </c>
      <c r="AF1426" s="223">
        <v>28408</v>
      </c>
      <c r="AG1426" s="92">
        <f t="shared" si="277"/>
        <v>40910</v>
      </c>
      <c r="AH1426" s="213" t="s">
        <v>1568</v>
      </c>
      <c r="AI1426" s="137">
        <f t="shared" ref="AI1426:AI1427" si="288">AF1426/AD1426-1</f>
        <v>-3.2556872360713807E-2</v>
      </c>
      <c r="AJ1426" s="54" t="s">
        <v>3967</v>
      </c>
      <c r="AK1426" s="172">
        <f t="shared" si="275"/>
        <v>2.8460228654828557E-2</v>
      </c>
      <c r="AL1426" s="87">
        <v>29364</v>
      </c>
      <c r="AM1426" s="88">
        <v>41110</v>
      </c>
    </row>
    <row r="1427" spans="1:39" s="3" customFormat="1" ht="14.1" customHeight="1" thickBot="1">
      <c r="A1427" s="533"/>
      <c r="B1427" s="434"/>
      <c r="C1427" s="533"/>
      <c r="D1427" s="434"/>
      <c r="E1427" s="434"/>
      <c r="F1427" s="462"/>
      <c r="G1427" s="533"/>
      <c r="H1427" s="434"/>
      <c r="I1427" s="434"/>
      <c r="J1427" s="434"/>
      <c r="K1427" s="462"/>
      <c r="L1427" s="571" t="s">
        <v>176</v>
      </c>
      <c r="M1427" s="571"/>
      <c r="N1427" s="571"/>
      <c r="O1427" s="481" t="s">
        <v>177</v>
      </c>
      <c r="P1427" s="481"/>
      <c r="Q1427" s="481"/>
      <c r="R1427" s="481"/>
      <c r="S1427" s="481" t="s">
        <v>11</v>
      </c>
      <c r="T1427" s="481"/>
      <c r="U1427" s="481"/>
      <c r="V1427" s="481" t="s">
        <v>12</v>
      </c>
      <c r="W1427" s="481"/>
      <c r="X1427" s="481"/>
      <c r="Y1427" s="481" t="s">
        <v>178</v>
      </c>
      <c r="Z1427" s="481"/>
      <c r="AA1427" s="481"/>
      <c r="AB1427" s="481"/>
      <c r="AC1427" s="481"/>
      <c r="AD1427" s="223">
        <v>30449</v>
      </c>
      <c r="AE1427" s="92">
        <f t="shared" si="276"/>
        <v>43850</v>
      </c>
      <c r="AF1427" s="223">
        <v>28927</v>
      </c>
      <c r="AG1427" s="92">
        <f t="shared" si="277"/>
        <v>41650</v>
      </c>
      <c r="AH1427" s="213" t="s">
        <v>1568</v>
      </c>
      <c r="AI1427" s="137">
        <f t="shared" si="288"/>
        <v>-4.9985221189530082E-2</v>
      </c>
      <c r="AJ1427" s="54" t="s">
        <v>3967</v>
      </c>
      <c r="AK1427" s="172">
        <f t="shared" si="275"/>
        <v>2.8618343889279751E-2</v>
      </c>
      <c r="AL1427" s="87">
        <v>30449</v>
      </c>
      <c r="AM1427" s="88">
        <v>42630</v>
      </c>
    </row>
    <row r="1428" spans="1:39" s="3" customFormat="1" ht="15.75" thickBot="1">
      <c r="A1428" s="533"/>
      <c r="B1428" s="434"/>
      <c r="C1428" s="533"/>
      <c r="D1428" s="434"/>
      <c r="E1428" s="434"/>
      <c r="F1428" s="462"/>
      <c r="G1428" s="533"/>
      <c r="H1428" s="434"/>
      <c r="I1428" s="434"/>
      <c r="J1428" s="434"/>
      <c r="K1428" s="434"/>
      <c r="L1428" s="602" t="s">
        <v>179</v>
      </c>
      <c r="M1428" s="603"/>
      <c r="N1428" s="603"/>
      <c r="O1428" s="477" t="s">
        <v>174</v>
      </c>
      <c r="P1428" s="477"/>
      <c r="Q1428" s="477"/>
      <c r="R1428" s="477"/>
      <c r="S1428" s="477" t="s">
        <v>11</v>
      </c>
      <c r="T1428" s="477"/>
      <c r="U1428" s="477"/>
      <c r="V1428" s="477" t="s">
        <v>35</v>
      </c>
      <c r="W1428" s="477"/>
      <c r="X1428" s="477"/>
      <c r="Y1428" s="477" t="s">
        <v>175</v>
      </c>
      <c r="Z1428" s="477"/>
      <c r="AA1428" s="477"/>
      <c r="AB1428" s="477"/>
      <c r="AC1428" s="477"/>
      <c r="AD1428" s="223">
        <v>30241</v>
      </c>
      <c r="AE1428" s="92">
        <f t="shared" si="276"/>
        <v>43550</v>
      </c>
      <c r="AF1428" s="223">
        <v>0</v>
      </c>
      <c r="AG1428" s="92">
        <f t="shared" si="277"/>
        <v>0</v>
      </c>
      <c r="AH1428" s="189"/>
      <c r="AI1428" s="54"/>
      <c r="AJ1428" s="54" t="s">
        <v>3967</v>
      </c>
      <c r="AK1428" s="172">
        <f t="shared" si="275"/>
        <v>2.8578176665092103E-2</v>
      </c>
      <c r="AL1428" s="87">
        <v>30241</v>
      </c>
      <c r="AM1428" s="88">
        <v>42340</v>
      </c>
    </row>
    <row r="1429" spans="1:39" s="3" customFormat="1" ht="15.75" thickBot="1">
      <c r="A1429" s="534"/>
      <c r="B1429" s="535"/>
      <c r="C1429" s="534"/>
      <c r="D1429" s="535"/>
      <c r="E1429" s="535"/>
      <c r="F1429" s="536"/>
      <c r="G1429" s="534"/>
      <c r="H1429" s="535"/>
      <c r="I1429" s="535"/>
      <c r="J1429" s="535"/>
      <c r="K1429" s="536"/>
      <c r="L1429" s="628" t="s">
        <v>180</v>
      </c>
      <c r="M1429" s="628"/>
      <c r="N1429" s="628"/>
      <c r="O1429" s="623" t="s">
        <v>177</v>
      </c>
      <c r="P1429" s="623"/>
      <c r="Q1429" s="623"/>
      <c r="R1429" s="623"/>
      <c r="S1429" s="623" t="s">
        <v>11</v>
      </c>
      <c r="T1429" s="623"/>
      <c r="U1429" s="623"/>
      <c r="V1429" s="623" t="s">
        <v>35</v>
      </c>
      <c r="W1429" s="623"/>
      <c r="X1429" s="623"/>
      <c r="Y1429" s="623" t="s">
        <v>178</v>
      </c>
      <c r="Z1429" s="623"/>
      <c r="AA1429" s="623"/>
      <c r="AB1429" s="623"/>
      <c r="AC1429" s="623"/>
      <c r="AD1429" s="223">
        <v>32477</v>
      </c>
      <c r="AE1429" s="92">
        <f t="shared" si="276"/>
        <v>46770</v>
      </c>
      <c r="AF1429" s="223">
        <v>0</v>
      </c>
      <c r="AG1429" s="92">
        <f t="shared" si="277"/>
        <v>0</v>
      </c>
      <c r="AH1429" s="189"/>
      <c r="AI1429" s="54"/>
      <c r="AJ1429" s="54" t="s">
        <v>3967</v>
      </c>
      <c r="AK1429" s="172">
        <f t="shared" si="275"/>
        <v>2.8590279305036326E-2</v>
      </c>
      <c r="AL1429" s="87">
        <v>32477</v>
      </c>
      <c r="AM1429" s="88">
        <v>45470</v>
      </c>
    </row>
    <row r="1430" spans="1:39" s="3" customFormat="1" ht="14.25" customHeight="1" thickBot="1">
      <c r="A1430" s="4"/>
      <c r="B1430" s="5"/>
      <c r="C1430" s="6" t="s">
        <v>454</v>
      </c>
      <c r="D1430" s="6"/>
      <c r="E1430" s="6"/>
      <c r="F1430" s="6"/>
      <c r="G1430" s="5"/>
      <c r="H1430" s="5"/>
      <c r="I1430" s="5"/>
      <c r="J1430" s="5"/>
      <c r="K1430" s="5"/>
      <c r="L1430" s="5"/>
      <c r="M1430" s="5"/>
      <c r="N1430" s="5"/>
      <c r="O1430" s="7"/>
      <c r="P1430" s="7"/>
      <c r="Q1430" s="7"/>
      <c r="R1430" s="7"/>
      <c r="S1430" s="7"/>
      <c r="T1430" s="7"/>
      <c r="U1430" s="7"/>
      <c r="V1430" s="7"/>
      <c r="W1430" s="7"/>
      <c r="X1430" s="7"/>
      <c r="Y1430" s="7"/>
      <c r="Z1430" s="7"/>
      <c r="AA1430" s="7"/>
      <c r="AB1430" s="7"/>
      <c r="AC1430" s="7"/>
      <c r="AD1430" s="5"/>
      <c r="AE1430" s="92">
        <f t="shared" si="276"/>
        <v>0</v>
      </c>
      <c r="AF1430" s="223"/>
      <c r="AG1430" s="92">
        <f t="shared" si="277"/>
        <v>0</v>
      </c>
      <c r="AH1430" s="189"/>
      <c r="AI1430" s="54"/>
      <c r="AJ1430" s="54"/>
      <c r="AK1430" s="172"/>
      <c r="AL1430" s="5"/>
      <c r="AM1430" s="5"/>
    </row>
    <row r="1431" spans="1:39" s="3" customFormat="1" ht="87" customHeight="1" thickBot="1">
      <c r="A1431" s="289"/>
      <c r="B1431" s="266"/>
      <c r="C1431" s="282" t="s">
        <v>3510</v>
      </c>
      <c r="D1431" s="266"/>
      <c r="E1431" s="266"/>
      <c r="F1431" s="266"/>
      <c r="G1431" s="268" t="s">
        <v>3512</v>
      </c>
      <c r="H1431" s="283"/>
      <c r="I1431" s="283"/>
      <c r="J1431" s="283"/>
      <c r="K1431" s="284"/>
      <c r="L1431" s="302" t="s">
        <v>3498</v>
      </c>
      <c r="M1431" s="272"/>
      <c r="N1431" s="273"/>
      <c r="O1431" s="274" t="s">
        <v>474</v>
      </c>
      <c r="P1431" s="275"/>
      <c r="Q1431" s="275"/>
      <c r="R1431" s="276"/>
      <c r="S1431" s="399" t="s">
        <v>11</v>
      </c>
      <c r="T1431" s="400"/>
      <c r="U1431" s="401"/>
      <c r="V1431" s="274" t="s">
        <v>12</v>
      </c>
      <c r="W1431" s="275"/>
      <c r="X1431" s="276"/>
      <c r="Y1431" s="274" t="s">
        <v>60</v>
      </c>
      <c r="Z1431" s="275"/>
      <c r="AA1431" s="275"/>
      <c r="AB1431" s="275"/>
      <c r="AC1431" s="276"/>
      <c r="AD1431" s="223">
        <v>15211</v>
      </c>
      <c r="AE1431" s="92">
        <f t="shared" si="276"/>
        <v>21900</v>
      </c>
      <c r="AF1431" s="223">
        <v>14146</v>
      </c>
      <c r="AG1431" s="92">
        <f t="shared" si="277"/>
        <v>20370</v>
      </c>
      <c r="AH1431" s="213" t="s">
        <v>1568</v>
      </c>
      <c r="AI1431" s="137">
        <f t="shared" ref="AI1431" si="289">AF1431/AD1431-1</f>
        <v>-7.00151206363816E-2</v>
      </c>
      <c r="AJ1431" s="54" t="s">
        <v>3967</v>
      </c>
      <c r="AK1431" s="172">
        <f t="shared" ref="AK1431:AK1496" si="290">AE1431/AM1431-1</f>
        <v>2.8169014084507005E-2</v>
      </c>
      <c r="AL1431" s="87">
        <v>15211</v>
      </c>
      <c r="AM1431" s="88">
        <v>21300</v>
      </c>
    </row>
    <row r="1432" spans="1:39" s="3" customFormat="1" ht="87" customHeight="1" thickBot="1">
      <c r="A1432" s="278"/>
      <c r="B1432" s="267"/>
      <c r="C1432" s="267"/>
      <c r="D1432" s="267"/>
      <c r="E1432" s="267"/>
      <c r="F1432" s="267"/>
      <c r="G1432" s="285"/>
      <c r="H1432" s="285"/>
      <c r="I1432" s="285"/>
      <c r="J1432" s="285"/>
      <c r="K1432" s="286"/>
      <c r="L1432" s="302" t="s">
        <v>3502</v>
      </c>
      <c r="M1432" s="272"/>
      <c r="N1432" s="273"/>
      <c r="O1432" s="274" t="s">
        <v>475</v>
      </c>
      <c r="P1432" s="275"/>
      <c r="Q1432" s="275"/>
      <c r="R1432" s="276"/>
      <c r="S1432" s="399" t="s">
        <v>11</v>
      </c>
      <c r="T1432" s="400"/>
      <c r="U1432" s="401"/>
      <c r="V1432" s="274" t="s">
        <v>12</v>
      </c>
      <c r="W1432" s="275"/>
      <c r="X1432" s="276"/>
      <c r="Y1432" s="274" t="s">
        <v>64</v>
      </c>
      <c r="Z1432" s="275"/>
      <c r="AA1432" s="275"/>
      <c r="AB1432" s="275"/>
      <c r="AC1432" s="276"/>
      <c r="AD1432" s="223">
        <v>16203</v>
      </c>
      <c r="AE1432" s="92">
        <f t="shared" si="276"/>
        <v>23330</v>
      </c>
      <c r="AF1432" s="223">
        <v>0</v>
      </c>
      <c r="AG1432" s="92">
        <f t="shared" si="277"/>
        <v>0</v>
      </c>
      <c r="AH1432" s="189"/>
      <c r="AI1432" s="54"/>
      <c r="AJ1432" s="54" t="s">
        <v>3967</v>
      </c>
      <c r="AK1432" s="172">
        <f t="shared" si="290"/>
        <v>2.8659611992945422E-2</v>
      </c>
      <c r="AL1432" s="87">
        <v>16203</v>
      </c>
      <c r="AM1432" s="88">
        <v>22680</v>
      </c>
    </row>
    <row r="1433" spans="1:39" s="3" customFormat="1" ht="87" customHeight="1" thickBot="1">
      <c r="A1433" s="278"/>
      <c r="B1433" s="267"/>
      <c r="C1433" s="267"/>
      <c r="D1433" s="267"/>
      <c r="E1433" s="267"/>
      <c r="F1433" s="267"/>
      <c r="G1433" s="285"/>
      <c r="H1433" s="285"/>
      <c r="I1433" s="285"/>
      <c r="J1433" s="285"/>
      <c r="K1433" s="286"/>
      <c r="L1433" s="302" t="s">
        <v>3506</v>
      </c>
      <c r="M1433" s="272"/>
      <c r="N1433" s="273"/>
      <c r="O1433" s="274" t="s">
        <v>476</v>
      </c>
      <c r="P1433" s="275"/>
      <c r="Q1433" s="275"/>
      <c r="R1433" s="276"/>
      <c r="S1433" s="399" t="s">
        <v>11</v>
      </c>
      <c r="T1433" s="400"/>
      <c r="U1433" s="401"/>
      <c r="V1433" s="274" t="s">
        <v>12</v>
      </c>
      <c r="W1433" s="275"/>
      <c r="X1433" s="276"/>
      <c r="Y1433" s="274" t="s">
        <v>134</v>
      </c>
      <c r="Z1433" s="275"/>
      <c r="AA1433" s="275"/>
      <c r="AB1433" s="275"/>
      <c r="AC1433" s="276"/>
      <c r="AD1433" s="223">
        <v>17194</v>
      </c>
      <c r="AE1433" s="92">
        <f t="shared" si="276"/>
        <v>24760</v>
      </c>
      <c r="AF1433" s="223">
        <v>0</v>
      </c>
      <c r="AG1433" s="92">
        <f t="shared" si="277"/>
        <v>0</v>
      </c>
      <c r="AH1433" s="189"/>
      <c r="AI1433" s="54"/>
      <c r="AJ1433" s="54" t="s">
        <v>3967</v>
      </c>
      <c r="AK1433" s="172">
        <f t="shared" si="290"/>
        <v>2.8666389696717864E-2</v>
      </c>
      <c r="AL1433" s="87">
        <v>17194</v>
      </c>
      <c r="AM1433" s="88">
        <v>24070</v>
      </c>
    </row>
    <row r="1434" spans="1:39" s="3" customFormat="1" ht="87" customHeight="1" thickBot="1">
      <c r="A1434" s="278"/>
      <c r="B1434" s="267"/>
      <c r="C1434" s="267"/>
      <c r="D1434" s="267"/>
      <c r="E1434" s="267"/>
      <c r="F1434" s="267"/>
      <c r="G1434" s="285"/>
      <c r="H1434" s="285"/>
      <c r="I1434" s="285"/>
      <c r="J1434" s="285"/>
      <c r="K1434" s="286"/>
      <c r="L1434" s="302" t="s">
        <v>4373</v>
      </c>
      <c r="M1434" s="272"/>
      <c r="N1434" s="273"/>
      <c r="O1434" s="274" t="s">
        <v>476</v>
      </c>
      <c r="P1434" s="275"/>
      <c r="Q1434" s="275"/>
      <c r="R1434" s="276"/>
      <c r="S1434" s="399" t="s">
        <v>15</v>
      </c>
      <c r="T1434" s="400"/>
      <c r="U1434" s="401"/>
      <c r="V1434" s="274" t="s">
        <v>4323</v>
      </c>
      <c r="W1434" s="275"/>
      <c r="X1434" s="276"/>
      <c r="Y1434" s="274" t="s">
        <v>134</v>
      </c>
      <c r="Z1434" s="275"/>
      <c r="AA1434" s="275"/>
      <c r="AB1434" s="275"/>
      <c r="AC1434" s="276"/>
      <c r="AD1434" s="223">
        <v>19931</v>
      </c>
      <c r="AE1434" s="92">
        <f t="shared" si="276"/>
        <v>28700</v>
      </c>
      <c r="AF1434" s="223">
        <v>0</v>
      </c>
      <c r="AG1434" s="92">
        <f t="shared" si="277"/>
        <v>0</v>
      </c>
      <c r="AH1434" s="189"/>
      <c r="AI1434" s="54"/>
      <c r="AJ1434" s="54" t="s">
        <v>3967</v>
      </c>
      <c r="AK1434" s="172">
        <f t="shared" si="290"/>
        <v>2.8673835125448077E-2</v>
      </c>
      <c r="AL1434" s="87">
        <v>19931</v>
      </c>
      <c r="AM1434" s="88">
        <v>27900</v>
      </c>
    </row>
    <row r="1435" spans="1:39" s="3" customFormat="1" ht="87" customHeight="1" thickBot="1">
      <c r="A1435" s="278"/>
      <c r="B1435" s="267"/>
      <c r="C1435" s="267"/>
      <c r="D1435" s="267"/>
      <c r="E1435" s="267"/>
      <c r="F1435" s="267"/>
      <c r="G1435" s="285"/>
      <c r="H1435" s="285"/>
      <c r="I1435" s="285"/>
      <c r="J1435" s="285"/>
      <c r="K1435" s="286"/>
      <c r="L1435" s="302" t="s">
        <v>3499</v>
      </c>
      <c r="M1435" s="272"/>
      <c r="N1435" s="273"/>
      <c r="O1435" s="274" t="s">
        <v>474</v>
      </c>
      <c r="P1435" s="275"/>
      <c r="Q1435" s="275"/>
      <c r="R1435" s="276"/>
      <c r="S1435" s="399" t="s">
        <v>15</v>
      </c>
      <c r="T1435" s="400"/>
      <c r="U1435" s="401"/>
      <c r="V1435" s="274" t="s">
        <v>12</v>
      </c>
      <c r="W1435" s="275"/>
      <c r="X1435" s="276"/>
      <c r="Y1435" s="274" t="s">
        <v>60</v>
      </c>
      <c r="Z1435" s="275"/>
      <c r="AA1435" s="275"/>
      <c r="AB1435" s="275"/>
      <c r="AC1435" s="276"/>
      <c r="AD1435" s="223">
        <v>15595</v>
      </c>
      <c r="AE1435" s="92">
        <f t="shared" si="276"/>
        <v>22460</v>
      </c>
      <c r="AF1435" s="223">
        <v>0</v>
      </c>
      <c r="AG1435" s="92">
        <f t="shared" si="277"/>
        <v>0</v>
      </c>
      <c r="AH1435" s="189"/>
      <c r="AI1435" s="54"/>
      <c r="AJ1435" s="54" t="s">
        <v>3967</v>
      </c>
      <c r="AK1435" s="172">
        <f t="shared" si="290"/>
        <v>2.8859367842418715E-2</v>
      </c>
      <c r="AL1435" s="87">
        <v>15595</v>
      </c>
      <c r="AM1435" s="88">
        <v>21830</v>
      </c>
    </row>
    <row r="1436" spans="1:39" s="3" customFormat="1" ht="87" customHeight="1" thickBot="1">
      <c r="A1436" s="278"/>
      <c r="B1436" s="267"/>
      <c r="C1436" s="267"/>
      <c r="D1436" s="267"/>
      <c r="E1436" s="267"/>
      <c r="F1436" s="267"/>
      <c r="G1436" s="285"/>
      <c r="H1436" s="285"/>
      <c r="I1436" s="285"/>
      <c r="J1436" s="285"/>
      <c r="K1436" s="286"/>
      <c r="L1436" s="302" t="s">
        <v>3503</v>
      </c>
      <c r="M1436" s="272"/>
      <c r="N1436" s="273"/>
      <c r="O1436" s="274" t="s">
        <v>475</v>
      </c>
      <c r="P1436" s="275"/>
      <c r="Q1436" s="275"/>
      <c r="R1436" s="276"/>
      <c r="S1436" s="399" t="s">
        <v>15</v>
      </c>
      <c r="T1436" s="400"/>
      <c r="U1436" s="401"/>
      <c r="V1436" s="274" t="s">
        <v>12</v>
      </c>
      <c r="W1436" s="275"/>
      <c r="X1436" s="276"/>
      <c r="Y1436" s="274" t="s">
        <v>60</v>
      </c>
      <c r="Z1436" s="275"/>
      <c r="AA1436" s="275"/>
      <c r="AB1436" s="275"/>
      <c r="AC1436" s="276"/>
      <c r="AD1436" s="223">
        <v>16586</v>
      </c>
      <c r="AE1436" s="92">
        <f t="shared" si="276"/>
        <v>23880</v>
      </c>
      <c r="AF1436" s="223">
        <v>0</v>
      </c>
      <c r="AG1436" s="92">
        <f t="shared" si="277"/>
        <v>0</v>
      </c>
      <c r="AH1436" s="189"/>
      <c r="AI1436" s="54"/>
      <c r="AJ1436" s="54" t="s">
        <v>3967</v>
      </c>
      <c r="AK1436" s="172">
        <f t="shared" si="290"/>
        <v>2.8423772609819098E-2</v>
      </c>
      <c r="AL1436" s="87">
        <v>16586</v>
      </c>
      <c r="AM1436" s="88">
        <v>23220</v>
      </c>
    </row>
    <row r="1437" spans="1:39" s="3" customFormat="1" ht="87" customHeight="1" thickBot="1">
      <c r="A1437" s="278"/>
      <c r="B1437" s="267"/>
      <c r="C1437" s="267"/>
      <c r="D1437" s="267"/>
      <c r="E1437" s="267"/>
      <c r="F1437" s="267"/>
      <c r="G1437" s="285"/>
      <c r="H1437" s="285"/>
      <c r="I1437" s="285"/>
      <c r="J1437" s="285"/>
      <c r="K1437" s="286"/>
      <c r="L1437" s="302" t="s">
        <v>3507</v>
      </c>
      <c r="M1437" s="272"/>
      <c r="N1437" s="273"/>
      <c r="O1437" s="274" t="s">
        <v>476</v>
      </c>
      <c r="P1437" s="275"/>
      <c r="Q1437" s="275"/>
      <c r="R1437" s="276"/>
      <c r="S1437" s="399" t="s">
        <v>15</v>
      </c>
      <c r="T1437" s="400"/>
      <c r="U1437" s="401"/>
      <c r="V1437" s="274" t="s">
        <v>12</v>
      </c>
      <c r="W1437" s="275"/>
      <c r="X1437" s="276"/>
      <c r="Y1437" s="274" t="s">
        <v>60</v>
      </c>
      <c r="Z1437" s="275"/>
      <c r="AA1437" s="275"/>
      <c r="AB1437" s="275"/>
      <c r="AC1437" s="276"/>
      <c r="AD1437" s="223">
        <v>17578</v>
      </c>
      <c r="AE1437" s="92">
        <f t="shared" si="276"/>
        <v>25310</v>
      </c>
      <c r="AF1437" s="223">
        <v>0</v>
      </c>
      <c r="AG1437" s="92">
        <f t="shared" si="277"/>
        <v>0</v>
      </c>
      <c r="AH1437" s="189"/>
      <c r="AI1437" s="54"/>
      <c r="AJ1437" s="54" t="s">
        <v>3967</v>
      </c>
      <c r="AK1437" s="172">
        <f t="shared" si="290"/>
        <v>2.8443722064201538E-2</v>
      </c>
      <c r="AL1437" s="87">
        <v>17578</v>
      </c>
      <c r="AM1437" s="88">
        <v>24610</v>
      </c>
    </row>
    <row r="1438" spans="1:39" s="3" customFormat="1" ht="87" customHeight="1" thickBot="1">
      <c r="A1438" s="278"/>
      <c r="B1438" s="267"/>
      <c r="C1438" s="267"/>
      <c r="D1438" s="267"/>
      <c r="E1438" s="267"/>
      <c r="F1438" s="267"/>
      <c r="G1438" s="285"/>
      <c r="H1438" s="285"/>
      <c r="I1438" s="285"/>
      <c r="J1438" s="285"/>
      <c r="K1438" s="286"/>
      <c r="L1438" s="302" t="s">
        <v>3500</v>
      </c>
      <c r="M1438" s="272"/>
      <c r="N1438" s="273"/>
      <c r="O1438" s="274" t="s">
        <v>474</v>
      </c>
      <c r="P1438" s="275"/>
      <c r="Q1438" s="275"/>
      <c r="R1438" s="276"/>
      <c r="S1438" s="399" t="s">
        <v>1863</v>
      </c>
      <c r="T1438" s="400"/>
      <c r="U1438" s="401"/>
      <c r="V1438" s="274" t="s">
        <v>12</v>
      </c>
      <c r="W1438" s="275"/>
      <c r="X1438" s="276"/>
      <c r="Y1438" s="274" t="s">
        <v>60</v>
      </c>
      <c r="Z1438" s="275"/>
      <c r="AA1438" s="275"/>
      <c r="AB1438" s="275"/>
      <c r="AC1438" s="276"/>
      <c r="AD1438" s="223">
        <v>15973</v>
      </c>
      <c r="AE1438" s="92">
        <f t="shared" si="276"/>
        <v>23000</v>
      </c>
      <c r="AF1438" s="223">
        <v>0</v>
      </c>
      <c r="AG1438" s="92">
        <f t="shared" si="277"/>
        <v>0</v>
      </c>
      <c r="AH1438" s="189"/>
      <c r="AI1438" s="54"/>
      <c r="AJ1438" s="54" t="s">
        <v>3967</v>
      </c>
      <c r="AK1438" s="172">
        <f t="shared" si="290"/>
        <v>2.8622540250447193E-2</v>
      </c>
      <c r="AL1438" s="87">
        <v>15973</v>
      </c>
      <c r="AM1438" s="88">
        <v>22360</v>
      </c>
    </row>
    <row r="1439" spans="1:39" s="3" customFormat="1" ht="87" customHeight="1" thickBot="1">
      <c r="A1439" s="278"/>
      <c r="B1439" s="267"/>
      <c r="C1439" s="267"/>
      <c r="D1439" s="267"/>
      <c r="E1439" s="267"/>
      <c r="F1439" s="267"/>
      <c r="G1439" s="285"/>
      <c r="H1439" s="285"/>
      <c r="I1439" s="285"/>
      <c r="J1439" s="285"/>
      <c r="K1439" s="286"/>
      <c r="L1439" s="302" t="s">
        <v>3504</v>
      </c>
      <c r="M1439" s="272"/>
      <c r="N1439" s="273"/>
      <c r="O1439" s="274" t="s">
        <v>475</v>
      </c>
      <c r="P1439" s="275"/>
      <c r="Q1439" s="275"/>
      <c r="R1439" s="276"/>
      <c r="S1439" s="399" t="s">
        <v>1863</v>
      </c>
      <c r="T1439" s="400"/>
      <c r="U1439" s="401"/>
      <c r="V1439" s="274" t="s">
        <v>12</v>
      </c>
      <c r="W1439" s="275"/>
      <c r="X1439" s="276"/>
      <c r="Y1439" s="274" t="s">
        <v>60</v>
      </c>
      <c r="Z1439" s="275"/>
      <c r="AA1439" s="275"/>
      <c r="AB1439" s="275"/>
      <c r="AC1439" s="276"/>
      <c r="AD1439" s="223">
        <v>16965</v>
      </c>
      <c r="AE1439" s="92">
        <f t="shared" si="276"/>
        <v>24430</v>
      </c>
      <c r="AF1439" s="223">
        <v>16116</v>
      </c>
      <c r="AG1439" s="92">
        <f t="shared" si="277"/>
        <v>23210</v>
      </c>
      <c r="AH1439" s="213" t="s">
        <v>1568</v>
      </c>
      <c r="AI1439" s="137">
        <f t="shared" ref="AI1439" si="291">AF1439/AD1439-1</f>
        <v>-5.0044208664898338E-2</v>
      </c>
      <c r="AJ1439" s="54" t="s">
        <v>3967</v>
      </c>
      <c r="AK1439" s="172">
        <f t="shared" si="290"/>
        <v>2.8631578947368341E-2</v>
      </c>
      <c r="AL1439" s="87">
        <v>16965</v>
      </c>
      <c r="AM1439" s="88">
        <v>23750</v>
      </c>
    </row>
    <row r="1440" spans="1:39" s="3" customFormat="1" ht="87" customHeight="1" thickBot="1">
      <c r="A1440" s="278"/>
      <c r="B1440" s="267"/>
      <c r="C1440" s="267"/>
      <c r="D1440" s="267"/>
      <c r="E1440" s="267"/>
      <c r="F1440" s="267"/>
      <c r="G1440" s="285"/>
      <c r="H1440" s="285"/>
      <c r="I1440" s="285"/>
      <c r="J1440" s="285"/>
      <c r="K1440" s="286"/>
      <c r="L1440" s="302" t="s">
        <v>3508</v>
      </c>
      <c r="M1440" s="272"/>
      <c r="N1440" s="273"/>
      <c r="O1440" s="274" t="s">
        <v>476</v>
      </c>
      <c r="P1440" s="275"/>
      <c r="Q1440" s="275"/>
      <c r="R1440" s="276"/>
      <c r="S1440" s="399" t="s">
        <v>1863</v>
      </c>
      <c r="T1440" s="400"/>
      <c r="U1440" s="401"/>
      <c r="V1440" s="274" t="s">
        <v>12</v>
      </c>
      <c r="W1440" s="275"/>
      <c r="X1440" s="276"/>
      <c r="Y1440" s="274" t="s">
        <v>60</v>
      </c>
      <c r="Z1440" s="275"/>
      <c r="AA1440" s="275"/>
      <c r="AB1440" s="275"/>
      <c r="AC1440" s="276"/>
      <c r="AD1440" s="223">
        <v>17956</v>
      </c>
      <c r="AE1440" s="92">
        <f t="shared" si="276"/>
        <v>25860</v>
      </c>
      <c r="AF1440" s="223">
        <v>0</v>
      </c>
      <c r="AG1440" s="92">
        <f t="shared" si="277"/>
        <v>0</v>
      </c>
      <c r="AH1440" s="189"/>
      <c r="AI1440" s="54"/>
      <c r="AJ1440" s="54" t="s">
        <v>3967</v>
      </c>
      <c r="AK1440" s="172">
        <f t="shared" si="290"/>
        <v>2.8639618138424749E-2</v>
      </c>
      <c r="AL1440" s="87">
        <v>17956</v>
      </c>
      <c r="AM1440" s="88">
        <v>25140</v>
      </c>
    </row>
    <row r="1441" spans="1:39" s="3" customFormat="1" ht="87" customHeight="1" thickBot="1">
      <c r="A1441" s="278"/>
      <c r="B1441" s="267"/>
      <c r="C1441" s="267"/>
      <c r="D1441" s="267"/>
      <c r="E1441" s="267"/>
      <c r="F1441" s="267"/>
      <c r="G1441" s="285"/>
      <c r="H1441" s="285"/>
      <c r="I1441" s="285"/>
      <c r="J1441" s="285"/>
      <c r="K1441" s="286"/>
      <c r="L1441" s="302" t="s">
        <v>3501</v>
      </c>
      <c r="M1441" s="272"/>
      <c r="N1441" s="273"/>
      <c r="O1441" s="274" t="s">
        <v>474</v>
      </c>
      <c r="P1441" s="275"/>
      <c r="Q1441" s="275"/>
      <c r="R1441" s="276"/>
      <c r="S1441" s="399" t="s">
        <v>1396</v>
      </c>
      <c r="T1441" s="400"/>
      <c r="U1441" s="401"/>
      <c r="V1441" s="274" t="s">
        <v>12</v>
      </c>
      <c r="W1441" s="275"/>
      <c r="X1441" s="276"/>
      <c r="Y1441" s="274" t="s">
        <v>60</v>
      </c>
      <c r="Z1441" s="275"/>
      <c r="AA1441" s="275"/>
      <c r="AB1441" s="275"/>
      <c r="AC1441" s="276"/>
      <c r="AD1441" s="223">
        <v>15973</v>
      </c>
      <c r="AE1441" s="92">
        <f t="shared" si="276"/>
        <v>23000</v>
      </c>
      <c r="AF1441" s="223">
        <v>0</v>
      </c>
      <c r="AG1441" s="92">
        <f t="shared" si="277"/>
        <v>0</v>
      </c>
      <c r="AH1441" s="189"/>
      <c r="AI1441" s="54"/>
      <c r="AJ1441" s="54" t="s">
        <v>3967</v>
      </c>
      <c r="AK1441" s="172">
        <f t="shared" si="290"/>
        <v>2.8622540250447193E-2</v>
      </c>
      <c r="AL1441" s="87">
        <v>15973</v>
      </c>
      <c r="AM1441" s="88">
        <v>22360</v>
      </c>
    </row>
    <row r="1442" spans="1:39" s="3" customFormat="1" ht="87" customHeight="1" thickBot="1">
      <c r="A1442" s="278"/>
      <c r="B1442" s="267"/>
      <c r="C1442" s="267"/>
      <c r="D1442" s="267"/>
      <c r="E1442" s="267"/>
      <c r="F1442" s="267"/>
      <c r="G1442" s="285"/>
      <c r="H1442" s="285"/>
      <c r="I1442" s="285"/>
      <c r="J1442" s="285"/>
      <c r="K1442" s="286"/>
      <c r="L1442" s="302" t="s">
        <v>3505</v>
      </c>
      <c r="M1442" s="272"/>
      <c r="N1442" s="273"/>
      <c r="O1442" s="274" t="s">
        <v>475</v>
      </c>
      <c r="P1442" s="275"/>
      <c r="Q1442" s="275"/>
      <c r="R1442" s="276"/>
      <c r="S1442" s="399" t="s">
        <v>1396</v>
      </c>
      <c r="T1442" s="400"/>
      <c r="U1442" s="401"/>
      <c r="V1442" s="274" t="s">
        <v>12</v>
      </c>
      <c r="W1442" s="275"/>
      <c r="X1442" s="276"/>
      <c r="Y1442" s="274" t="s">
        <v>60</v>
      </c>
      <c r="Z1442" s="275"/>
      <c r="AA1442" s="275"/>
      <c r="AB1442" s="275"/>
      <c r="AC1442" s="276"/>
      <c r="AD1442" s="223">
        <v>16965</v>
      </c>
      <c r="AE1442" s="92">
        <f t="shared" si="276"/>
        <v>24430</v>
      </c>
      <c r="AF1442" s="223">
        <v>16116</v>
      </c>
      <c r="AG1442" s="92">
        <f t="shared" si="277"/>
        <v>23210</v>
      </c>
      <c r="AH1442" s="213" t="s">
        <v>1568</v>
      </c>
      <c r="AI1442" s="137">
        <f t="shared" ref="AI1442" si="292">AF1442/AD1442-1</f>
        <v>-5.0044208664898338E-2</v>
      </c>
      <c r="AJ1442" s="54" t="s">
        <v>3967</v>
      </c>
      <c r="AK1442" s="172">
        <f t="shared" si="290"/>
        <v>2.8631578947368341E-2</v>
      </c>
      <c r="AL1442" s="87">
        <v>16965</v>
      </c>
      <c r="AM1442" s="88">
        <v>23750</v>
      </c>
    </row>
    <row r="1443" spans="1:39" s="3" customFormat="1" ht="87" customHeight="1" thickBot="1">
      <c r="A1443" s="279"/>
      <c r="B1443" s="280"/>
      <c r="C1443" s="280"/>
      <c r="D1443" s="280"/>
      <c r="E1443" s="280"/>
      <c r="F1443" s="280"/>
      <c r="G1443" s="291"/>
      <c r="H1443" s="291"/>
      <c r="I1443" s="291"/>
      <c r="J1443" s="291"/>
      <c r="K1443" s="292"/>
      <c r="L1443" s="302" t="s">
        <v>3509</v>
      </c>
      <c r="M1443" s="272"/>
      <c r="N1443" s="273"/>
      <c r="O1443" s="274" t="s">
        <v>476</v>
      </c>
      <c r="P1443" s="275"/>
      <c r="Q1443" s="275"/>
      <c r="R1443" s="276"/>
      <c r="S1443" s="399" t="s">
        <v>1396</v>
      </c>
      <c r="T1443" s="400"/>
      <c r="U1443" s="401"/>
      <c r="V1443" s="274" t="s">
        <v>12</v>
      </c>
      <c r="W1443" s="275"/>
      <c r="X1443" s="276"/>
      <c r="Y1443" s="274" t="s">
        <v>60</v>
      </c>
      <c r="Z1443" s="275"/>
      <c r="AA1443" s="275"/>
      <c r="AB1443" s="275"/>
      <c r="AC1443" s="276"/>
      <c r="AD1443" s="223">
        <v>17956</v>
      </c>
      <c r="AE1443" s="92">
        <f t="shared" si="276"/>
        <v>25860</v>
      </c>
      <c r="AF1443" s="223">
        <v>0</v>
      </c>
      <c r="AG1443" s="92">
        <f t="shared" si="277"/>
        <v>0</v>
      </c>
      <c r="AH1443" s="189"/>
      <c r="AI1443" s="54"/>
      <c r="AJ1443" s="54" t="s">
        <v>3967</v>
      </c>
      <c r="AK1443" s="172">
        <f t="shared" si="290"/>
        <v>2.8639618138424749E-2</v>
      </c>
      <c r="AL1443" s="87">
        <v>17956</v>
      </c>
      <c r="AM1443" s="88">
        <v>25140</v>
      </c>
    </row>
    <row r="1444" spans="1:39" s="3" customFormat="1" ht="117.75" customHeight="1" thickBot="1">
      <c r="A1444" s="293"/>
      <c r="B1444" s="266"/>
      <c r="C1444" s="514" t="s">
        <v>2740</v>
      </c>
      <c r="D1444" s="514"/>
      <c r="E1444" s="514"/>
      <c r="F1444" s="514"/>
      <c r="G1444" s="326" t="s">
        <v>3511</v>
      </c>
      <c r="H1444" s="266"/>
      <c r="I1444" s="266"/>
      <c r="J1444" s="266"/>
      <c r="K1444" s="269"/>
      <c r="L1444" s="302" t="s">
        <v>5443</v>
      </c>
      <c r="M1444" s="272"/>
      <c r="N1444" s="273"/>
      <c r="O1444" s="274" t="s">
        <v>475</v>
      </c>
      <c r="P1444" s="275"/>
      <c r="Q1444" s="275"/>
      <c r="R1444" s="276"/>
      <c r="S1444" s="399" t="s">
        <v>4049</v>
      </c>
      <c r="T1444" s="400"/>
      <c r="U1444" s="401"/>
      <c r="V1444" s="274" t="s">
        <v>2220</v>
      </c>
      <c r="W1444" s="275"/>
      <c r="X1444" s="276"/>
      <c r="Y1444" s="274" t="s">
        <v>64</v>
      </c>
      <c r="Z1444" s="275"/>
      <c r="AA1444" s="275"/>
      <c r="AB1444" s="275"/>
      <c r="AC1444" s="276"/>
      <c r="AD1444" s="223">
        <v>19416</v>
      </c>
      <c r="AE1444" s="92">
        <f t="shared" ref="AE1444:AE1445" si="293">ROUND(AD1444*1.44/10,0)*10</f>
        <v>27960</v>
      </c>
      <c r="AF1444" s="223">
        <v>0</v>
      </c>
      <c r="AG1444" s="92">
        <f t="shared" ref="AG1444:AG1445" si="294">ROUND(AF1444*1.44/10,0)*10</f>
        <v>0</v>
      </c>
      <c r="AH1444" s="189" t="s">
        <v>3988</v>
      </c>
      <c r="AI1444" s="54"/>
      <c r="AJ1444" s="54"/>
      <c r="AK1444" s="172"/>
      <c r="AL1444" s="87"/>
      <c r="AM1444" s="88"/>
    </row>
    <row r="1445" spans="1:39" s="3" customFormat="1" ht="117.75" customHeight="1" thickBot="1">
      <c r="A1445" s="279"/>
      <c r="B1445" s="280"/>
      <c r="C1445" s="515"/>
      <c r="D1445" s="515"/>
      <c r="E1445" s="515"/>
      <c r="F1445" s="515"/>
      <c r="G1445" s="267"/>
      <c r="H1445" s="267"/>
      <c r="I1445" s="267"/>
      <c r="J1445" s="267"/>
      <c r="K1445" s="270"/>
      <c r="L1445" s="302" t="s">
        <v>5444</v>
      </c>
      <c r="M1445" s="272"/>
      <c r="N1445" s="273"/>
      <c r="O1445" s="274" t="s">
        <v>476</v>
      </c>
      <c r="P1445" s="275"/>
      <c r="Q1445" s="275"/>
      <c r="R1445" s="276"/>
      <c r="S1445" s="399" t="s">
        <v>4049</v>
      </c>
      <c r="T1445" s="400"/>
      <c r="U1445" s="401"/>
      <c r="V1445" s="274" t="s">
        <v>2220</v>
      </c>
      <c r="W1445" s="275"/>
      <c r="X1445" s="276"/>
      <c r="Y1445" s="274" t="s">
        <v>134</v>
      </c>
      <c r="Z1445" s="275"/>
      <c r="AA1445" s="275"/>
      <c r="AB1445" s="275"/>
      <c r="AC1445" s="276"/>
      <c r="AD1445" s="223">
        <v>21948</v>
      </c>
      <c r="AE1445" s="92">
        <f t="shared" si="293"/>
        <v>31610</v>
      </c>
      <c r="AF1445" s="223">
        <v>0</v>
      </c>
      <c r="AG1445" s="92">
        <f t="shared" si="294"/>
        <v>0</v>
      </c>
      <c r="AH1445" s="189" t="s">
        <v>3988</v>
      </c>
      <c r="AI1445" s="54"/>
      <c r="AJ1445" s="54"/>
      <c r="AK1445" s="172"/>
      <c r="AL1445" s="87"/>
      <c r="AM1445" s="88"/>
    </row>
    <row r="1446" spans="1:39" s="3" customFormat="1" ht="117.75" customHeight="1" thickBot="1">
      <c r="A1446" s="293"/>
      <c r="B1446" s="266"/>
      <c r="C1446" s="515"/>
      <c r="D1446" s="515"/>
      <c r="E1446" s="515"/>
      <c r="F1446" s="515"/>
      <c r="G1446" s="267"/>
      <c r="H1446" s="267"/>
      <c r="I1446" s="267"/>
      <c r="J1446" s="267"/>
      <c r="K1446" s="270"/>
      <c r="L1446" s="302" t="s">
        <v>5329</v>
      </c>
      <c r="M1446" s="272"/>
      <c r="N1446" s="273"/>
      <c r="O1446" s="274" t="s">
        <v>475</v>
      </c>
      <c r="P1446" s="275"/>
      <c r="Q1446" s="275"/>
      <c r="R1446" s="276"/>
      <c r="S1446" s="399" t="s">
        <v>1863</v>
      </c>
      <c r="T1446" s="400"/>
      <c r="U1446" s="401"/>
      <c r="V1446" s="315" t="s">
        <v>4326</v>
      </c>
      <c r="W1446" s="275"/>
      <c r="X1446" s="276"/>
      <c r="Y1446" s="274" t="s">
        <v>64</v>
      </c>
      <c r="Z1446" s="275"/>
      <c r="AA1446" s="275"/>
      <c r="AB1446" s="275"/>
      <c r="AC1446" s="276"/>
      <c r="AD1446" s="223">
        <v>20970</v>
      </c>
      <c r="AE1446" s="92">
        <f t="shared" ref="AE1446:AE1509" si="295">ROUND(AD1446*1.44/10,0)*10</f>
        <v>30200</v>
      </c>
      <c r="AF1446" s="223">
        <v>0</v>
      </c>
      <c r="AG1446" s="92">
        <f t="shared" ref="AG1446:AG1509" si="296">ROUND(AF1446*1.44/10,0)*10</f>
        <v>0</v>
      </c>
      <c r="AH1446" s="189"/>
      <c r="AI1446" s="54"/>
      <c r="AJ1446" s="54" t="s">
        <v>3967</v>
      </c>
      <c r="AK1446" s="172">
        <f t="shared" si="290"/>
        <v>2.8610354223433276E-2</v>
      </c>
      <c r="AL1446" s="87">
        <v>20970</v>
      </c>
      <c r="AM1446" s="88">
        <v>29360</v>
      </c>
    </row>
    <row r="1447" spans="1:39" s="3" customFormat="1" ht="117.75" customHeight="1" thickBot="1">
      <c r="A1447" s="278"/>
      <c r="B1447" s="267"/>
      <c r="C1447" s="515"/>
      <c r="D1447" s="515"/>
      <c r="E1447" s="515"/>
      <c r="F1447" s="515"/>
      <c r="G1447" s="267"/>
      <c r="H1447" s="267"/>
      <c r="I1447" s="267"/>
      <c r="J1447" s="267"/>
      <c r="K1447" s="270"/>
      <c r="L1447" s="302" t="s">
        <v>4324</v>
      </c>
      <c r="M1447" s="272"/>
      <c r="N1447" s="273"/>
      <c r="O1447" s="274" t="s">
        <v>476</v>
      </c>
      <c r="P1447" s="275"/>
      <c r="Q1447" s="275"/>
      <c r="R1447" s="276"/>
      <c r="S1447" s="399" t="s">
        <v>1863</v>
      </c>
      <c r="T1447" s="400"/>
      <c r="U1447" s="401"/>
      <c r="V1447" s="315" t="s">
        <v>4326</v>
      </c>
      <c r="W1447" s="275"/>
      <c r="X1447" s="276"/>
      <c r="Y1447" s="274" t="s">
        <v>134</v>
      </c>
      <c r="Z1447" s="275"/>
      <c r="AA1447" s="275"/>
      <c r="AB1447" s="275"/>
      <c r="AC1447" s="276"/>
      <c r="AD1447" s="223">
        <v>22481</v>
      </c>
      <c r="AE1447" s="92">
        <f t="shared" si="295"/>
        <v>32370</v>
      </c>
      <c r="AF1447" s="223">
        <v>0</v>
      </c>
      <c r="AG1447" s="92">
        <f t="shared" si="296"/>
        <v>0</v>
      </c>
      <c r="AH1447" s="189"/>
      <c r="AI1447" s="54"/>
      <c r="AJ1447" s="54" t="s">
        <v>3967</v>
      </c>
      <c r="AK1447" s="172">
        <f t="shared" si="290"/>
        <v>2.8598665395614953E-2</v>
      </c>
      <c r="AL1447" s="87">
        <v>22481</v>
      </c>
      <c r="AM1447" s="88">
        <v>31470</v>
      </c>
    </row>
    <row r="1448" spans="1:39" s="3" customFormat="1" ht="117.75" customHeight="1" thickBot="1">
      <c r="A1448" s="278"/>
      <c r="B1448" s="267"/>
      <c r="C1448" s="515"/>
      <c r="D1448" s="515"/>
      <c r="E1448" s="515"/>
      <c r="F1448" s="515"/>
      <c r="G1448" s="267"/>
      <c r="H1448" s="267"/>
      <c r="I1448" s="267"/>
      <c r="J1448" s="267"/>
      <c r="K1448" s="270"/>
      <c r="L1448" s="302" t="s">
        <v>4325</v>
      </c>
      <c r="M1448" s="272"/>
      <c r="N1448" s="273"/>
      <c r="O1448" s="274" t="s">
        <v>477</v>
      </c>
      <c r="P1448" s="275"/>
      <c r="Q1448" s="275"/>
      <c r="R1448" s="276"/>
      <c r="S1448" s="399" t="s">
        <v>1863</v>
      </c>
      <c r="T1448" s="400"/>
      <c r="U1448" s="401"/>
      <c r="V1448" s="315" t="s">
        <v>4326</v>
      </c>
      <c r="W1448" s="275"/>
      <c r="X1448" s="276"/>
      <c r="Y1448" s="274" t="s">
        <v>1303</v>
      </c>
      <c r="Z1448" s="275"/>
      <c r="AA1448" s="275"/>
      <c r="AB1448" s="275"/>
      <c r="AC1448" s="276"/>
      <c r="AD1448" s="223">
        <v>25633</v>
      </c>
      <c r="AE1448" s="92">
        <f t="shared" si="295"/>
        <v>36910</v>
      </c>
      <c r="AF1448" s="223">
        <v>0</v>
      </c>
      <c r="AG1448" s="92">
        <f t="shared" si="296"/>
        <v>0</v>
      </c>
      <c r="AH1448" s="189"/>
      <c r="AI1448" s="54"/>
      <c r="AJ1448" s="54" t="s">
        <v>3967</v>
      </c>
      <c r="AK1448" s="172">
        <f t="shared" si="290"/>
        <v>2.8420172750069694E-2</v>
      </c>
      <c r="AL1448" s="87">
        <v>25633</v>
      </c>
      <c r="AM1448" s="88">
        <v>35890</v>
      </c>
    </row>
    <row r="1449" spans="1:39" s="3" customFormat="1" ht="117.75" customHeight="1" thickBot="1">
      <c r="A1449" s="278"/>
      <c r="B1449" s="267"/>
      <c r="C1449" s="515"/>
      <c r="D1449" s="515"/>
      <c r="E1449" s="515"/>
      <c r="F1449" s="515"/>
      <c r="G1449" s="267"/>
      <c r="H1449" s="267"/>
      <c r="I1449" s="267"/>
      <c r="J1449" s="267"/>
      <c r="K1449" s="270"/>
      <c r="L1449" s="302" t="s">
        <v>4321</v>
      </c>
      <c r="M1449" s="272"/>
      <c r="N1449" s="273"/>
      <c r="O1449" s="274" t="s">
        <v>475</v>
      </c>
      <c r="P1449" s="275"/>
      <c r="Q1449" s="275"/>
      <c r="R1449" s="276"/>
      <c r="S1449" s="399" t="s">
        <v>15</v>
      </c>
      <c r="T1449" s="400"/>
      <c r="U1449" s="401"/>
      <c r="V1449" s="274" t="s">
        <v>4323</v>
      </c>
      <c r="W1449" s="275"/>
      <c r="X1449" s="276"/>
      <c r="Y1449" s="274" t="s">
        <v>64</v>
      </c>
      <c r="Z1449" s="275"/>
      <c r="AA1449" s="275"/>
      <c r="AB1449" s="275"/>
      <c r="AC1449" s="276"/>
      <c r="AD1449" s="223">
        <v>19987</v>
      </c>
      <c r="AE1449" s="92">
        <f t="shared" si="295"/>
        <v>28780</v>
      </c>
      <c r="AF1449" s="223">
        <v>17989</v>
      </c>
      <c r="AG1449" s="92">
        <f t="shared" si="296"/>
        <v>25900</v>
      </c>
      <c r="AH1449" s="213" t="s">
        <v>1568</v>
      </c>
      <c r="AI1449" s="137">
        <f t="shared" ref="AI1449:AI1452" si="297">AF1449/AD1449-1</f>
        <v>-9.9964977235202923E-2</v>
      </c>
      <c r="AJ1449" s="54" t="s">
        <v>3967</v>
      </c>
      <c r="AK1449" s="172">
        <f t="shared" si="290"/>
        <v>2.8591851322373074E-2</v>
      </c>
      <c r="AL1449" s="87">
        <v>19987</v>
      </c>
      <c r="AM1449" s="88">
        <v>27980</v>
      </c>
    </row>
    <row r="1450" spans="1:39" s="3" customFormat="1" ht="117.75" customHeight="1" thickBot="1">
      <c r="A1450" s="279"/>
      <c r="B1450" s="280"/>
      <c r="C1450" s="515"/>
      <c r="D1450" s="515"/>
      <c r="E1450" s="515"/>
      <c r="F1450" s="515"/>
      <c r="G1450" s="267"/>
      <c r="H1450" s="267"/>
      <c r="I1450" s="267"/>
      <c r="J1450" s="267"/>
      <c r="K1450" s="270"/>
      <c r="L1450" s="302" t="s">
        <v>4322</v>
      </c>
      <c r="M1450" s="272"/>
      <c r="N1450" s="273"/>
      <c r="O1450" s="274" t="s">
        <v>476</v>
      </c>
      <c r="P1450" s="275"/>
      <c r="Q1450" s="275"/>
      <c r="R1450" s="276"/>
      <c r="S1450" s="399" t="s">
        <v>15</v>
      </c>
      <c r="T1450" s="400"/>
      <c r="U1450" s="401"/>
      <c r="V1450" s="274" t="s">
        <v>4323</v>
      </c>
      <c r="W1450" s="275"/>
      <c r="X1450" s="276"/>
      <c r="Y1450" s="274" t="s">
        <v>134</v>
      </c>
      <c r="Z1450" s="275"/>
      <c r="AA1450" s="275"/>
      <c r="AB1450" s="275"/>
      <c r="AC1450" s="276"/>
      <c r="AD1450" s="223">
        <v>21466</v>
      </c>
      <c r="AE1450" s="92">
        <f t="shared" si="295"/>
        <v>30910</v>
      </c>
      <c r="AF1450" s="223">
        <v>20393</v>
      </c>
      <c r="AG1450" s="92">
        <f t="shared" si="296"/>
        <v>29370</v>
      </c>
      <c r="AH1450" s="213" t="s">
        <v>1568</v>
      </c>
      <c r="AI1450" s="137">
        <f t="shared" si="297"/>
        <v>-4.9986024410695995E-2</v>
      </c>
      <c r="AJ1450" s="54" t="s">
        <v>3967</v>
      </c>
      <c r="AK1450" s="172">
        <f t="shared" si="290"/>
        <v>2.8618968386023402E-2</v>
      </c>
      <c r="AL1450" s="87">
        <v>21466</v>
      </c>
      <c r="AM1450" s="88">
        <v>30050</v>
      </c>
    </row>
    <row r="1451" spans="1:39" s="3" customFormat="1" ht="87" customHeight="1" thickBot="1">
      <c r="A1451" s="289"/>
      <c r="B1451" s="266"/>
      <c r="C1451" s="515"/>
      <c r="D1451" s="515"/>
      <c r="E1451" s="515"/>
      <c r="F1451" s="515"/>
      <c r="G1451" s="267"/>
      <c r="H1451" s="267"/>
      <c r="I1451" s="267"/>
      <c r="J1451" s="267"/>
      <c r="K1451" s="270"/>
      <c r="L1451" s="302" t="s">
        <v>3220</v>
      </c>
      <c r="M1451" s="272"/>
      <c r="N1451" s="273"/>
      <c r="O1451" s="274" t="s">
        <v>474</v>
      </c>
      <c r="P1451" s="275"/>
      <c r="Q1451" s="275"/>
      <c r="R1451" s="276"/>
      <c r="S1451" s="399" t="s">
        <v>1396</v>
      </c>
      <c r="T1451" s="400"/>
      <c r="U1451" s="401"/>
      <c r="V1451" s="274" t="s">
        <v>2220</v>
      </c>
      <c r="W1451" s="275"/>
      <c r="X1451" s="276"/>
      <c r="Y1451" s="274" t="s">
        <v>60</v>
      </c>
      <c r="Z1451" s="275"/>
      <c r="AA1451" s="275"/>
      <c r="AB1451" s="275"/>
      <c r="AC1451" s="276"/>
      <c r="AD1451" s="223">
        <v>19225</v>
      </c>
      <c r="AE1451" s="92">
        <f t="shared" si="295"/>
        <v>27680</v>
      </c>
      <c r="AF1451" s="223">
        <v>18264</v>
      </c>
      <c r="AG1451" s="92">
        <f t="shared" si="296"/>
        <v>26300</v>
      </c>
      <c r="AH1451" s="213" t="s">
        <v>1568</v>
      </c>
      <c r="AI1451" s="137">
        <f t="shared" si="297"/>
        <v>-4.9986996098829617E-2</v>
      </c>
      <c r="AJ1451" s="54" t="s">
        <v>3967</v>
      </c>
      <c r="AK1451" s="172">
        <f t="shared" si="290"/>
        <v>2.8231797919762158E-2</v>
      </c>
      <c r="AL1451" s="87">
        <v>19225</v>
      </c>
      <c r="AM1451" s="88">
        <v>26920</v>
      </c>
    </row>
    <row r="1452" spans="1:39" s="3" customFormat="1" ht="87" customHeight="1" thickBot="1">
      <c r="A1452" s="278"/>
      <c r="B1452" s="267"/>
      <c r="C1452" s="515"/>
      <c r="D1452" s="515"/>
      <c r="E1452" s="515"/>
      <c r="F1452" s="515"/>
      <c r="G1452" s="267"/>
      <c r="H1452" s="267"/>
      <c r="I1452" s="267"/>
      <c r="J1452" s="267"/>
      <c r="K1452" s="270"/>
      <c r="L1452" s="302" t="s">
        <v>3221</v>
      </c>
      <c r="M1452" s="272"/>
      <c r="N1452" s="273"/>
      <c r="O1452" s="274" t="s">
        <v>475</v>
      </c>
      <c r="P1452" s="275"/>
      <c r="Q1452" s="275"/>
      <c r="R1452" s="276"/>
      <c r="S1452" s="399" t="s">
        <v>1396</v>
      </c>
      <c r="T1452" s="400"/>
      <c r="U1452" s="401"/>
      <c r="V1452" s="274" t="s">
        <v>2220</v>
      </c>
      <c r="W1452" s="275"/>
      <c r="X1452" s="276"/>
      <c r="Y1452" s="274" t="s">
        <v>64</v>
      </c>
      <c r="Z1452" s="275"/>
      <c r="AA1452" s="275"/>
      <c r="AB1452" s="275"/>
      <c r="AC1452" s="276"/>
      <c r="AD1452" s="223">
        <v>20810</v>
      </c>
      <c r="AE1452" s="92">
        <f t="shared" si="295"/>
        <v>29970</v>
      </c>
      <c r="AF1452" s="223">
        <v>19770</v>
      </c>
      <c r="AG1452" s="92">
        <f t="shared" si="296"/>
        <v>28470</v>
      </c>
      <c r="AH1452" s="213" t="s">
        <v>1568</v>
      </c>
      <c r="AI1452" s="137">
        <f t="shared" si="297"/>
        <v>-4.9975973089860681E-2</v>
      </c>
      <c r="AJ1452" s="54" t="s">
        <v>3967</v>
      </c>
      <c r="AK1452" s="172">
        <f t="shared" si="290"/>
        <v>2.8836251287332582E-2</v>
      </c>
      <c r="AL1452" s="87">
        <v>20810</v>
      </c>
      <c r="AM1452" s="88">
        <v>29130</v>
      </c>
    </row>
    <row r="1453" spans="1:39" s="3" customFormat="1" ht="87" customHeight="1" thickBot="1">
      <c r="A1453" s="278"/>
      <c r="B1453" s="267"/>
      <c r="C1453" s="515"/>
      <c r="D1453" s="515"/>
      <c r="E1453" s="515"/>
      <c r="F1453" s="515"/>
      <c r="G1453" s="267"/>
      <c r="H1453" s="267"/>
      <c r="I1453" s="267"/>
      <c r="J1453" s="267"/>
      <c r="K1453" s="270"/>
      <c r="L1453" s="302" t="s">
        <v>3222</v>
      </c>
      <c r="M1453" s="272"/>
      <c r="N1453" s="273"/>
      <c r="O1453" s="274" t="s">
        <v>476</v>
      </c>
      <c r="P1453" s="275"/>
      <c r="Q1453" s="275"/>
      <c r="R1453" s="276"/>
      <c r="S1453" s="399" t="s">
        <v>1396</v>
      </c>
      <c r="T1453" s="400"/>
      <c r="U1453" s="401"/>
      <c r="V1453" s="274" t="s">
        <v>2220</v>
      </c>
      <c r="W1453" s="275"/>
      <c r="X1453" s="276"/>
      <c r="Y1453" s="274" t="s">
        <v>134</v>
      </c>
      <c r="Z1453" s="275"/>
      <c r="AA1453" s="275"/>
      <c r="AB1453" s="275"/>
      <c r="AC1453" s="276"/>
      <c r="AD1453" s="223">
        <v>23520</v>
      </c>
      <c r="AE1453" s="92">
        <f t="shared" si="295"/>
        <v>33870</v>
      </c>
      <c r="AF1453" s="223">
        <v>0</v>
      </c>
      <c r="AG1453" s="92">
        <f t="shared" si="296"/>
        <v>0</v>
      </c>
      <c r="AH1453" s="189"/>
      <c r="AI1453" s="54"/>
      <c r="AJ1453" s="54" t="s">
        <v>3967</v>
      </c>
      <c r="AK1453" s="172">
        <f t="shared" si="290"/>
        <v>2.8545399331916244E-2</v>
      </c>
      <c r="AL1453" s="87">
        <v>23520</v>
      </c>
      <c r="AM1453" s="88">
        <v>32930</v>
      </c>
    </row>
    <row r="1454" spans="1:39" s="3" customFormat="1" ht="87" customHeight="1" thickBot="1">
      <c r="A1454" s="278"/>
      <c r="B1454" s="267"/>
      <c r="C1454" s="515"/>
      <c r="D1454" s="515"/>
      <c r="E1454" s="515"/>
      <c r="F1454" s="515"/>
      <c r="G1454" s="267"/>
      <c r="H1454" s="267"/>
      <c r="I1454" s="267"/>
      <c r="J1454" s="267"/>
      <c r="K1454" s="270"/>
      <c r="L1454" s="302" t="s">
        <v>5220</v>
      </c>
      <c r="M1454" s="272"/>
      <c r="N1454" s="273"/>
      <c r="O1454" s="274" t="s">
        <v>1406</v>
      </c>
      <c r="P1454" s="275"/>
      <c r="Q1454" s="275"/>
      <c r="R1454" s="276"/>
      <c r="S1454" s="399" t="s">
        <v>1396</v>
      </c>
      <c r="T1454" s="400"/>
      <c r="U1454" s="401"/>
      <c r="V1454" s="274" t="s">
        <v>2220</v>
      </c>
      <c r="W1454" s="275"/>
      <c r="X1454" s="276"/>
      <c r="Y1454" s="274" t="s">
        <v>1305</v>
      </c>
      <c r="Z1454" s="275"/>
      <c r="AA1454" s="275"/>
      <c r="AB1454" s="275"/>
      <c r="AC1454" s="276"/>
      <c r="AD1454" s="223">
        <v>23945</v>
      </c>
      <c r="AE1454" s="92">
        <f t="shared" si="295"/>
        <v>34480</v>
      </c>
      <c r="AF1454" s="223">
        <v>22747</v>
      </c>
      <c r="AG1454" s="92">
        <f t="shared" si="296"/>
        <v>32760</v>
      </c>
      <c r="AH1454" s="213" t="s">
        <v>1568</v>
      </c>
      <c r="AI1454" s="137">
        <f t="shared" ref="AI1454:AI1455" si="298">AF1454/AD1454-1</f>
        <v>-5.0031321779077098E-2</v>
      </c>
      <c r="AJ1454" s="54" t="s">
        <v>3967</v>
      </c>
      <c r="AK1454" s="172">
        <f t="shared" si="290"/>
        <v>2.8639618138424749E-2</v>
      </c>
      <c r="AL1454" s="87">
        <v>23945</v>
      </c>
      <c r="AM1454" s="88">
        <v>33520</v>
      </c>
    </row>
    <row r="1455" spans="1:39" s="3" customFormat="1" ht="87" customHeight="1" thickBot="1">
      <c r="A1455" s="278"/>
      <c r="B1455" s="267"/>
      <c r="C1455" s="515"/>
      <c r="D1455" s="515"/>
      <c r="E1455" s="515"/>
      <c r="F1455" s="515"/>
      <c r="G1455" s="267"/>
      <c r="H1455" s="267"/>
      <c r="I1455" s="267"/>
      <c r="J1455" s="267"/>
      <c r="K1455" s="270"/>
      <c r="L1455" s="302" t="s">
        <v>5221</v>
      </c>
      <c r="M1455" s="272"/>
      <c r="N1455" s="273"/>
      <c r="O1455" s="274" t="s">
        <v>477</v>
      </c>
      <c r="P1455" s="275"/>
      <c r="Q1455" s="275"/>
      <c r="R1455" s="276"/>
      <c r="S1455" s="399" t="s">
        <v>1396</v>
      </c>
      <c r="T1455" s="400"/>
      <c r="U1455" s="401"/>
      <c r="V1455" s="274" t="s">
        <v>2220</v>
      </c>
      <c r="W1455" s="275"/>
      <c r="X1455" s="276"/>
      <c r="Y1455" s="274" t="s">
        <v>1303</v>
      </c>
      <c r="Z1455" s="275"/>
      <c r="AA1455" s="275"/>
      <c r="AB1455" s="275"/>
      <c r="AC1455" s="276"/>
      <c r="AD1455" s="223">
        <v>25373</v>
      </c>
      <c r="AE1455" s="92">
        <f t="shared" si="295"/>
        <v>36540</v>
      </c>
      <c r="AF1455" s="223">
        <v>24104</v>
      </c>
      <c r="AG1455" s="92">
        <f t="shared" si="296"/>
        <v>34710</v>
      </c>
      <c r="AH1455" s="213" t="s">
        <v>1568</v>
      </c>
      <c r="AI1455" s="137">
        <f t="shared" si="298"/>
        <v>-5.0013794190675087E-2</v>
      </c>
      <c r="AJ1455" s="54" t="s">
        <v>3967</v>
      </c>
      <c r="AK1455" s="172">
        <f t="shared" si="290"/>
        <v>2.8716216216216228E-2</v>
      </c>
      <c r="AL1455" s="87">
        <v>25373</v>
      </c>
      <c r="AM1455" s="88">
        <v>35520</v>
      </c>
    </row>
    <row r="1456" spans="1:39" s="3" customFormat="1" ht="87" customHeight="1" thickBot="1">
      <c r="A1456" s="278"/>
      <c r="B1456" s="267"/>
      <c r="C1456" s="515"/>
      <c r="D1456" s="515"/>
      <c r="E1456" s="515"/>
      <c r="F1456" s="515"/>
      <c r="G1456" s="267"/>
      <c r="H1456" s="267"/>
      <c r="I1456" s="267"/>
      <c r="J1456" s="267"/>
      <c r="K1456" s="270"/>
      <c r="L1456" s="302" t="s">
        <v>3223</v>
      </c>
      <c r="M1456" s="272"/>
      <c r="N1456" s="273"/>
      <c r="O1456" s="274" t="s">
        <v>2944</v>
      </c>
      <c r="P1456" s="275"/>
      <c r="Q1456" s="275"/>
      <c r="R1456" s="276"/>
      <c r="S1456" s="274" t="s">
        <v>1863</v>
      </c>
      <c r="T1456" s="275"/>
      <c r="U1456" s="276"/>
      <c r="V1456" s="274" t="s">
        <v>2220</v>
      </c>
      <c r="W1456" s="275"/>
      <c r="X1456" s="276"/>
      <c r="Y1456" s="274" t="s">
        <v>1243</v>
      </c>
      <c r="Z1456" s="275"/>
      <c r="AA1456" s="275"/>
      <c r="AB1456" s="275"/>
      <c r="AC1456" s="276"/>
      <c r="AD1456" s="223">
        <v>16134</v>
      </c>
      <c r="AE1456" s="92">
        <f t="shared" si="295"/>
        <v>23230</v>
      </c>
      <c r="AF1456" s="223">
        <v>15328</v>
      </c>
      <c r="AG1456" s="92">
        <f t="shared" si="296"/>
        <v>22070</v>
      </c>
      <c r="AH1456" s="213" t="s">
        <v>1568</v>
      </c>
      <c r="AI1456" s="137">
        <f t="shared" ref="AI1456" si="299">AF1456/AD1456-1</f>
        <v>-4.9956613363084212E-2</v>
      </c>
      <c r="AJ1456" s="54" t="s">
        <v>3967</v>
      </c>
      <c r="AK1456" s="172">
        <f t="shared" si="290"/>
        <v>2.8331119964586149E-2</v>
      </c>
      <c r="AL1456" s="87">
        <v>16134</v>
      </c>
      <c r="AM1456" s="88">
        <v>22590</v>
      </c>
    </row>
    <row r="1457" spans="1:39" s="3" customFormat="1" ht="87" customHeight="1" thickBot="1">
      <c r="A1457" s="278"/>
      <c r="B1457" s="267"/>
      <c r="C1457" s="515"/>
      <c r="D1457" s="515"/>
      <c r="E1457" s="515"/>
      <c r="F1457" s="515"/>
      <c r="G1457" s="267"/>
      <c r="H1457" s="267"/>
      <c r="I1457" s="267"/>
      <c r="J1457" s="267"/>
      <c r="K1457" s="270"/>
      <c r="L1457" s="302" t="s">
        <v>2742</v>
      </c>
      <c r="M1457" s="272"/>
      <c r="N1457" s="273"/>
      <c r="O1457" s="274" t="s">
        <v>474</v>
      </c>
      <c r="P1457" s="275"/>
      <c r="Q1457" s="275"/>
      <c r="R1457" s="276"/>
      <c r="S1457" s="274" t="s">
        <v>1863</v>
      </c>
      <c r="T1457" s="275"/>
      <c r="U1457" s="276"/>
      <c r="V1457" s="274" t="s">
        <v>2220</v>
      </c>
      <c r="W1457" s="275"/>
      <c r="X1457" s="276"/>
      <c r="Y1457" s="274" t="s">
        <v>60</v>
      </c>
      <c r="Z1457" s="275"/>
      <c r="AA1457" s="275"/>
      <c r="AB1457" s="275"/>
      <c r="AC1457" s="276"/>
      <c r="AD1457" s="223">
        <v>17931</v>
      </c>
      <c r="AE1457" s="92">
        <f t="shared" si="295"/>
        <v>25820</v>
      </c>
      <c r="AF1457" s="223">
        <v>0</v>
      </c>
      <c r="AG1457" s="92">
        <f t="shared" si="296"/>
        <v>0</v>
      </c>
      <c r="AH1457" s="189"/>
      <c r="AI1457" s="54"/>
      <c r="AJ1457" s="54" t="s">
        <v>3967</v>
      </c>
      <c r="AK1457" s="172">
        <f t="shared" si="290"/>
        <v>2.8685258964143534E-2</v>
      </c>
      <c r="AL1457" s="87">
        <v>17931</v>
      </c>
      <c r="AM1457" s="88">
        <v>25100</v>
      </c>
    </row>
    <row r="1458" spans="1:39" s="3" customFormat="1" ht="87" customHeight="1" thickBot="1">
      <c r="A1458" s="278"/>
      <c r="B1458" s="267"/>
      <c r="C1458" s="515"/>
      <c r="D1458" s="515"/>
      <c r="E1458" s="515"/>
      <c r="F1458" s="515"/>
      <c r="G1458" s="267"/>
      <c r="H1458" s="267"/>
      <c r="I1458" s="267"/>
      <c r="J1458" s="267"/>
      <c r="K1458" s="270"/>
      <c r="L1458" s="302" t="s">
        <v>2743</v>
      </c>
      <c r="M1458" s="272"/>
      <c r="N1458" s="273"/>
      <c r="O1458" s="274" t="s">
        <v>475</v>
      </c>
      <c r="P1458" s="275"/>
      <c r="Q1458" s="275"/>
      <c r="R1458" s="276"/>
      <c r="S1458" s="274" t="s">
        <v>1863</v>
      </c>
      <c r="T1458" s="275"/>
      <c r="U1458" s="276"/>
      <c r="V1458" s="274" t="s">
        <v>2220</v>
      </c>
      <c r="W1458" s="275"/>
      <c r="X1458" s="276"/>
      <c r="Y1458" s="274" t="s">
        <v>64</v>
      </c>
      <c r="Z1458" s="275"/>
      <c r="AA1458" s="275"/>
      <c r="AB1458" s="275"/>
      <c r="AC1458" s="276"/>
      <c r="AD1458" s="223">
        <v>19416</v>
      </c>
      <c r="AE1458" s="92">
        <f t="shared" si="295"/>
        <v>27960</v>
      </c>
      <c r="AF1458" s="223">
        <v>0</v>
      </c>
      <c r="AG1458" s="92">
        <f t="shared" si="296"/>
        <v>0</v>
      </c>
      <c r="AH1458" s="189"/>
      <c r="AI1458" s="54"/>
      <c r="AJ1458" s="54" t="s">
        <v>3967</v>
      </c>
      <c r="AK1458" s="172">
        <f t="shared" si="290"/>
        <v>2.8697571743929284E-2</v>
      </c>
      <c r="AL1458" s="87">
        <v>19416</v>
      </c>
      <c r="AM1458" s="88">
        <v>27180</v>
      </c>
    </row>
    <row r="1459" spans="1:39" s="3" customFormat="1" ht="87" customHeight="1" thickBot="1">
      <c r="A1459" s="278"/>
      <c r="B1459" s="267"/>
      <c r="C1459" s="515"/>
      <c r="D1459" s="515"/>
      <c r="E1459" s="515"/>
      <c r="F1459" s="515"/>
      <c r="G1459" s="267"/>
      <c r="H1459" s="267"/>
      <c r="I1459" s="267"/>
      <c r="J1459" s="267"/>
      <c r="K1459" s="270"/>
      <c r="L1459" s="302" t="s">
        <v>2744</v>
      </c>
      <c r="M1459" s="272"/>
      <c r="N1459" s="273"/>
      <c r="O1459" s="274" t="s">
        <v>476</v>
      </c>
      <c r="P1459" s="275"/>
      <c r="Q1459" s="275"/>
      <c r="R1459" s="276"/>
      <c r="S1459" s="274" t="s">
        <v>1863</v>
      </c>
      <c r="T1459" s="275"/>
      <c r="U1459" s="276"/>
      <c r="V1459" s="274" t="s">
        <v>2220</v>
      </c>
      <c r="W1459" s="275"/>
      <c r="X1459" s="276"/>
      <c r="Y1459" s="274" t="s">
        <v>134</v>
      </c>
      <c r="Z1459" s="275"/>
      <c r="AA1459" s="275"/>
      <c r="AB1459" s="275"/>
      <c r="AC1459" s="276"/>
      <c r="AD1459" s="223">
        <v>21948</v>
      </c>
      <c r="AE1459" s="92">
        <f t="shared" si="295"/>
        <v>31610</v>
      </c>
      <c r="AF1459" s="223">
        <v>0</v>
      </c>
      <c r="AG1459" s="92">
        <f t="shared" si="296"/>
        <v>0</v>
      </c>
      <c r="AH1459" s="189"/>
      <c r="AI1459" s="54"/>
      <c r="AJ1459" s="54" t="s">
        <v>3967</v>
      </c>
      <c r="AK1459" s="172">
        <f t="shared" si="290"/>
        <v>2.8636511552229127E-2</v>
      </c>
      <c r="AL1459" s="87">
        <v>21948</v>
      </c>
      <c r="AM1459" s="88">
        <v>30730</v>
      </c>
    </row>
    <row r="1460" spans="1:39" s="3" customFormat="1" ht="87" customHeight="1" thickBot="1">
      <c r="A1460" s="278"/>
      <c r="B1460" s="267"/>
      <c r="C1460" s="515"/>
      <c r="D1460" s="515"/>
      <c r="E1460" s="515"/>
      <c r="F1460" s="515"/>
      <c r="G1460" s="267"/>
      <c r="H1460" s="267"/>
      <c r="I1460" s="267"/>
      <c r="J1460" s="267"/>
      <c r="K1460" s="270"/>
      <c r="L1460" s="302" t="s">
        <v>3224</v>
      </c>
      <c r="M1460" s="272"/>
      <c r="N1460" s="273"/>
      <c r="O1460" s="274" t="s">
        <v>1406</v>
      </c>
      <c r="P1460" s="275"/>
      <c r="Q1460" s="275"/>
      <c r="R1460" s="276"/>
      <c r="S1460" s="274" t="s">
        <v>1863</v>
      </c>
      <c r="T1460" s="275"/>
      <c r="U1460" s="276"/>
      <c r="V1460" s="274" t="s">
        <v>2220</v>
      </c>
      <c r="W1460" s="275"/>
      <c r="X1460" s="276"/>
      <c r="Y1460" s="274" t="s">
        <v>1305</v>
      </c>
      <c r="Z1460" s="275"/>
      <c r="AA1460" s="275"/>
      <c r="AB1460" s="275"/>
      <c r="AC1460" s="276"/>
      <c r="AD1460" s="223">
        <v>18761</v>
      </c>
      <c r="AE1460" s="92">
        <f t="shared" si="295"/>
        <v>27020</v>
      </c>
      <c r="AF1460" s="223">
        <v>17822</v>
      </c>
      <c r="AG1460" s="92">
        <f t="shared" si="296"/>
        <v>25660</v>
      </c>
      <c r="AH1460" s="213" t="s">
        <v>1568</v>
      </c>
      <c r="AI1460" s="137">
        <f t="shared" ref="AI1460" si="300">AF1460/AD1460-1</f>
        <v>-5.0050636959650285E-2</v>
      </c>
      <c r="AJ1460" s="54" t="s">
        <v>3967</v>
      </c>
      <c r="AK1460" s="172">
        <f t="shared" si="290"/>
        <v>2.8549676437000349E-2</v>
      </c>
      <c r="AL1460" s="87">
        <v>18761</v>
      </c>
      <c r="AM1460" s="88">
        <v>26270</v>
      </c>
    </row>
    <row r="1461" spans="1:39" s="3" customFormat="1" ht="87" customHeight="1" thickBot="1">
      <c r="A1461" s="278"/>
      <c r="B1461" s="267"/>
      <c r="C1461" s="515"/>
      <c r="D1461" s="515"/>
      <c r="E1461" s="515"/>
      <c r="F1461" s="515"/>
      <c r="G1461" s="267"/>
      <c r="H1461" s="267"/>
      <c r="I1461" s="267"/>
      <c r="J1461" s="267"/>
      <c r="K1461" s="270"/>
      <c r="L1461" s="302" t="s">
        <v>3225</v>
      </c>
      <c r="M1461" s="272"/>
      <c r="N1461" s="273"/>
      <c r="O1461" s="274" t="s">
        <v>477</v>
      </c>
      <c r="P1461" s="275"/>
      <c r="Q1461" s="275"/>
      <c r="R1461" s="276"/>
      <c r="S1461" s="274" t="s">
        <v>1863</v>
      </c>
      <c r="T1461" s="275"/>
      <c r="U1461" s="276"/>
      <c r="V1461" s="274" t="s">
        <v>2220</v>
      </c>
      <c r="W1461" s="275"/>
      <c r="X1461" s="276"/>
      <c r="Y1461" s="274" t="s">
        <v>1303</v>
      </c>
      <c r="Z1461" s="275"/>
      <c r="AA1461" s="275"/>
      <c r="AB1461" s="275"/>
      <c r="AC1461" s="276"/>
      <c r="AD1461" s="223">
        <v>19981</v>
      </c>
      <c r="AE1461" s="92">
        <f t="shared" si="295"/>
        <v>28770</v>
      </c>
      <c r="AF1461" s="223">
        <v>0</v>
      </c>
      <c r="AG1461" s="92">
        <f t="shared" si="296"/>
        <v>0</v>
      </c>
      <c r="AH1461" s="189"/>
      <c r="AI1461" s="54"/>
      <c r="AJ1461" s="54" t="s">
        <v>3967</v>
      </c>
      <c r="AK1461" s="172">
        <f t="shared" si="290"/>
        <v>2.8602073650339621E-2</v>
      </c>
      <c r="AL1461" s="87">
        <v>19981</v>
      </c>
      <c r="AM1461" s="88">
        <v>27970</v>
      </c>
    </row>
    <row r="1462" spans="1:39" s="3" customFormat="1" ht="87" customHeight="1" thickBot="1">
      <c r="A1462" s="278"/>
      <c r="B1462" s="267"/>
      <c r="C1462" s="515"/>
      <c r="D1462" s="515"/>
      <c r="E1462" s="515"/>
      <c r="F1462" s="515"/>
      <c r="G1462" s="267"/>
      <c r="H1462" s="267"/>
      <c r="I1462" s="267"/>
      <c r="J1462" s="267"/>
      <c r="K1462" s="270"/>
      <c r="L1462" s="302" t="s">
        <v>3217</v>
      </c>
      <c r="M1462" s="272"/>
      <c r="N1462" s="273"/>
      <c r="O1462" s="274" t="s">
        <v>2944</v>
      </c>
      <c r="P1462" s="275"/>
      <c r="Q1462" s="275"/>
      <c r="R1462" s="276"/>
      <c r="S1462" s="453" t="s">
        <v>15</v>
      </c>
      <c r="T1462" s="453"/>
      <c r="U1462" s="453"/>
      <c r="V1462" s="274" t="s">
        <v>2220</v>
      </c>
      <c r="W1462" s="275"/>
      <c r="X1462" s="276"/>
      <c r="Y1462" s="274" t="s">
        <v>1243</v>
      </c>
      <c r="Z1462" s="275"/>
      <c r="AA1462" s="275"/>
      <c r="AB1462" s="275"/>
      <c r="AC1462" s="276"/>
      <c r="AD1462" s="223">
        <v>16264</v>
      </c>
      <c r="AE1462" s="92">
        <f t="shared" si="295"/>
        <v>23420</v>
      </c>
      <c r="AF1462" s="223">
        <v>15451</v>
      </c>
      <c r="AG1462" s="92">
        <f t="shared" si="296"/>
        <v>22250</v>
      </c>
      <c r="AH1462" s="213" t="s">
        <v>1568</v>
      </c>
      <c r="AI1462" s="137">
        <f t="shared" ref="AI1462" si="301">AF1462/AD1462-1</f>
        <v>-4.9987702902115072E-2</v>
      </c>
      <c r="AJ1462" s="54" t="s">
        <v>3967</v>
      </c>
      <c r="AK1462" s="172">
        <f t="shared" si="290"/>
        <v>2.8546332894159088E-2</v>
      </c>
      <c r="AL1462" s="87">
        <v>16264</v>
      </c>
      <c r="AM1462" s="88">
        <v>22770</v>
      </c>
    </row>
    <row r="1463" spans="1:39" s="3" customFormat="1" ht="87" customHeight="1" thickBot="1">
      <c r="A1463" s="278"/>
      <c r="B1463" s="267"/>
      <c r="C1463" s="515"/>
      <c r="D1463" s="515"/>
      <c r="E1463" s="515"/>
      <c r="F1463" s="515"/>
      <c r="G1463" s="267"/>
      <c r="H1463" s="267"/>
      <c r="I1463" s="267"/>
      <c r="J1463" s="267"/>
      <c r="K1463" s="270"/>
      <c r="L1463" s="302" t="s">
        <v>2752</v>
      </c>
      <c r="M1463" s="272"/>
      <c r="N1463" s="273"/>
      <c r="O1463" s="274" t="s">
        <v>474</v>
      </c>
      <c r="P1463" s="275"/>
      <c r="Q1463" s="275"/>
      <c r="R1463" s="276"/>
      <c r="S1463" s="453" t="s">
        <v>15</v>
      </c>
      <c r="T1463" s="453"/>
      <c r="U1463" s="453"/>
      <c r="V1463" s="274" t="s">
        <v>2220</v>
      </c>
      <c r="W1463" s="275"/>
      <c r="X1463" s="276"/>
      <c r="Y1463" s="274" t="s">
        <v>60</v>
      </c>
      <c r="Z1463" s="275"/>
      <c r="AA1463" s="275"/>
      <c r="AB1463" s="275"/>
      <c r="AC1463" s="276"/>
      <c r="AD1463" s="223">
        <v>17933</v>
      </c>
      <c r="AE1463" s="92">
        <f t="shared" si="295"/>
        <v>25820</v>
      </c>
      <c r="AF1463" s="223">
        <v>0</v>
      </c>
      <c r="AG1463" s="92">
        <f t="shared" si="296"/>
        <v>0</v>
      </c>
      <c r="AH1463" s="189"/>
      <c r="AI1463" s="54"/>
      <c r="AJ1463" s="54" t="s">
        <v>3967</v>
      </c>
      <c r="AK1463" s="172">
        <f t="shared" si="290"/>
        <v>2.8275587415372394E-2</v>
      </c>
      <c r="AL1463" s="87">
        <v>17933</v>
      </c>
      <c r="AM1463" s="88">
        <v>25110</v>
      </c>
    </row>
    <row r="1464" spans="1:39" s="3" customFormat="1" ht="87" customHeight="1" thickBot="1">
      <c r="A1464" s="278"/>
      <c r="B1464" s="267"/>
      <c r="C1464" s="515"/>
      <c r="D1464" s="515"/>
      <c r="E1464" s="515"/>
      <c r="F1464" s="515"/>
      <c r="G1464" s="267"/>
      <c r="H1464" s="267"/>
      <c r="I1464" s="267"/>
      <c r="J1464" s="267"/>
      <c r="K1464" s="270"/>
      <c r="L1464" s="302" t="s">
        <v>2753</v>
      </c>
      <c r="M1464" s="272"/>
      <c r="N1464" s="273"/>
      <c r="O1464" s="274" t="s">
        <v>475</v>
      </c>
      <c r="P1464" s="275"/>
      <c r="Q1464" s="275"/>
      <c r="R1464" s="276"/>
      <c r="S1464" s="453" t="s">
        <v>15</v>
      </c>
      <c r="T1464" s="453"/>
      <c r="U1464" s="453"/>
      <c r="V1464" s="274" t="s">
        <v>2220</v>
      </c>
      <c r="W1464" s="275"/>
      <c r="X1464" s="276"/>
      <c r="Y1464" s="274" t="s">
        <v>64</v>
      </c>
      <c r="Z1464" s="275"/>
      <c r="AA1464" s="275"/>
      <c r="AB1464" s="275"/>
      <c r="AC1464" s="276"/>
      <c r="AD1464" s="223">
        <v>19452</v>
      </c>
      <c r="AE1464" s="92">
        <f t="shared" si="295"/>
        <v>28010</v>
      </c>
      <c r="AF1464" s="223">
        <v>18479</v>
      </c>
      <c r="AG1464" s="92">
        <f t="shared" si="296"/>
        <v>26610</v>
      </c>
      <c r="AH1464" s="213" t="s">
        <v>1568</v>
      </c>
      <c r="AI1464" s="137">
        <f t="shared" ref="AI1464:AI1466" si="302">AF1464/AD1464-1</f>
        <v>-5.0020563438206822E-2</v>
      </c>
      <c r="AJ1464" s="54" t="s">
        <v>3967</v>
      </c>
      <c r="AK1464" s="172">
        <f t="shared" si="290"/>
        <v>2.8644876973925815E-2</v>
      </c>
      <c r="AL1464" s="87">
        <v>19452</v>
      </c>
      <c r="AM1464" s="88">
        <v>27230</v>
      </c>
    </row>
    <row r="1465" spans="1:39" s="3" customFormat="1" ht="87" customHeight="1" thickBot="1">
      <c r="A1465" s="278"/>
      <c r="B1465" s="267"/>
      <c r="C1465" s="515"/>
      <c r="D1465" s="515"/>
      <c r="E1465" s="515"/>
      <c r="F1465" s="515"/>
      <c r="G1465" s="267"/>
      <c r="H1465" s="267"/>
      <c r="I1465" s="267"/>
      <c r="J1465" s="267"/>
      <c r="K1465" s="270"/>
      <c r="L1465" s="302" t="s">
        <v>2754</v>
      </c>
      <c r="M1465" s="272"/>
      <c r="N1465" s="273"/>
      <c r="O1465" s="274" t="s">
        <v>476</v>
      </c>
      <c r="P1465" s="275"/>
      <c r="Q1465" s="275"/>
      <c r="R1465" s="276"/>
      <c r="S1465" s="453" t="s">
        <v>15</v>
      </c>
      <c r="T1465" s="453"/>
      <c r="U1465" s="453"/>
      <c r="V1465" s="274" t="s">
        <v>2220</v>
      </c>
      <c r="W1465" s="275"/>
      <c r="X1465" s="276"/>
      <c r="Y1465" s="274" t="s">
        <v>134</v>
      </c>
      <c r="Z1465" s="275"/>
      <c r="AA1465" s="275"/>
      <c r="AB1465" s="275"/>
      <c r="AC1465" s="276"/>
      <c r="AD1465" s="223">
        <v>20972</v>
      </c>
      <c r="AE1465" s="92">
        <f t="shared" si="295"/>
        <v>30200</v>
      </c>
      <c r="AF1465" s="223">
        <v>19924</v>
      </c>
      <c r="AG1465" s="92">
        <f t="shared" si="296"/>
        <v>28690</v>
      </c>
      <c r="AH1465" s="213" t="s">
        <v>1568</v>
      </c>
      <c r="AI1465" s="137">
        <f t="shared" si="302"/>
        <v>-4.9971390425329054E-2</v>
      </c>
      <c r="AJ1465" s="54" t="s">
        <v>3967</v>
      </c>
      <c r="AK1465" s="172">
        <f t="shared" si="290"/>
        <v>2.8610354223433276E-2</v>
      </c>
      <c r="AL1465" s="87">
        <v>20972</v>
      </c>
      <c r="AM1465" s="88">
        <v>29360</v>
      </c>
    </row>
    <row r="1466" spans="1:39" s="3" customFormat="1" ht="87" customHeight="1" thickBot="1">
      <c r="A1466" s="278"/>
      <c r="B1466" s="267"/>
      <c r="C1466" s="515"/>
      <c r="D1466" s="515"/>
      <c r="E1466" s="515"/>
      <c r="F1466" s="515"/>
      <c r="G1466" s="267"/>
      <c r="H1466" s="267"/>
      <c r="I1466" s="267"/>
      <c r="J1466" s="267"/>
      <c r="K1466" s="270"/>
      <c r="L1466" s="302" t="s">
        <v>3218</v>
      </c>
      <c r="M1466" s="272"/>
      <c r="N1466" s="273"/>
      <c r="O1466" s="274" t="s">
        <v>1406</v>
      </c>
      <c r="P1466" s="275"/>
      <c r="Q1466" s="275"/>
      <c r="R1466" s="276"/>
      <c r="S1466" s="453" t="s">
        <v>15</v>
      </c>
      <c r="T1466" s="453"/>
      <c r="U1466" s="453"/>
      <c r="V1466" s="274" t="s">
        <v>2220</v>
      </c>
      <c r="W1466" s="275"/>
      <c r="X1466" s="276"/>
      <c r="Y1466" s="274" t="s">
        <v>1305</v>
      </c>
      <c r="Z1466" s="275"/>
      <c r="AA1466" s="275"/>
      <c r="AB1466" s="275"/>
      <c r="AC1466" s="276"/>
      <c r="AD1466" s="223">
        <v>23228</v>
      </c>
      <c r="AE1466" s="92">
        <f t="shared" si="295"/>
        <v>33450</v>
      </c>
      <c r="AF1466" s="223">
        <v>20906</v>
      </c>
      <c r="AG1466" s="92">
        <f t="shared" si="296"/>
        <v>30100</v>
      </c>
      <c r="AH1466" s="213" t="s">
        <v>1568</v>
      </c>
      <c r="AI1466" s="137">
        <f t="shared" si="302"/>
        <v>-9.9965558808334798E-2</v>
      </c>
      <c r="AJ1466" s="54" t="s">
        <v>3967</v>
      </c>
      <c r="AK1466" s="172">
        <f t="shared" si="290"/>
        <v>2.8597785977859669E-2</v>
      </c>
      <c r="AL1466" s="87">
        <v>23228</v>
      </c>
      <c r="AM1466" s="88">
        <v>32520</v>
      </c>
    </row>
    <row r="1467" spans="1:39" s="3" customFormat="1" ht="87" customHeight="1" thickBot="1">
      <c r="A1467" s="279"/>
      <c r="B1467" s="280"/>
      <c r="C1467" s="516"/>
      <c r="D1467" s="516"/>
      <c r="E1467" s="516"/>
      <c r="F1467" s="516"/>
      <c r="G1467" s="280"/>
      <c r="H1467" s="280"/>
      <c r="I1467" s="280"/>
      <c r="J1467" s="280"/>
      <c r="K1467" s="281"/>
      <c r="L1467" s="302" t="s">
        <v>3219</v>
      </c>
      <c r="M1467" s="272"/>
      <c r="N1467" s="273"/>
      <c r="O1467" s="274" t="s">
        <v>477</v>
      </c>
      <c r="P1467" s="275"/>
      <c r="Q1467" s="275"/>
      <c r="R1467" s="276"/>
      <c r="S1467" s="453" t="s">
        <v>15</v>
      </c>
      <c r="T1467" s="453"/>
      <c r="U1467" s="453"/>
      <c r="V1467" s="274" t="s">
        <v>2220</v>
      </c>
      <c r="W1467" s="275"/>
      <c r="X1467" s="276"/>
      <c r="Y1467" s="274" t="s">
        <v>1303</v>
      </c>
      <c r="Z1467" s="275"/>
      <c r="AA1467" s="275"/>
      <c r="AB1467" s="275"/>
      <c r="AC1467" s="276"/>
      <c r="AD1467" s="223">
        <v>24853</v>
      </c>
      <c r="AE1467" s="92">
        <f t="shared" si="295"/>
        <v>35790</v>
      </c>
      <c r="AF1467" s="223">
        <v>0</v>
      </c>
      <c r="AG1467" s="92">
        <f t="shared" si="296"/>
        <v>0</v>
      </c>
      <c r="AH1467" s="189"/>
      <c r="AI1467" s="54"/>
      <c r="AJ1467" s="54" t="s">
        <v>3967</v>
      </c>
      <c r="AK1467" s="172">
        <f t="shared" si="290"/>
        <v>2.8743891922966336E-2</v>
      </c>
      <c r="AL1467" s="87">
        <v>24853</v>
      </c>
      <c r="AM1467" s="88">
        <v>34790</v>
      </c>
    </row>
    <row r="1468" spans="1:39" s="3" customFormat="1" ht="96.75" customHeight="1" thickBot="1">
      <c r="A1468" s="293"/>
      <c r="B1468" s="266"/>
      <c r="C1468" s="514" t="s">
        <v>2751</v>
      </c>
      <c r="D1468" s="514"/>
      <c r="E1468" s="514"/>
      <c r="F1468" s="514"/>
      <c r="G1468" s="325" t="s">
        <v>3513</v>
      </c>
      <c r="H1468" s="325"/>
      <c r="I1468" s="325"/>
      <c r="J1468" s="325"/>
      <c r="K1468" s="336"/>
      <c r="L1468" s="302" t="s">
        <v>2758</v>
      </c>
      <c r="M1468" s="272"/>
      <c r="N1468" s="273"/>
      <c r="O1468" s="274" t="s">
        <v>474</v>
      </c>
      <c r="P1468" s="275"/>
      <c r="Q1468" s="275"/>
      <c r="R1468" s="276"/>
      <c r="S1468" s="453" t="s">
        <v>15</v>
      </c>
      <c r="T1468" s="453"/>
      <c r="U1468" s="453"/>
      <c r="V1468" s="274" t="s">
        <v>2755</v>
      </c>
      <c r="W1468" s="275"/>
      <c r="X1468" s="276"/>
      <c r="Y1468" s="274" t="s">
        <v>60</v>
      </c>
      <c r="Z1468" s="275"/>
      <c r="AA1468" s="275"/>
      <c r="AB1468" s="275"/>
      <c r="AC1468" s="276"/>
      <c r="AD1468" s="223">
        <v>19314</v>
      </c>
      <c r="AE1468" s="92">
        <f t="shared" si="295"/>
        <v>27810</v>
      </c>
      <c r="AF1468" s="223">
        <v>16417</v>
      </c>
      <c r="AG1468" s="92">
        <f t="shared" si="296"/>
        <v>23640</v>
      </c>
      <c r="AH1468" s="213" t="s">
        <v>1568</v>
      </c>
      <c r="AI1468" s="137">
        <f t="shared" ref="AI1468:AI1481" si="303">AF1468/AD1468-1</f>
        <v>-0.1499948224086155</v>
      </c>
      <c r="AJ1468" s="54" t="s">
        <v>3967</v>
      </c>
      <c r="AK1468" s="172">
        <f t="shared" si="290"/>
        <v>2.8476331360946849E-2</v>
      </c>
      <c r="AL1468" s="87">
        <v>19314</v>
      </c>
      <c r="AM1468" s="88">
        <v>27040</v>
      </c>
    </row>
    <row r="1469" spans="1:39" s="3" customFormat="1" ht="96.75" customHeight="1" thickBot="1">
      <c r="A1469" s="278"/>
      <c r="B1469" s="267"/>
      <c r="C1469" s="515"/>
      <c r="D1469" s="515"/>
      <c r="E1469" s="515"/>
      <c r="F1469" s="515"/>
      <c r="G1469" s="337"/>
      <c r="H1469" s="337"/>
      <c r="I1469" s="337"/>
      <c r="J1469" s="337"/>
      <c r="K1469" s="338"/>
      <c r="L1469" s="302" t="s">
        <v>2757</v>
      </c>
      <c r="M1469" s="272"/>
      <c r="N1469" s="273"/>
      <c r="O1469" s="274" t="s">
        <v>475</v>
      </c>
      <c r="P1469" s="275"/>
      <c r="Q1469" s="275"/>
      <c r="R1469" s="276"/>
      <c r="S1469" s="453" t="s">
        <v>15</v>
      </c>
      <c r="T1469" s="453"/>
      <c r="U1469" s="453"/>
      <c r="V1469" s="274" t="s">
        <v>2755</v>
      </c>
      <c r="W1469" s="275"/>
      <c r="X1469" s="276"/>
      <c r="Y1469" s="274" t="s">
        <v>64</v>
      </c>
      <c r="Z1469" s="275"/>
      <c r="AA1469" s="275"/>
      <c r="AB1469" s="275"/>
      <c r="AC1469" s="276"/>
      <c r="AD1469" s="223">
        <v>20896</v>
      </c>
      <c r="AE1469" s="92">
        <f t="shared" si="295"/>
        <v>30090</v>
      </c>
      <c r="AF1469" s="223">
        <v>17761</v>
      </c>
      <c r="AG1469" s="92">
        <f t="shared" si="296"/>
        <v>25580</v>
      </c>
      <c r="AH1469" s="213" t="s">
        <v>1568</v>
      </c>
      <c r="AI1469" s="137">
        <f t="shared" si="303"/>
        <v>-0.15002871362940273</v>
      </c>
      <c r="AJ1469" s="54" t="s">
        <v>3967</v>
      </c>
      <c r="AK1469" s="172">
        <f t="shared" si="290"/>
        <v>2.8717948717948749E-2</v>
      </c>
      <c r="AL1469" s="87">
        <v>20896</v>
      </c>
      <c r="AM1469" s="88">
        <v>29250</v>
      </c>
    </row>
    <row r="1470" spans="1:39" s="3" customFormat="1" ht="96.75" customHeight="1" thickBot="1">
      <c r="A1470" s="278"/>
      <c r="B1470" s="267"/>
      <c r="C1470" s="515"/>
      <c r="D1470" s="515"/>
      <c r="E1470" s="515"/>
      <c r="F1470" s="515"/>
      <c r="G1470" s="337"/>
      <c r="H1470" s="337"/>
      <c r="I1470" s="337"/>
      <c r="J1470" s="337"/>
      <c r="K1470" s="338"/>
      <c r="L1470" s="302" t="s">
        <v>2756</v>
      </c>
      <c r="M1470" s="272"/>
      <c r="N1470" s="273"/>
      <c r="O1470" s="274" t="s">
        <v>476</v>
      </c>
      <c r="P1470" s="275"/>
      <c r="Q1470" s="275"/>
      <c r="R1470" s="276"/>
      <c r="S1470" s="453" t="s">
        <v>15</v>
      </c>
      <c r="T1470" s="453"/>
      <c r="U1470" s="453"/>
      <c r="V1470" s="274" t="s">
        <v>2755</v>
      </c>
      <c r="W1470" s="275"/>
      <c r="X1470" s="276"/>
      <c r="Y1470" s="274" t="s">
        <v>134</v>
      </c>
      <c r="Z1470" s="275"/>
      <c r="AA1470" s="275"/>
      <c r="AB1470" s="275"/>
      <c r="AC1470" s="276"/>
      <c r="AD1470" s="223">
        <v>21854</v>
      </c>
      <c r="AE1470" s="92">
        <f t="shared" si="295"/>
        <v>31470</v>
      </c>
      <c r="AF1470" s="223">
        <v>16390</v>
      </c>
      <c r="AG1470" s="92">
        <f t="shared" si="296"/>
        <v>23600</v>
      </c>
      <c r="AH1470" s="213" t="s">
        <v>1568</v>
      </c>
      <c r="AI1470" s="137">
        <f t="shared" si="303"/>
        <v>-0.25002287910679966</v>
      </c>
      <c r="AJ1470" s="54" t="s">
        <v>3967</v>
      </c>
      <c r="AK1470" s="172">
        <f t="shared" si="290"/>
        <v>2.8431372549019507E-2</v>
      </c>
      <c r="AL1470" s="87">
        <v>21854</v>
      </c>
      <c r="AM1470" s="88">
        <v>30600</v>
      </c>
    </row>
    <row r="1471" spans="1:39" s="3" customFormat="1" ht="96.75" customHeight="1" thickBot="1">
      <c r="A1471" s="279"/>
      <c r="B1471" s="280"/>
      <c r="C1471" s="515"/>
      <c r="D1471" s="515"/>
      <c r="E1471" s="515"/>
      <c r="F1471" s="515"/>
      <c r="G1471" s="337"/>
      <c r="H1471" s="337"/>
      <c r="I1471" s="337"/>
      <c r="J1471" s="337"/>
      <c r="K1471" s="338"/>
      <c r="L1471" s="302" t="s">
        <v>2741</v>
      </c>
      <c r="M1471" s="272"/>
      <c r="N1471" s="273"/>
      <c r="O1471" s="274" t="s">
        <v>477</v>
      </c>
      <c r="P1471" s="275"/>
      <c r="Q1471" s="275"/>
      <c r="R1471" s="276"/>
      <c r="S1471" s="453" t="s">
        <v>15</v>
      </c>
      <c r="T1471" s="453"/>
      <c r="U1471" s="453"/>
      <c r="V1471" s="274" t="s">
        <v>2755</v>
      </c>
      <c r="W1471" s="275"/>
      <c r="X1471" s="276"/>
      <c r="Y1471" s="274" t="s">
        <v>1303</v>
      </c>
      <c r="Z1471" s="275"/>
      <c r="AA1471" s="275"/>
      <c r="AB1471" s="275"/>
      <c r="AC1471" s="276"/>
      <c r="AD1471" s="223">
        <v>24929</v>
      </c>
      <c r="AE1471" s="92">
        <f t="shared" si="295"/>
        <v>35900</v>
      </c>
      <c r="AF1471" s="223">
        <v>19943</v>
      </c>
      <c r="AG1471" s="92">
        <f t="shared" si="296"/>
        <v>28720</v>
      </c>
      <c r="AH1471" s="213" t="s">
        <v>1568</v>
      </c>
      <c r="AI1471" s="137">
        <f t="shared" si="303"/>
        <v>-0.20000802278470853</v>
      </c>
      <c r="AJ1471" s="54" t="s">
        <v>3967</v>
      </c>
      <c r="AK1471" s="172">
        <f t="shared" si="290"/>
        <v>2.8653295128939771E-2</v>
      </c>
      <c r="AL1471" s="87">
        <v>24929</v>
      </c>
      <c r="AM1471" s="88">
        <v>34900</v>
      </c>
    </row>
    <row r="1472" spans="1:39" s="3" customFormat="1" ht="78.75" customHeight="1" thickBot="1">
      <c r="A1472" s="293"/>
      <c r="B1472" s="266"/>
      <c r="C1472" s="515"/>
      <c r="D1472" s="515"/>
      <c r="E1472" s="515"/>
      <c r="F1472" s="515"/>
      <c r="G1472" s="337"/>
      <c r="H1472" s="337"/>
      <c r="I1472" s="337"/>
      <c r="J1472" s="337"/>
      <c r="K1472" s="338"/>
      <c r="L1472" s="302" t="s">
        <v>2759</v>
      </c>
      <c r="M1472" s="272"/>
      <c r="N1472" s="273"/>
      <c r="O1472" s="274" t="s">
        <v>474</v>
      </c>
      <c r="P1472" s="275"/>
      <c r="Q1472" s="275"/>
      <c r="R1472" s="276"/>
      <c r="S1472" s="274" t="s">
        <v>1863</v>
      </c>
      <c r="T1472" s="275"/>
      <c r="U1472" s="276"/>
      <c r="V1472" s="274" t="s">
        <v>2755</v>
      </c>
      <c r="W1472" s="275"/>
      <c r="X1472" s="276"/>
      <c r="Y1472" s="274" t="s">
        <v>60</v>
      </c>
      <c r="Z1472" s="275"/>
      <c r="AA1472" s="275"/>
      <c r="AB1472" s="275"/>
      <c r="AC1472" s="276"/>
      <c r="AD1472" s="223">
        <v>19868</v>
      </c>
      <c r="AE1472" s="92">
        <f t="shared" si="295"/>
        <v>28610</v>
      </c>
      <c r="AF1472" s="223">
        <v>15894</v>
      </c>
      <c r="AG1472" s="92">
        <f t="shared" si="296"/>
        <v>22890</v>
      </c>
      <c r="AH1472" s="213" t="s">
        <v>1568</v>
      </c>
      <c r="AI1472" s="137">
        <f t="shared" si="303"/>
        <v>-0.20002013287698817</v>
      </c>
      <c r="AJ1472" s="54" t="s">
        <v>3967</v>
      </c>
      <c r="AK1472" s="172">
        <f t="shared" si="290"/>
        <v>2.8396836808051829E-2</v>
      </c>
      <c r="AL1472" s="87">
        <v>19868</v>
      </c>
      <c r="AM1472" s="88">
        <v>27820</v>
      </c>
    </row>
    <row r="1473" spans="1:39" s="3" customFormat="1" ht="78.75" customHeight="1" thickBot="1">
      <c r="A1473" s="278"/>
      <c r="B1473" s="267"/>
      <c r="C1473" s="515"/>
      <c r="D1473" s="515"/>
      <c r="E1473" s="515"/>
      <c r="F1473" s="515"/>
      <c r="G1473" s="337"/>
      <c r="H1473" s="337"/>
      <c r="I1473" s="337"/>
      <c r="J1473" s="337"/>
      <c r="K1473" s="338"/>
      <c r="L1473" s="302" t="s">
        <v>2745</v>
      </c>
      <c r="M1473" s="272"/>
      <c r="N1473" s="273"/>
      <c r="O1473" s="274" t="s">
        <v>475</v>
      </c>
      <c r="P1473" s="275"/>
      <c r="Q1473" s="275"/>
      <c r="R1473" s="276"/>
      <c r="S1473" s="274" t="s">
        <v>1863</v>
      </c>
      <c r="T1473" s="275"/>
      <c r="U1473" s="276"/>
      <c r="V1473" s="274" t="s">
        <v>2755</v>
      </c>
      <c r="W1473" s="275"/>
      <c r="X1473" s="276"/>
      <c r="Y1473" s="274" t="s">
        <v>64</v>
      </c>
      <c r="Z1473" s="275"/>
      <c r="AA1473" s="275"/>
      <c r="AB1473" s="275"/>
      <c r="AC1473" s="276"/>
      <c r="AD1473" s="223">
        <v>21406</v>
      </c>
      <c r="AE1473" s="92">
        <f t="shared" si="295"/>
        <v>30820</v>
      </c>
      <c r="AF1473" s="223">
        <v>17125</v>
      </c>
      <c r="AG1473" s="92">
        <f t="shared" si="296"/>
        <v>24660</v>
      </c>
      <c r="AH1473" s="213" t="s">
        <v>1568</v>
      </c>
      <c r="AI1473" s="137">
        <f t="shared" si="303"/>
        <v>-0.19999065682518924</v>
      </c>
      <c r="AJ1473" s="54" t="s">
        <v>3967</v>
      </c>
      <c r="AK1473" s="172">
        <f t="shared" si="290"/>
        <v>2.8361695028361611E-2</v>
      </c>
      <c r="AL1473" s="87">
        <v>21406</v>
      </c>
      <c r="AM1473" s="88">
        <v>29970</v>
      </c>
    </row>
    <row r="1474" spans="1:39" s="3" customFormat="1" ht="78.75" customHeight="1" thickBot="1">
      <c r="A1474" s="278"/>
      <c r="B1474" s="267"/>
      <c r="C1474" s="515"/>
      <c r="D1474" s="515"/>
      <c r="E1474" s="515"/>
      <c r="F1474" s="515"/>
      <c r="G1474" s="337"/>
      <c r="H1474" s="337"/>
      <c r="I1474" s="337"/>
      <c r="J1474" s="337"/>
      <c r="K1474" s="338"/>
      <c r="L1474" s="302" t="s">
        <v>2746</v>
      </c>
      <c r="M1474" s="272"/>
      <c r="N1474" s="273"/>
      <c r="O1474" s="274" t="s">
        <v>476</v>
      </c>
      <c r="P1474" s="275"/>
      <c r="Q1474" s="275"/>
      <c r="R1474" s="276"/>
      <c r="S1474" s="274" t="s">
        <v>1863</v>
      </c>
      <c r="T1474" s="275"/>
      <c r="U1474" s="276"/>
      <c r="V1474" s="274" t="s">
        <v>2755</v>
      </c>
      <c r="W1474" s="275"/>
      <c r="X1474" s="276"/>
      <c r="Y1474" s="274" t="s">
        <v>134</v>
      </c>
      <c r="Z1474" s="275"/>
      <c r="AA1474" s="275"/>
      <c r="AB1474" s="275"/>
      <c r="AC1474" s="276"/>
      <c r="AD1474" s="223">
        <v>22943</v>
      </c>
      <c r="AE1474" s="92">
        <f t="shared" si="295"/>
        <v>33040</v>
      </c>
      <c r="AF1474" s="223">
        <v>17207</v>
      </c>
      <c r="AG1474" s="92">
        <f t="shared" si="296"/>
        <v>24780</v>
      </c>
      <c r="AH1474" s="213" t="s">
        <v>1568</v>
      </c>
      <c r="AI1474" s="137">
        <f t="shared" si="303"/>
        <v>-0.25001089656975983</v>
      </c>
      <c r="AJ1474" s="54" t="s">
        <v>3967</v>
      </c>
      <c r="AK1474" s="172">
        <f t="shared" si="290"/>
        <v>2.8642590286425795E-2</v>
      </c>
      <c r="AL1474" s="87">
        <v>22943</v>
      </c>
      <c r="AM1474" s="88">
        <v>32120</v>
      </c>
    </row>
    <row r="1475" spans="1:39" s="3" customFormat="1" ht="78.75" customHeight="1" thickBot="1">
      <c r="A1475" s="279"/>
      <c r="B1475" s="280"/>
      <c r="C1475" s="515"/>
      <c r="D1475" s="515"/>
      <c r="E1475" s="515"/>
      <c r="F1475" s="515"/>
      <c r="G1475" s="337"/>
      <c r="H1475" s="337"/>
      <c r="I1475" s="337"/>
      <c r="J1475" s="337"/>
      <c r="K1475" s="338"/>
      <c r="L1475" s="302" t="s">
        <v>2747</v>
      </c>
      <c r="M1475" s="272"/>
      <c r="N1475" s="273"/>
      <c r="O1475" s="274" t="s">
        <v>477</v>
      </c>
      <c r="P1475" s="275"/>
      <c r="Q1475" s="275"/>
      <c r="R1475" s="276"/>
      <c r="S1475" s="274" t="s">
        <v>1863</v>
      </c>
      <c r="T1475" s="275"/>
      <c r="U1475" s="276"/>
      <c r="V1475" s="274" t="s">
        <v>2755</v>
      </c>
      <c r="W1475" s="275"/>
      <c r="X1475" s="276"/>
      <c r="Y1475" s="274" t="s">
        <v>1303</v>
      </c>
      <c r="Z1475" s="275"/>
      <c r="AA1475" s="275"/>
      <c r="AB1475" s="275"/>
      <c r="AC1475" s="276"/>
      <c r="AD1475" s="223">
        <v>26019</v>
      </c>
      <c r="AE1475" s="92">
        <f t="shared" si="295"/>
        <v>37470</v>
      </c>
      <c r="AF1475" s="223">
        <v>22117</v>
      </c>
      <c r="AG1475" s="92">
        <f t="shared" si="296"/>
        <v>31850</v>
      </c>
      <c r="AH1475" s="213" t="s">
        <v>1568</v>
      </c>
      <c r="AI1475" s="137">
        <f t="shared" si="303"/>
        <v>-0.14996733156539455</v>
      </c>
      <c r="AJ1475" s="54" t="s">
        <v>3967</v>
      </c>
      <c r="AK1475" s="172">
        <f t="shared" si="290"/>
        <v>2.8547900082349642E-2</v>
      </c>
      <c r="AL1475" s="87">
        <v>26019</v>
      </c>
      <c r="AM1475" s="88">
        <v>36430</v>
      </c>
    </row>
    <row r="1476" spans="1:39" s="3" customFormat="1" ht="81.75" customHeight="1" thickBot="1">
      <c r="A1476" s="293"/>
      <c r="B1476" s="266"/>
      <c r="C1476" s="515"/>
      <c r="D1476" s="515"/>
      <c r="E1476" s="515"/>
      <c r="F1476" s="515"/>
      <c r="G1476" s="337"/>
      <c r="H1476" s="337"/>
      <c r="I1476" s="337"/>
      <c r="J1476" s="337"/>
      <c r="K1476" s="338"/>
      <c r="L1476" s="302" t="s">
        <v>2748</v>
      </c>
      <c r="M1476" s="272"/>
      <c r="N1476" s="273"/>
      <c r="O1476" s="274" t="s">
        <v>474</v>
      </c>
      <c r="P1476" s="275"/>
      <c r="Q1476" s="275"/>
      <c r="R1476" s="276"/>
      <c r="S1476" s="399" t="s">
        <v>1396</v>
      </c>
      <c r="T1476" s="400"/>
      <c r="U1476" s="401"/>
      <c r="V1476" s="274" t="s">
        <v>2755</v>
      </c>
      <c r="W1476" s="275"/>
      <c r="X1476" s="276"/>
      <c r="Y1476" s="274" t="s">
        <v>60</v>
      </c>
      <c r="Z1476" s="275"/>
      <c r="AA1476" s="275"/>
      <c r="AB1476" s="275"/>
      <c r="AC1476" s="276"/>
      <c r="AD1476" s="223">
        <v>19299</v>
      </c>
      <c r="AE1476" s="92">
        <f t="shared" si="295"/>
        <v>27790</v>
      </c>
      <c r="AF1476" s="223">
        <v>16405</v>
      </c>
      <c r="AG1476" s="92">
        <f t="shared" si="296"/>
        <v>23620</v>
      </c>
      <c r="AH1476" s="213" t="s">
        <v>1568</v>
      </c>
      <c r="AI1476" s="137">
        <f t="shared" si="303"/>
        <v>-0.14995595626716407</v>
      </c>
      <c r="AJ1476" s="54" t="s">
        <v>3967</v>
      </c>
      <c r="AK1476" s="172">
        <f t="shared" si="290"/>
        <v>2.8497409326424972E-2</v>
      </c>
      <c r="AL1476" s="87">
        <v>19299</v>
      </c>
      <c r="AM1476" s="88">
        <v>27020</v>
      </c>
    </row>
    <row r="1477" spans="1:39" s="3" customFormat="1" ht="81.75" customHeight="1" thickBot="1">
      <c r="A1477" s="278"/>
      <c r="B1477" s="267"/>
      <c r="C1477" s="515"/>
      <c r="D1477" s="515"/>
      <c r="E1477" s="515"/>
      <c r="F1477" s="515"/>
      <c r="G1477" s="337"/>
      <c r="H1477" s="337"/>
      <c r="I1477" s="337"/>
      <c r="J1477" s="337"/>
      <c r="K1477" s="338"/>
      <c r="L1477" s="302" t="s">
        <v>2749</v>
      </c>
      <c r="M1477" s="272"/>
      <c r="N1477" s="273"/>
      <c r="O1477" s="274" t="s">
        <v>475</v>
      </c>
      <c r="P1477" s="275"/>
      <c r="Q1477" s="275"/>
      <c r="R1477" s="276"/>
      <c r="S1477" s="399" t="s">
        <v>1396</v>
      </c>
      <c r="T1477" s="400"/>
      <c r="U1477" s="401"/>
      <c r="V1477" s="274" t="s">
        <v>2755</v>
      </c>
      <c r="W1477" s="275"/>
      <c r="X1477" s="276"/>
      <c r="Y1477" s="274" t="s">
        <v>64</v>
      </c>
      <c r="Z1477" s="275"/>
      <c r="AA1477" s="275"/>
      <c r="AB1477" s="275"/>
      <c r="AC1477" s="276"/>
      <c r="AD1477" s="223">
        <v>20794</v>
      </c>
      <c r="AE1477" s="92">
        <f t="shared" si="295"/>
        <v>29940</v>
      </c>
      <c r="AF1477" s="223">
        <v>17675</v>
      </c>
      <c r="AG1477" s="92">
        <f t="shared" si="296"/>
        <v>25450</v>
      </c>
      <c r="AH1477" s="213" t="s">
        <v>1568</v>
      </c>
      <c r="AI1477" s="137">
        <f t="shared" si="303"/>
        <v>-0.14999519092045788</v>
      </c>
      <c r="AJ1477" s="54" t="s">
        <v>3967</v>
      </c>
      <c r="AK1477" s="172">
        <f t="shared" si="290"/>
        <v>2.8512538646513264E-2</v>
      </c>
      <c r="AL1477" s="87">
        <v>20794</v>
      </c>
      <c r="AM1477" s="88">
        <v>29110</v>
      </c>
    </row>
    <row r="1478" spans="1:39" s="3" customFormat="1" ht="81.75" customHeight="1" thickBot="1">
      <c r="A1478" s="279"/>
      <c r="B1478" s="280"/>
      <c r="C1478" s="516"/>
      <c r="D1478" s="516"/>
      <c r="E1478" s="516"/>
      <c r="F1478" s="516"/>
      <c r="G1478" s="339"/>
      <c r="H1478" s="339"/>
      <c r="I1478" s="339"/>
      <c r="J1478" s="339"/>
      <c r="K1478" s="340"/>
      <c r="L1478" s="302" t="s">
        <v>2750</v>
      </c>
      <c r="M1478" s="272"/>
      <c r="N1478" s="273"/>
      <c r="O1478" s="274" t="s">
        <v>476</v>
      </c>
      <c r="P1478" s="275"/>
      <c r="Q1478" s="275"/>
      <c r="R1478" s="276"/>
      <c r="S1478" s="399" t="s">
        <v>1396</v>
      </c>
      <c r="T1478" s="400"/>
      <c r="U1478" s="401"/>
      <c r="V1478" s="274" t="s">
        <v>2755</v>
      </c>
      <c r="W1478" s="275"/>
      <c r="X1478" s="276"/>
      <c r="Y1478" s="274" t="s">
        <v>134</v>
      </c>
      <c r="Z1478" s="275"/>
      <c r="AA1478" s="275"/>
      <c r="AB1478" s="275"/>
      <c r="AC1478" s="276"/>
      <c r="AD1478" s="223">
        <v>22288</v>
      </c>
      <c r="AE1478" s="92">
        <f t="shared" si="295"/>
        <v>32090</v>
      </c>
      <c r="AF1478" s="223">
        <v>18944</v>
      </c>
      <c r="AG1478" s="92">
        <f t="shared" si="296"/>
        <v>27280</v>
      </c>
      <c r="AH1478" s="213" t="s">
        <v>1568</v>
      </c>
      <c r="AI1478" s="137">
        <f t="shared" si="303"/>
        <v>-0.15003589375448667</v>
      </c>
      <c r="AJ1478" s="54" t="s">
        <v>3967</v>
      </c>
      <c r="AK1478" s="172">
        <f t="shared" si="290"/>
        <v>2.8525641025640924E-2</v>
      </c>
      <c r="AL1478" s="87">
        <v>22288</v>
      </c>
      <c r="AM1478" s="88">
        <v>31200</v>
      </c>
    </row>
    <row r="1479" spans="1:39" s="3" customFormat="1" ht="15.75" customHeight="1" thickBot="1">
      <c r="A1479" s="293"/>
      <c r="B1479" s="266"/>
      <c r="C1479" s="514" t="s">
        <v>4885</v>
      </c>
      <c r="D1479" s="514"/>
      <c r="E1479" s="514"/>
      <c r="F1479" s="514"/>
      <c r="G1479" s="325" t="s">
        <v>4886</v>
      </c>
      <c r="H1479" s="427"/>
      <c r="I1479" s="427"/>
      <c r="J1479" s="427"/>
      <c r="K1479" s="505"/>
      <c r="L1479" s="117" t="s">
        <v>4843</v>
      </c>
      <c r="M1479" s="117"/>
      <c r="N1479" s="117"/>
      <c r="O1479" s="411" t="s">
        <v>475</v>
      </c>
      <c r="P1479" s="411"/>
      <c r="Q1479" s="411"/>
      <c r="R1479" s="411"/>
      <c r="S1479" s="411" t="s">
        <v>1863</v>
      </c>
      <c r="T1479" s="411"/>
      <c r="U1479" s="411"/>
      <c r="V1479" s="411" t="s">
        <v>4149</v>
      </c>
      <c r="W1479" s="411"/>
      <c r="X1479" s="411"/>
      <c r="Y1479" s="411" t="s">
        <v>480</v>
      </c>
      <c r="Z1479" s="411"/>
      <c r="AA1479" s="411"/>
      <c r="AB1479" s="411"/>
      <c r="AC1479" s="411"/>
      <c r="AD1479" s="223">
        <v>23945</v>
      </c>
      <c r="AE1479" s="92">
        <f t="shared" si="295"/>
        <v>34480</v>
      </c>
      <c r="AF1479" s="223">
        <v>22137</v>
      </c>
      <c r="AG1479" s="92">
        <f t="shared" si="296"/>
        <v>31880</v>
      </c>
      <c r="AH1479" s="213" t="s">
        <v>1568</v>
      </c>
      <c r="AI1479" s="137">
        <f t="shared" si="303"/>
        <v>-7.5506368761745657E-2</v>
      </c>
      <c r="AJ1479" s="54" t="s">
        <v>3967</v>
      </c>
      <c r="AK1479" s="172">
        <f t="shared" si="290"/>
        <v>2.8639618138424749E-2</v>
      </c>
      <c r="AL1479" s="87">
        <v>23945</v>
      </c>
      <c r="AM1479" s="88">
        <v>33520</v>
      </c>
    </row>
    <row r="1480" spans="1:39" s="3" customFormat="1" ht="15.75" customHeight="1" thickBot="1">
      <c r="A1480" s="278"/>
      <c r="B1480" s="267"/>
      <c r="C1480" s="515"/>
      <c r="D1480" s="515"/>
      <c r="E1480" s="515"/>
      <c r="F1480" s="515"/>
      <c r="G1480" s="429"/>
      <c r="H1480" s="429"/>
      <c r="I1480" s="429"/>
      <c r="J1480" s="429"/>
      <c r="K1480" s="440"/>
      <c r="L1480" s="117" t="s">
        <v>4844</v>
      </c>
      <c r="M1480" s="117"/>
      <c r="N1480" s="117"/>
      <c r="O1480" s="411" t="s">
        <v>475</v>
      </c>
      <c r="P1480" s="411"/>
      <c r="Q1480" s="411"/>
      <c r="R1480" s="411"/>
      <c r="S1480" s="411" t="s">
        <v>15</v>
      </c>
      <c r="T1480" s="411"/>
      <c r="U1480" s="411"/>
      <c r="V1480" s="411" t="s">
        <v>4149</v>
      </c>
      <c r="W1480" s="411"/>
      <c r="X1480" s="411"/>
      <c r="Y1480" s="411" t="s">
        <v>480</v>
      </c>
      <c r="Z1480" s="411"/>
      <c r="AA1480" s="411"/>
      <c r="AB1480" s="411"/>
      <c r="AC1480" s="411"/>
      <c r="AD1480" s="223">
        <v>23441</v>
      </c>
      <c r="AE1480" s="92">
        <f t="shared" si="295"/>
        <v>33760</v>
      </c>
      <c r="AF1480" s="223">
        <v>20996</v>
      </c>
      <c r="AG1480" s="92">
        <f t="shared" si="296"/>
        <v>30230</v>
      </c>
      <c r="AH1480" s="213" t="s">
        <v>1568</v>
      </c>
      <c r="AI1480" s="137">
        <f t="shared" si="303"/>
        <v>-0.10430442387270167</v>
      </c>
      <c r="AJ1480" s="54" t="s">
        <v>3967</v>
      </c>
      <c r="AK1480" s="172">
        <f t="shared" si="290"/>
        <v>2.864107251675807E-2</v>
      </c>
      <c r="AL1480" s="87">
        <v>23441</v>
      </c>
      <c r="AM1480" s="88">
        <v>32820</v>
      </c>
    </row>
    <row r="1481" spans="1:39" s="3" customFormat="1" ht="15.75" customHeight="1" thickBot="1">
      <c r="A1481" s="278"/>
      <c r="B1481" s="267"/>
      <c r="C1481" s="515"/>
      <c r="D1481" s="515"/>
      <c r="E1481" s="515"/>
      <c r="F1481" s="515"/>
      <c r="G1481" s="429"/>
      <c r="H1481" s="429"/>
      <c r="I1481" s="429"/>
      <c r="J1481" s="429"/>
      <c r="K1481" s="440"/>
      <c r="L1481" s="117" t="s">
        <v>4845</v>
      </c>
      <c r="M1481" s="117"/>
      <c r="N1481" s="117"/>
      <c r="O1481" s="411" t="s">
        <v>475</v>
      </c>
      <c r="P1481" s="411"/>
      <c r="Q1481" s="411"/>
      <c r="R1481" s="411"/>
      <c r="S1481" s="411" t="s">
        <v>1396</v>
      </c>
      <c r="T1481" s="411"/>
      <c r="U1481" s="411"/>
      <c r="V1481" s="411" t="s">
        <v>4149</v>
      </c>
      <c r="W1481" s="411"/>
      <c r="X1481" s="411"/>
      <c r="Y1481" s="411" t="s">
        <v>480</v>
      </c>
      <c r="Z1481" s="411"/>
      <c r="AA1481" s="411"/>
      <c r="AB1481" s="411"/>
      <c r="AC1481" s="411"/>
      <c r="AD1481" s="223">
        <v>24541</v>
      </c>
      <c r="AE1481" s="92">
        <f t="shared" si="295"/>
        <v>35340</v>
      </c>
      <c r="AF1481" s="223">
        <v>22734</v>
      </c>
      <c r="AG1481" s="92">
        <f t="shared" si="296"/>
        <v>32740</v>
      </c>
      <c r="AH1481" s="213" t="s">
        <v>1568</v>
      </c>
      <c r="AI1481" s="137">
        <f t="shared" si="303"/>
        <v>-7.3631881341428618E-2</v>
      </c>
      <c r="AJ1481" s="54" t="s">
        <v>3967</v>
      </c>
      <c r="AK1481" s="172">
        <f t="shared" si="290"/>
        <v>2.8521536670547132E-2</v>
      </c>
      <c r="AL1481" s="87">
        <v>24541</v>
      </c>
      <c r="AM1481" s="88">
        <v>34360</v>
      </c>
    </row>
    <row r="1482" spans="1:39" s="3" customFormat="1" ht="15.75" customHeight="1" thickBot="1">
      <c r="A1482" s="278"/>
      <c r="B1482" s="267"/>
      <c r="C1482" s="515"/>
      <c r="D1482" s="515"/>
      <c r="E1482" s="515"/>
      <c r="F1482" s="515"/>
      <c r="G1482" s="429"/>
      <c r="H1482" s="429"/>
      <c r="I1482" s="429"/>
      <c r="J1482" s="429"/>
      <c r="K1482" s="440"/>
      <c r="L1482" s="117" t="s">
        <v>4846</v>
      </c>
      <c r="M1482" s="117"/>
      <c r="N1482" s="117"/>
      <c r="O1482" s="411" t="s">
        <v>475</v>
      </c>
      <c r="P1482" s="411"/>
      <c r="Q1482" s="411"/>
      <c r="R1482" s="411"/>
      <c r="S1482" s="411" t="s">
        <v>1863</v>
      </c>
      <c r="T1482" s="411"/>
      <c r="U1482" s="411"/>
      <c r="V1482" s="411" t="s">
        <v>12</v>
      </c>
      <c r="W1482" s="411"/>
      <c r="X1482" s="411"/>
      <c r="Y1482" s="411" t="s">
        <v>480</v>
      </c>
      <c r="Z1482" s="411"/>
      <c r="AA1482" s="411"/>
      <c r="AB1482" s="411"/>
      <c r="AC1482" s="411"/>
      <c r="AD1482" s="223">
        <v>21332</v>
      </c>
      <c r="AE1482" s="92">
        <f t="shared" si="295"/>
        <v>30720</v>
      </c>
      <c r="AF1482" s="223">
        <v>0</v>
      </c>
      <c r="AG1482" s="92">
        <f t="shared" si="296"/>
        <v>0</v>
      </c>
      <c r="AH1482" s="189"/>
      <c r="AI1482" s="54"/>
      <c r="AJ1482" s="54" t="s">
        <v>3967</v>
      </c>
      <c r="AK1482" s="172">
        <f t="shared" si="290"/>
        <v>2.8801071667782896E-2</v>
      </c>
      <c r="AL1482" s="87">
        <v>21332</v>
      </c>
      <c r="AM1482" s="88">
        <v>29860</v>
      </c>
    </row>
    <row r="1483" spans="1:39" s="3" customFormat="1" ht="15.75" customHeight="1" thickBot="1">
      <c r="A1483" s="278"/>
      <c r="B1483" s="267"/>
      <c r="C1483" s="515"/>
      <c r="D1483" s="515"/>
      <c r="E1483" s="515"/>
      <c r="F1483" s="515"/>
      <c r="G1483" s="429"/>
      <c r="H1483" s="429"/>
      <c r="I1483" s="429"/>
      <c r="J1483" s="429"/>
      <c r="K1483" s="440"/>
      <c r="L1483" s="117" t="s">
        <v>4847</v>
      </c>
      <c r="M1483" s="117"/>
      <c r="N1483" s="117"/>
      <c r="O1483" s="411" t="s">
        <v>475</v>
      </c>
      <c r="P1483" s="411"/>
      <c r="Q1483" s="411"/>
      <c r="R1483" s="411"/>
      <c r="S1483" s="411" t="s">
        <v>15</v>
      </c>
      <c r="T1483" s="411"/>
      <c r="U1483" s="411"/>
      <c r="V1483" s="411" t="s">
        <v>12</v>
      </c>
      <c r="W1483" s="411"/>
      <c r="X1483" s="411"/>
      <c r="Y1483" s="411" t="s">
        <v>480</v>
      </c>
      <c r="Z1483" s="411"/>
      <c r="AA1483" s="411"/>
      <c r="AB1483" s="411"/>
      <c r="AC1483" s="411"/>
      <c r="AD1483" s="223">
        <v>20828</v>
      </c>
      <c r="AE1483" s="92">
        <f t="shared" si="295"/>
        <v>29990</v>
      </c>
      <c r="AF1483" s="223">
        <v>20191</v>
      </c>
      <c r="AG1483" s="92">
        <f t="shared" si="296"/>
        <v>29080</v>
      </c>
      <c r="AH1483" s="213" t="s">
        <v>1568</v>
      </c>
      <c r="AI1483" s="137">
        <f t="shared" ref="AI1483" si="304">AF1483/AD1483-1</f>
        <v>-3.0583829460341883E-2</v>
      </c>
      <c r="AJ1483" s="54" t="s">
        <v>3967</v>
      </c>
      <c r="AK1483" s="172">
        <f t="shared" si="290"/>
        <v>2.8463648834019306E-2</v>
      </c>
      <c r="AL1483" s="87">
        <v>20828</v>
      </c>
      <c r="AM1483" s="88">
        <v>29160</v>
      </c>
    </row>
    <row r="1484" spans="1:39" s="3" customFormat="1" ht="15.75" customHeight="1" thickBot="1">
      <c r="A1484" s="278"/>
      <c r="B1484" s="267"/>
      <c r="C1484" s="515"/>
      <c r="D1484" s="515"/>
      <c r="E1484" s="515"/>
      <c r="F1484" s="515"/>
      <c r="G1484" s="429"/>
      <c r="H1484" s="429"/>
      <c r="I1484" s="429"/>
      <c r="J1484" s="429"/>
      <c r="K1484" s="440"/>
      <c r="L1484" s="117" t="s">
        <v>4848</v>
      </c>
      <c r="M1484" s="117"/>
      <c r="N1484" s="117"/>
      <c r="O1484" s="411" t="s">
        <v>475</v>
      </c>
      <c r="P1484" s="411"/>
      <c r="Q1484" s="411"/>
      <c r="R1484" s="411"/>
      <c r="S1484" s="411" t="s">
        <v>1396</v>
      </c>
      <c r="T1484" s="411"/>
      <c r="U1484" s="411"/>
      <c r="V1484" s="411" t="s">
        <v>12</v>
      </c>
      <c r="W1484" s="411"/>
      <c r="X1484" s="411"/>
      <c r="Y1484" s="411" t="s">
        <v>480</v>
      </c>
      <c r="Z1484" s="411"/>
      <c r="AA1484" s="411"/>
      <c r="AB1484" s="411"/>
      <c r="AC1484" s="411"/>
      <c r="AD1484" s="223">
        <v>21929</v>
      </c>
      <c r="AE1484" s="92">
        <f t="shared" si="295"/>
        <v>31580</v>
      </c>
      <c r="AF1484" s="223">
        <v>0</v>
      </c>
      <c r="AG1484" s="92">
        <f t="shared" si="296"/>
        <v>0</v>
      </c>
      <c r="AH1484" s="189"/>
      <c r="AI1484" s="54"/>
      <c r="AJ1484" s="54" t="s">
        <v>3967</v>
      </c>
      <c r="AK1484" s="172">
        <f t="shared" si="290"/>
        <v>2.8664495114006483E-2</v>
      </c>
      <c r="AL1484" s="87">
        <v>21929</v>
      </c>
      <c r="AM1484" s="88">
        <v>30700</v>
      </c>
    </row>
    <row r="1485" spans="1:39" s="3" customFormat="1" ht="15.75" customHeight="1" thickBot="1">
      <c r="A1485" s="278"/>
      <c r="B1485" s="267"/>
      <c r="C1485" s="515"/>
      <c r="D1485" s="515"/>
      <c r="E1485" s="515"/>
      <c r="F1485" s="515"/>
      <c r="G1485" s="429"/>
      <c r="H1485" s="429"/>
      <c r="I1485" s="429"/>
      <c r="J1485" s="429"/>
      <c r="K1485" s="440"/>
      <c r="L1485" s="117" t="s">
        <v>4849</v>
      </c>
      <c r="M1485" s="117"/>
      <c r="N1485" s="117"/>
      <c r="O1485" s="411" t="s">
        <v>475</v>
      </c>
      <c r="P1485" s="411"/>
      <c r="Q1485" s="411"/>
      <c r="R1485" s="411"/>
      <c r="S1485" s="411" t="s">
        <v>11</v>
      </c>
      <c r="T1485" s="411"/>
      <c r="U1485" s="411"/>
      <c r="V1485" s="411" t="s">
        <v>12</v>
      </c>
      <c r="W1485" s="411"/>
      <c r="X1485" s="411"/>
      <c r="Y1485" s="411" t="s">
        <v>480</v>
      </c>
      <c r="Z1485" s="411"/>
      <c r="AA1485" s="411"/>
      <c r="AB1485" s="411"/>
      <c r="AC1485" s="411"/>
      <c r="AD1485" s="223">
        <v>20470</v>
      </c>
      <c r="AE1485" s="92">
        <f t="shared" si="295"/>
        <v>29480</v>
      </c>
      <c r="AF1485" s="223">
        <v>20276</v>
      </c>
      <c r="AG1485" s="92">
        <f t="shared" si="296"/>
        <v>29200</v>
      </c>
      <c r="AH1485" s="213" t="s">
        <v>1568</v>
      </c>
      <c r="AI1485" s="137">
        <f t="shared" ref="AI1485" si="305">AF1485/AD1485-1</f>
        <v>-9.4772838299951312E-3</v>
      </c>
      <c r="AJ1485" s="54" t="s">
        <v>3967</v>
      </c>
      <c r="AK1485" s="172">
        <f t="shared" si="290"/>
        <v>2.8611304954640593E-2</v>
      </c>
      <c r="AL1485" s="87">
        <v>20470</v>
      </c>
      <c r="AM1485" s="88">
        <v>28660</v>
      </c>
    </row>
    <row r="1486" spans="1:39" s="3" customFormat="1" ht="15.75" customHeight="1" thickBot="1">
      <c r="A1486" s="278"/>
      <c r="B1486" s="267"/>
      <c r="C1486" s="515"/>
      <c r="D1486" s="515"/>
      <c r="E1486" s="515"/>
      <c r="F1486" s="515"/>
      <c r="G1486" s="429"/>
      <c r="H1486" s="429"/>
      <c r="I1486" s="429"/>
      <c r="J1486" s="429"/>
      <c r="K1486" s="440"/>
      <c r="L1486" s="117" t="s">
        <v>4850</v>
      </c>
      <c r="M1486" s="117"/>
      <c r="N1486" s="117"/>
      <c r="O1486" s="411" t="s">
        <v>475</v>
      </c>
      <c r="P1486" s="411"/>
      <c r="Q1486" s="411"/>
      <c r="R1486" s="411"/>
      <c r="S1486" s="411" t="s">
        <v>1863</v>
      </c>
      <c r="T1486" s="411"/>
      <c r="U1486" s="411"/>
      <c r="V1486" s="411" t="s">
        <v>449</v>
      </c>
      <c r="W1486" s="411"/>
      <c r="X1486" s="411"/>
      <c r="Y1486" s="411" t="s">
        <v>480</v>
      </c>
      <c r="Z1486" s="411"/>
      <c r="AA1486" s="411"/>
      <c r="AB1486" s="411"/>
      <c r="AC1486" s="411"/>
      <c r="AD1486" s="223">
        <v>23449</v>
      </c>
      <c r="AE1486" s="92">
        <f t="shared" si="295"/>
        <v>33770</v>
      </c>
      <c r="AF1486" s="223">
        <v>0</v>
      </c>
      <c r="AG1486" s="92">
        <f t="shared" si="296"/>
        <v>0</v>
      </c>
      <c r="AH1486" s="189"/>
      <c r="AI1486" s="54"/>
      <c r="AJ1486" s="54" t="s">
        <v>3967</v>
      </c>
      <c r="AK1486" s="172">
        <f t="shared" si="290"/>
        <v>2.8632348461772761E-2</v>
      </c>
      <c r="AL1486" s="87">
        <v>23449</v>
      </c>
      <c r="AM1486" s="88">
        <v>32830</v>
      </c>
    </row>
    <row r="1487" spans="1:39" s="3" customFormat="1" ht="15.75" customHeight="1" thickBot="1">
      <c r="A1487" s="278"/>
      <c r="B1487" s="267"/>
      <c r="C1487" s="515"/>
      <c r="D1487" s="515"/>
      <c r="E1487" s="515"/>
      <c r="F1487" s="515"/>
      <c r="G1487" s="429"/>
      <c r="H1487" s="429"/>
      <c r="I1487" s="429"/>
      <c r="J1487" s="429"/>
      <c r="K1487" s="440"/>
      <c r="L1487" s="117" t="s">
        <v>4851</v>
      </c>
      <c r="M1487" s="117"/>
      <c r="N1487" s="117"/>
      <c r="O1487" s="411" t="s">
        <v>475</v>
      </c>
      <c r="P1487" s="411"/>
      <c r="Q1487" s="411"/>
      <c r="R1487" s="411"/>
      <c r="S1487" s="411" t="s">
        <v>15</v>
      </c>
      <c r="T1487" s="411"/>
      <c r="U1487" s="411"/>
      <c r="V1487" s="411" t="s">
        <v>449</v>
      </c>
      <c r="W1487" s="411"/>
      <c r="X1487" s="411"/>
      <c r="Y1487" s="411" t="s">
        <v>480</v>
      </c>
      <c r="Z1487" s="411"/>
      <c r="AA1487" s="411"/>
      <c r="AB1487" s="411"/>
      <c r="AC1487" s="411"/>
      <c r="AD1487" s="223">
        <v>22945</v>
      </c>
      <c r="AE1487" s="92">
        <f t="shared" si="295"/>
        <v>33040</v>
      </c>
      <c r="AF1487" s="223">
        <v>22307</v>
      </c>
      <c r="AG1487" s="92">
        <f t="shared" si="296"/>
        <v>32120</v>
      </c>
      <c r="AH1487" s="213" t="s">
        <v>1568</v>
      </c>
      <c r="AI1487" s="137">
        <f t="shared" ref="AI1487" si="306">AF1487/AD1487-1</f>
        <v>-2.7805622139899788E-2</v>
      </c>
      <c r="AJ1487" s="54" t="s">
        <v>3967</v>
      </c>
      <c r="AK1487" s="172">
        <f t="shared" si="290"/>
        <v>2.8642590286425795E-2</v>
      </c>
      <c r="AL1487" s="87">
        <v>22945</v>
      </c>
      <c r="AM1487" s="88">
        <v>32120</v>
      </c>
    </row>
    <row r="1488" spans="1:39" s="3" customFormat="1" ht="15.75" customHeight="1" thickBot="1">
      <c r="A1488" s="278"/>
      <c r="B1488" s="267"/>
      <c r="C1488" s="515"/>
      <c r="D1488" s="515"/>
      <c r="E1488" s="515"/>
      <c r="F1488" s="515"/>
      <c r="G1488" s="429"/>
      <c r="H1488" s="429"/>
      <c r="I1488" s="429"/>
      <c r="J1488" s="429"/>
      <c r="K1488" s="440"/>
      <c r="L1488" s="117" t="s">
        <v>4852</v>
      </c>
      <c r="M1488" s="117"/>
      <c r="N1488" s="117"/>
      <c r="O1488" s="411" t="s">
        <v>475</v>
      </c>
      <c r="P1488" s="411"/>
      <c r="Q1488" s="411"/>
      <c r="R1488" s="411"/>
      <c r="S1488" s="411" t="s">
        <v>1396</v>
      </c>
      <c r="T1488" s="411"/>
      <c r="U1488" s="411"/>
      <c r="V1488" s="411" t="s">
        <v>449</v>
      </c>
      <c r="W1488" s="411"/>
      <c r="X1488" s="411"/>
      <c r="Y1488" s="411" t="s">
        <v>480</v>
      </c>
      <c r="Z1488" s="411"/>
      <c r="AA1488" s="411"/>
      <c r="AB1488" s="411"/>
      <c r="AC1488" s="411"/>
      <c r="AD1488" s="223">
        <v>24045</v>
      </c>
      <c r="AE1488" s="92">
        <f t="shared" si="295"/>
        <v>34620</v>
      </c>
      <c r="AF1488" s="223">
        <v>0</v>
      </c>
      <c r="AG1488" s="92">
        <f t="shared" si="296"/>
        <v>0</v>
      </c>
      <c r="AH1488" s="189"/>
      <c r="AI1488" s="54"/>
      <c r="AJ1488" s="54" t="s">
        <v>3967</v>
      </c>
      <c r="AK1488" s="172">
        <f t="shared" si="290"/>
        <v>2.8520499108734443E-2</v>
      </c>
      <c r="AL1488" s="87">
        <v>24045</v>
      </c>
      <c r="AM1488" s="88">
        <v>33660</v>
      </c>
    </row>
    <row r="1489" spans="1:39" s="3" customFormat="1" ht="15.75" customHeight="1" thickBot="1">
      <c r="A1489" s="278"/>
      <c r="B1489" s="267"/>
      <c r="C1489" s="515"/>
      <c r="D1489" s="515"/>
      <c r="E1489" s="515"/>
      <c r="F1489" s="515"/>
      <c r="G1489" s="429"/>
      <c r="H1489" s="429"/>
      <c r="I1489" s="429"/>
      <c r="J1489" s="429"/>
      <c r="K1489" s="440"/>
      <c r="L1489" s="117" t="s">
        <v>4853</v>
      </c>
      <c r="M1489" s="117"/>
      <c r="N1489" s="117"/>
      <c r="O1489" s="411" t="s">
        <v>475</v>
      </c>
      <c r="P1489" s="411"/>
      <c r="Q1489" s="411"/>
      <c r="R1489" s="411"/>
      <c r="S1489" s="411" t="s">
        <v>1863</v>
      </c>
      <c r="T1489" s="411"/>
      <c r="U1489" s="411"/>
      <c r="V1489" s="411" t="s">
        <v>478</v>
      </c>
      <c r="W1489" s="411"/>
      <c r="X1489" s="411"/>
      <c r="Y1489" s="411" t="s">
        <v>480</v>
      </c>
      <c r="Z1489" s="411"/>
      <c r="AA1489" s="411"/>
      <c r="AB1489" s="411"/>
      <c r="AC1489" s="411"/>
      <c r="AD1489" s="223">
        <v>26817</v>
      </c>
      <c r="AE1489" s="92">
        <f t="shared" si="295"/>
        <v>38620</v>
      </c>
      <c r="AF1489" s="223">
        <v>25325</v>
      </c>
      <c r="AG1489" s="92">
        <f t="shared" si="296"/>
        <v>36470</v>
      </c>
      <c r="AH1489" s="213" t="s">
        <v>1568</v>
      </c>
      <c r="AI1489" s="137">
        <f t="shared" ref="AI1489:AI1495" si="307">AF1489/AD1489-1</f>
        <v>-5.5636350076444074E-2</v>
      </c>
      <c r="AJ1489" s="54" t="s">
        <v>3967</v>
      </c>
      <c r="AK1489" s="172">
        <f t="shared" si="290"/>
        <v>2.8769312733084806E-2</v>
      </c>
      <c r="AL1489" s="87">
        <v>26817</v>
      </c>
      <c r="AM1489" s="88">
        <v>37540</v>
      </c>
    </row>
    <row r="1490" spans="1:39" s="3" customFormat="1" ht="15.75" customHeight="1" thickBot="1">
      <c r="A1490" s="278"/>
      <c r="B1490" s="267"/>
      <c r="C1490" s="515"/>
      <c r="D1490" s="515"/>
      <c r="E1490" s="515"/>
      <c r="F1490" s="515"/>
      <c r="G1490" s="429"/>
      <c r="H1490" s="429"/>
      <c r="I1490" s="429"/>
      <c r="J1490" s="429"/>
      <c r="K1490" s="440"/>
      <c r="L1490" s="117" t="s">
        <v>4854</v>
      </c>
      <c r="M1490" s="117"/>
      <c r="N1490" s="117"/>
      <c r="O1490" s="411" t="s">
        <v>475</v>
      </c>
      <c r="P1490" s="411"/>
      <c r="Q1490" s="411"/>
      <c r="R1490" s="411"/>
      <c r="S1490" s="411" t="s">
        <v>15</v>
      </c>
      <c r="T1490" s="411"/>
      <c r="U1490" s="411"/>
      <c r="V1490" s="411" t="s">
        <v>478</v>
      </c>
      <c r="W1490" s="411"/>
      <c r="X1490" s="411"/>
      <c r="Y1490" s="411" t="s">
        <v>480</v>
      </c>
      <c r="Z1490" s="411"/>
      <c r="AA1490" s="411"/>
      <c r="AB1490" s="411"/>
      <c r="AC1490" s="411"/>
      <c r="AD1490" s="223">
        <v>26313</v>
      </c>
      <c r="AE1490" s="92">
        <f t="shared" si="295"/>
        <v>37890</v>
      </c>
      <c r="AF1490" s="223">
        <v>24183</v>
      </c>
      <c r="AG1490" s="92">
        <f t="shared" si="296"/>
        <v>34820</v>
      </c>
      <c r="AH1490" s="213" t="s">
        <v>1568</v>
      </c>
      <c r="AI1490" s="137">
        <f t="shared" si="307"/>
        <v>-8.094858054953824E-2</v>
      </c>
      <c r="AJ1490" s="54" t="s">
        <v>3967</v>
      </c>
      <c r="AK1490" s="172">
        <f t="shared" si="290"/>
        <v>2.8501628664495016E-2</v>
      </c>
      <c r="AL1490" s="87">
        <v>26313</v>
      </c>
      <c r="AM1490" s="88">
        <v>36840</v>
      </c>
    </row>
    <row r="1491" spans="1:39" s="3" customFormat="1" ht="15.75" customHeight="1" thickBot="1">
      <c r="A1491" s="278"/>
      <c r="B1491" s="267"/>
      <c r="C1491" s="515"/>
      <c r="D1491" s="515"/>
      <c r="E1491" s="515"/>
      <c r="F1491" s="515"/>
      <c r="G1491" s="429"/>
      <c r="H1491" s="429"/>
      <c r="I1491" s="429"/>
      <c r="J1491" s="429"/>
      <c r="K1491" s="440"/>
      <c r="L1491" s="117" t="s">
        <v>4855</v>
      </c>
      <c r="M1491" s="117"/>
      <c r="N1491" s="117"/>
      <c r="O1491" s="411" t="s">
        <v>475</v>
      </c>
      <c r="P1491" s="411"/>
      <c r="Q1491" s="411"/>
      <c r="R1491" s="411"/>
      <c r="S1491" s="411" t="s">
        <v>1396</v>
      </c>
      <c r="T1491" s="411"/>
      <c r="U1491" s="411"/>
      <c r="V1491" s="411" t="s">
        <v>478</v>
      </c>
      <c r="W1491" s="411"/>
      <c r="X1491" s="411"/>
      <c r="Y1491" s="411" t="s">
        <v>480</v>
      </c>
      <c r="Z1491" s="411"/>
      <c r="AA1491" s="411"/>
      <c r="AB1491" s="411"/>
      <c r="AC1491" s="411"/>
      <c r="AD1491" s="223">
        <v>27414</v>
      </c>
      <c r="AE1491" s="92">
        <f t="shared" si="295"/>
        <v>39480</v>
      </c>
      <c r="AF1491" s="223">
        <v>25921</v>
      </c>
      <c r="AG1491" s="92">
        <f t="shared" si="296"/>
        <v>37330</v>
      </c>
      <c r="AH1491" s="213" t="s">
        <v>1568</v>
      </c>
      <c r="AI1491" s="137">
        <f t="shared" si="307"/>
        <v>-5.4461224192018709E-2</v>
      </c>
      <c r="AJ1491" s="54" t="s">
        <v>3967</v>
      </c>
      <c r="AK1491" s="172">
        <f t="shared" si="290"/>
        <v>2.8660760812923458E-2</v>
      </c>
      <c r="AL1491" s="87">
        <v>27414</v>
      </c>
      <c r="AM1491" s="88">
        <v>38380</v>
      </c>
    </row>
    <row r="1492" spans="1:39" s="3" customFormat="1" ht="15.75" customHeight="1" thickBot="1">
      <c r="A1492" s="278"/>
      <c r="B1492" s="267"/>
      <c r="C1492" s="515"/>
      <c r="D1492" s="515"/>
      <c r="E1492" s="515"/>
      <c r="F1492" s="515"/>
      <c r="G1492" s="429"/>
      <c r="H1492" s="429"/>
      <c r="I1492" s="429"/>
      <c r="J1492" s="429"/>
      <c r="K1492" s="440"/>
      <c r="L1492" s="117" t="s">
        <v>4856</v>
      </c>
      <c r="M1492" s="117"/>
      <c r="N1492" s="117"/>
      <c r="O1492" s="411" t="s">
        <v>475</v>
      </c>
      <c r="P1492" s="411"/>
      <c r="Q1492" s="411"/>
      <c r="R1492" s="411"/>
      <c r="S1492" s="411" t="s">
        <v>11</v>
      </c>
      <c r="T1492" s="411"/>
      <c r="U1492" s="411"/>
      <c r="V1492" s="411" t="s">
        <v>478</v>
      </c>
      <c r="W1492" s="411"/>
      <c r="X1492" s="411"/>
      <c r="Y1492" s="411" t="s">
        <v>480</v>
      </c>
      <c r="Z1492" s="411"/>
      <c r="AA1492" s="411"/>
      <c r="AB1492" s="411"/>
      <c r="AC1492" s="411"/>
      <c r="AD1492" s="223">
        <v>25955</v>
      </c>
      <c r="AE1492" s="92">
        <f t="shared" si="295"/>
        <v>37380</v>
      </c>
      <c r="AF1492" s="223">
        <v>24268</v>
      </c>
      <c r="AG1492" s="92">
        <f t="shared" si="296"/>
        <v>34950</v>
      </c>
      <c r="AH1492" s="213" t="s">
        <v>1568</v>
      </c>
      <c r="AI1492" s="137">
        <f t="shared" si="307"/>
        <v>-6.4997110383355761E-2</v>
      </c>
      <c r="AJ1492" s="54" t="s">
        <v>3967</v>
      </c>
      <c r="AK1492" s="172">
        <f t="shared" si="290"/>
        <v>2.8618602091359469E-2</v>
      </c>
      <c r="AL1492" s="87">
        <v>25955</v>
      </c>
      <c r="AM1492" s="88">
        <v>36340</v>
      </c>
    </row>
    <row r="1493" spans="1:39" s="3" customFormat="1" ht="15.75" customHeight="1" thickBot="1">
      <c r="A1493" s="278"/>
      <c r="B1493" s="267"/>
      <c r="C1493" s="515"/>
      <c r="D1493" s="515"/>
      <c r="E1493" s="515"/>
      <c r="F1493" s="515"/>
      <c r="G1493" s="429"/>
      <c r="H1493" s="429"/>
      <c r="I1493" s="429"/>
      <c r="J1493" s="429"/>
      <c r="K1493" s="440"/>
      <c r="L1493" s="117" t="s">
        <v>4857</v>
      </c>
      <c r="M1493" s="117"/>
      <c r="N1493" s="117"/>
      <c r="O1493" s="411" t="s">
        <v>476</v>
      </c>
      <c r="P1493" s="411"/>
      <c r="Q1493" s="411"/>
      <c r="R1493" s="411"/>
      <c r="S1493" s="411" t="s">
        <v>1863</v>
      </c>
      <c r="T1493" s="411"/>
      <c r="U1493" s="411"/>
      <c r="V1493" s="411" t="s">
        <v>4149</v>
      </c>
      <c r="W1493" s="411"/>
      <c r="X1493" s="411"/>
      <c r="Y1493" s="411" t="s">
        <v>481</v>
      </c>
      <c r="Z1493" s="411"/>
      <c r="AA1493" s="411"/>
      <c r="AB1493" s="411"/>
      <c r="AC1493" s="411"/>
      <c r="AD1493" s="223">
        <v>25230</v>
      </c>
      <c r="AE1493" s="92">
        <f t="shared" si="295"/>
        <v>36330</v>
      </c>
      <c r="AF1493" s="223">
        <v>23897</v>
      </c>
      <c r="AG1493" s="92">
        <f t="shared" si="296"/>
        <v>34410</v>
      </c>
      <c r="AH1493" s="213" t="s">
        <v>1568</v>
      </c>
      <c r="AI1493" s="137">
        <f t="shared" si="307"/>
        <v>-5.2833927863654373E-2</v>
      </c>
      <c r="AJ1493" s="54" t="s">
        <v>3967</v>
      </c>
      <c r="AK1493" s="172">
        <f t="shared" si="290"/>
        <v>2.8595696489241318E-2</v>
      </c>
      <c r="AL1493" s="87">
        <v>25230</v>
      </c>
      <c r="AM1493" s="88">
        <v>35320</v>
      </c>
    </row>
    <row r="1494" spans="1:39" s="3" customFormat="1" ht="15.75" customHeight="1" thickBot="1">
      <c r="A1494" s="278"/>
      <c r="B1494" s="267"/>
      <c r="C1494" s="515"/>
      <c r="D1494" s="515"/>
      <c r="E1494" s="515"/>
      <c r="F1494" s="515"/>
      <c r="G1494" s="429"/>
      <c r="H1494" s="429"/>
      <c r="I1494" s="429"/>
      <c r="J1494" s="429"/>
      <c r="K1494" s="440"/>
      <c r="L1494" s="117" t="s">
        <v>4858</v>
      </c>
      <c r="M1494" s="117"/>
      <c r="N1494" s="117"/>
      <c r="O1494" s="411" t="s">
        <v>476</v>
      </c>
      <c r="P1494" s="411"/>
      <c r="Q1494" s="411"/>
      <c r="R1494" s="411"/>
      <c r="S1494" s="411" t="s">
        <v>15</v>
      </c>
      <c r="T1494" s="411"/>
      <c r="U1494" s="411"/>
      <c r="V1494" s="411" t="s">
        <v>4149</v>
      </c>
      <c r="W1494" s="411"/>
      <c r="X1494" s="411"/>
      <c r="Y1494" s="411" t="s">
        <v>481</v>
      </c>
      <c r="Z1494" s="411"/>
      <c r="AA1494" s="411"/>
      <c r="AB1494" s="411"/>
      <c r="AC1494" s="411"/>
      <c r="AD1494" s="223">
        <v>24726</v>
      </c>
      <c r="AE1494" s="92">
        <f t="shared" si="295"/>
        <v>35610</v>
      </c>
      <c r="AF1494" s="223">
        <v>22755</v>
      </c>
      <c r="AG1494" s="92">
        <f t="shared" si="296"/>
        <v>32770</v>
      </c>
      <c r="AH1494" s="213" t="s">
        <v>1568</v>
      </c>
      <c r="AI1494" s="137">
        <f t="shared" si="307"/>
        <v>-7.9713661732589203E-2</v>
      </c>
      <c r="AJ1494" s="54" t="s">
        <v>3967</v>
      </c>
      <c r="AK1494" s="172">
        <f t="shared" si="290"/>
        <v>2.8596187175043308E-2</v>
      </c>
      <c r="AL1494" s="87">
        <v>24726</v>
      </c>
      <c r="AM1494" s="88">
        <v>34620</v>
      </c>
    </row>
    <row r="1495" spans="1:39" s="3" customFormat="1" ht="15.75" customHeight="1" thickBot="1">
      <c r="A1495" s="278"/>
      <c r="B1495" s="267"/>
      <c r="C1495" s="515"/>
      <c r="D1495" s="515"/>
      <c r="E1495" s="515"/>
      <c r="F1495" s="515"/>
      <c r="G1495" s="429"/>
      <c r="H1495" s="429"/>
      <c r="I1495" s="429"/>
      <c r="J1495" s="429"/>
      <c r="K1495" s="440"/>
      <c r="L1495" s="117" t="s">
        <v>4859</v>
      </c>
      <c r="M1495" s="117"/>
      <c r="N1495" s="117"/>
      <c r="O1495" s="411" t="s">
        <v>476</v>
      </c>
      <c r="P1495" s="411"/>
      <c r="Q1495" s="411"/>
      <c r="R1495" s="411"/>
      <c r="S1495" s="411" t="s">
        <v>1396</v>
      </c>
      <c r="T1495" s="411"/>
      <c r="U1495" s="411"/>
      <c r="V1495" s="411" t="s">
        <v>4149</v>
      </c>
      <c r="W1495" s="411"/>
      <c r="X1495" s="411"/>
      <c r="Y1495" s="411" t="s">
        <v>481</v>
      </c>
      <c r="Z1495" s="411"/>
      <c r="AA1495" s="411"/>
      <c r="AB1495" s="411"/>
      <c r="AC1495" s="411"/>
      <c r="AD1495" s="223">
        <v>25826</v>
      </c>
      <c r="AE1495" s="92">
        <f t="shared" si="295"/>
        <v>37190</v>
      </c>
      <c r="AF1495" s="223">
        <v>24493</v>
      </c>
      <c r="AG1495" s="92">
        <f t="shared" si="296"/>
        <v>35270</v>
      </c>
      <c r="AH1495" s="213" t="s">
        <v>1568</v>
      </c>
      <c r="AI1495" s="137">
        <f t="shared" si="307"/>
        <v>-5.161465190118486E-2</v>
      </c>
      <c r="AJ1495" s="54" t="s">
        <v>3967</v>
      </c>
      <c r="AK1495" s="172">
        <f t="shared" si="290"/>
        <v>2.8484513274336321E-2</v>
      </c>
      <c r="AL1495" s="87">
        <v>25826</v>
      </c>
      <c r="AM1495" s="88">
        <v>36160</v>
      </c>
    </row>
    <row r="1496" spans="1:39" s="3" customFormat="1" ht="15.75" customHeight="1" thickBot="1">
      <c r="A1496" s="278"/>
      <c r="B1496" s="267"/>
      <c r="C1496" s="515"/>
      <c r="D1496" s="515"/>
      <c r="E1496" s="515"/>
      <c r="F1496" s="515"/>
      <c r="G1496" s="429"/>
      <c r="H1496" s="429"/>
      <c r="I1496" s="429"/>
      <c r="J1496" s="429"/>
      <c r="K1496" s="440"/>
      <c r="L1496" s="117" t="s">
        <v>4860</v>
      </c>
      <c r="M1496" s="117"/>
      <c r="N1496" s="117"/>
      <c r="O1496" s="411" t="s">
        <v>476</v>
      </c>
      <c r="P1496" s="411"/>
      <c r="Q1496" s="411"/>
      <c r="R1496" s="411"/>
      <c r="S1496" s="411" t="s">
        <v>1863</v>
      </c>
      <c r="T1496" s="411"/>
      <c r="U1496" s="411"/>
      <c r="V1496" s="411" t="s">
        <v>12</v>
      </c>
      <c r="W1496" s="411"/>
      <c r="X1496" s="411"/>
      <c r="Y1496" s="411" t="s">
        <v>481</v>
      </c>
      <c r="Z1496" s="411"/>
      <c r="AA1496" s="411"/>
      <c r="AB1496" s="411"/>
      <c r="AC1496" s="411"/>
      <c r="AD1496" s="223">
        <v>22578</v>
      </c>
      <c r="AE1496" s="92">
        <f t="shared" si="295"/>
        <v>32510</v>
      </c>
      <c r="AF1496" s="223">
        <v>0</v>
      </c>
      <c r="AG1496" s="92">
        <f t="shared" si="296"/>
        <v>0</v>
      </c>
      <c r="AH1496" s="189"/>
      <c r="AI1496" s="54"/>
      <c r="AJ1496" s="54" t="s">
        <v>3967</v>
      </c>
      <c r="AK1496" s="172">
        <f t="shared" si="290"/>
        <v>2.8472002530844698E-2</v>
      </c>
      <c r="AL1496" s="87">
        <v>22578</v>
      </c>
      <c r="AM1496" s="88">
        <v>31610</v>
      </c>
    </row>
    <row r="1497" spans="1:39" s="3" customFormat="1" ht="15.75" customHeight="1" thickBot="1">
      <c r="A1497" s="278"/>
      <c r="B1497" s="267"/>
      <c r="C1497" s="515"/>
      <c r="D1497" s="515"/>
      <c r="E1497" s="515"/>
      <c r="F1497" s="515"/>
      <c r="G1497" s="429"/>
      <c r="H1497" s="429"/>
      <c r="I1497" s="429"/>
      <c r="J1497" s="429"/>
      <c r="K1497" s="440"/>
      <c r="L1497" s="117" t="s">
        <v>4861</v>
      </c>
      <c r="M1497" s="117"/>
      <c r="N1497" s="117"/>
      <c r="O1497" s="411" t="s">
        <v>476</v>
      </c>
      <c r="P1497" s="411"/>
      <c r="Q1497" s="411"/>
      <c r="R1497" s="411"/>
      <c r="S1497" s="411" t="s">
        <v>15</v>
      </c>
      <c r="T1497" s="411"/>
      <c r="U1497" s="411"/>
      <c r="V1497" s="411" t="s">
        <v>12</v>
      </c>
      <c r="W1497" s="411"/>
      <c r="X1497" s="411"/>
      <c r="Y1497" s="411" t="s">
        <v>481</v>
      </c>
      <c r="Z1497" s="411"/>
      <c r="AA1497" s="411"/>
      <c r="AB1497" s="411"/>
      <c r="AC1497" s="411"/>
      <c r="AD1497" s="223">
        <v>22074</v>
      </c>
      <c r="AE1497" s="92">
        <f t="shared" si="295"/>
        <v>31790</v>
      </c>
      <c r="AF1497" s="223">
        <v>21436</v>
      </c>
      <c r="AG1497" s="92">
        <f t="shared" si="296"/>
        <v>30870</v>
      </c>
      <c r="AH1497" s="213" t="s">
        <v>1568</v>
      </c>
      <c r="AI1497" s="137">
        <f t="shared" ref="AI1497" si="308">AF1497/AD1497-1</f>
        <v>-2.8902781552958223E-2</v>
      </c>
      <c r="AJ1497" s="54" t="s">
        <v>3967</v>
      </c>
      <c r="AK1497" s="172">
        <f t="shared" ref="AK1497:AK1560" si="309">AE1497/AM1497-1</f>
        <v>2.88025889967638E-2</v>
      </c>
      <c r="AL1497" s="87">
        <v>22074</v>
      </c>
      <c r="AM1497" s="88">
        <v>30900</v>
      </c>
    </row>
    <row r="1498" spans="1:39" s="3" customFormat="1" ht="15.75" customHeight="1" thickBot="1">
      <c r="A1498" s="278"/>
      <c r="B1498" s="267"/>
      <c r="C1498" s="515"/>
      <c r="D1498" s="515"/>
      <c r="E1498" s="515"/>
      <c r="F1498" s="515"/>
      <c r="G1498" s="429"/>
      <c r="H1498" s="429"/>
      <c r="I1498" s="429"/>
      <c r="J1498" s="429"/>
      <c r="K1498" s="440"/>
      <c r="L1498" s="117" t="s">
        <v>4862</v>
      </c>
      <c r="M1498" s="117"/>
      <c r="N1498" s="117"/>
      <c r="O1498" s="411" t="s">
        <v>476</v>
      </c>
      <c r="P1498" s="411"/>
      <c r="Q1498" s="411"/>
      <c r="R1498" s="411"/>
      <c r="S1498" s="411" t="s">
        <v>1396</v>
      </c>
      <c r="T1498" s="411"/>
      <c r="U1498" s="411"/>
      <c r="V1498" s="411" t="s">
        <v>12</v>
      </c>
      <c r="W1498" s="411"/>
      <c r="X1498" s="411"/>
      <c r="Y1498" s="411" t="s">
        <v>481</v>
      </c>
      <c r="Z1498" s="411"/>
      <c r="AA1498" s="411"/>
      <c r="AB1498" s="411"/>
      <c r="AC1498" s="411"/>
      <c r="AD1498" s="223">
        <v>23174</v>
      </c>
      <c r="AE1498" s="92">
        <f t="shared" si="295"/>
        <v>33370</v>
      </c>
      <c r="AF1498" s="223">
        <v>0</v>
      </c>
      <c r="AG1498" s="92">
        <f t="shared" si="296"/>
        <v>0</v>
      </c>
      <c r="AH1498" s="189"/>
      <c r="AI1498" s="54"/>
      <c r="AJ1498" s="54" t="s">
        <v>3967</v>
      </c>
      <c r="AK1498" s="172">
        <f t="shared" si="309"/>
        <v>2.8668310727496982E-2</v>
      </c>
      <c r="AL1498" s="87">
        <v>23174</v>
      </c>
      <c r="AM1498" s="88">
        <v>32440</v>
      </c>
    </row>
    <row r="1499" spans="1:39" s="3" customFormat="1" ht="15.75" customHeight="1" thickBot="1">
      <c r="A1499" s="278"/>
      <c r="B1499" s="267"/>
      <c r="C1499" s="515"/>
      <c r="D1499" s="515"/>
      <c r="E1499" s="515"/>
      <c r="F1499" s="515"/>
      <c r="G1499" s="429"/>
      <c r="H1499" s="429"/>
      <c r="I1499" s="429"/>
      <c r="J1499" s="429"/>
      <c r="K1499" s="440"/>
      <c r="L1499" s="117" t="s">
        <v>4863</v>
      </c>
      <c r="M1499" s="117"/>
      <c r="N1499" s="117"/>
      <c r="O1499" s="411" t="s">
        <v>476</v>
      </c>
      <c r="P1499" s="411"/>
      <c r="Q1499" s="411"/>
      <c r="R1499" s="411"/>
      <c r="S1499" s="411" t="s">
        <v>11</v>
      </c>
      <c r="T1499" s="411"/>
      <c r="U1499" s="411"/>
      <c r="V1499" s="411" t="s">
        <v>12</v>
      </c>
      <c r="W1499" s="411"/>
      <c r="X1499" s="411"/>
      <c r="Y1499" s="411" t="s">
        <v>481</v>
      </c>
      <c r="Z1499" s="411"/>
      <c r="AA1499" s="411"/>
      <c r="AB1499" s="411"/>
      <c r="AC1499" s="411"/>
      <c r="AD1499" s="223">
        <v>21716</v>
      </c>
      <c r="AE1499" s="92">
        <f t="shared" si="295"/>
        <v>31270</v>
      </c>
      <c r="AF1499" s="223">
        <v>21521</v>
      </c>
      <c r="AG1499" s="92">
        <f t="shared" si="296"/>
        <v>30990</v>
      </c>
      <c r="AH1499" s="213" t="s">
        <v>1568</v>
      </c>
      <c r="AI1499" s="137">
        <f t="shared" ref="AI1499" si="310">AF1499/AD1499-1</f>
        <v>-8.9795542457173916E-3</v>
      </c>
      <c r="AJ1499" s="54" t="s">
        <v>3967</v>
      </c>
      <c r="AK1499" s="172">
        <f t="shared" si="309"/>
        <v>2.8618421052631682E-2</v>
      </c>
      <c r="AL1499" s="87">
        <v>21716</v>
      </c>
      <c r="AM1499" s="88">
        <v>30400</v>
      </c>
    </row>
    <row r="1500" spans="1:39" s="3" customFormat="1" ht="15.75" customHeight="1" thickBot="1">
      <c r="A1500" s="278"/>
      <c r="B1500" s="267"/>
      <c r="C1500" s="515"/>
      <c r="D1500" s="515"/>
      <c r="E1500" s="515"/>
      <c r="F1500" s="515"/>
      <c r="G1500" s="429"/>
      <c r="H1500" s="429"/>
      <c r="I1500" s="429"/>
      <c r="J1500" s="429"/>
      <c r="K1500" s="440"/>
      <c r="L1500" s="117" t="s">
        <v>4864</v>
      </c>
      <c r="M1500" s="117"/>
      <c r="N1500" s="117"/>
      <c r="O1500" s="411" t="s">
        <v>476</v>
      </c>
      <c r="P1500" s="411"/>
      <c r="Q1500" s="411"/>
      <c r="R1500" s="411"/>
      <c r="S1500" s="411" t="s">
        <v>1863</v>
      </c>
      <c r="T1500" s="411"/>
      <c r="U1500" s="411"/>
      <c r="V1500" s="411" t="s">
        <v>449</v>
      </c>
      <c r="W1500" s="411"/>
      <c r="X1500" s="411"/>
      <c r="Y1500" s="411" t="s">
        <v>481</v>
      </c>
      <c r="Z1500" s="411"/>
      <c r="AA1500" s="411"/>
      <c r="AB1500" s="411"/>
      <c r="AC1500" s="411"/>
      <c r="AD1500" s="223">
        <v>24596</v>
      </c>
      <c r="AE1500" s="92">
        <f t="shared" si="295"/>
        <v>35420</v>
      </c>
      <c r="AF1500" s="223">
        <v>0</v>
      </c>
      <c r="AG1500" s="92">
        <f t="shared" si="296"/>
        <v>0</v>
      </c>
      <c r="AH1500" s="189"/>
      <c r="AI1500" s="54"/>
      <c r="AJ1500" s="54" t="s">
        <v>3967</v>
      </c>
      <c r="AK1500" s="172">
        <f t="shared" si="309"/>
        <v>2.8753993610223683E-2</v>
      </c>
      <c r="AL1500" s="87">
        <v>24596</v>
      </c>
      <c r="AM1500" s="88">
        <v>34430</v>
      </c>
    </row>
    <row r="1501" spans="1:39" s="3" customFormat="1" ht="15.75" customHeight="1" thickBot="1">
      <c r="A1501" s="278"/>
      <c r="B1501" s="267"/>
      <c r="C1501" s="515"/>
      <c r="D1501" s="515"/>
      <c r="E1501" s="515"/>
      <c r="F1501" s="515"/>
      <c r="G1501" s="429"/>
      <c r="H1501" s="429"/>
      <c r="I1501" s="429"/>
      <c r="J1501" s="429"/>
      <c r="K1501" s="440"/>
      <c r="L1501" s="117" t="s">
        <v>4865</v>
      </c>
      <c r="M1501" s="117"/>
      <c r="N1501" s="117"/>
      <c r="O1501" s="411" t="s">
        <v>476</v>
      </c>
      <c r="P1501" s="411"/>
      <c r="Q1501" s="411"/>
      <c r="R1501" s="411"/>
      <c r="S1501" s="411" t="s">
        <v>15</v>
      </c>
      <c r="T1501" s="411"/>
      <c r="U1501" s="411"/>
      <c r="V1501" s="411" t="s">
        <v>449</v>
      </c>
      <c r="W1501" s="411"/>
      <c r="X1501" s="411"/>
      <c r="Y1501" s="411" t="s">
        <v>481</v>
      </c>
      <c r="Z1501" s="411"/>
      <c r="AA1501" s="411"/>
      <c r="AB1501" s="411"/>
      <c r="AC1501" s="411"/>
      <c r="AD1501" s="223">
        <v>24092</v>
      </c>
      <c r="AE1501" s="92">
        <f t="shared" si="295"/>
        <v>34690</v>
      </c>
      <c r="AF1501" s="223">
        <v>23455</v>
      </c>
      <c r="AG1501" s="92">
        <f t="shared" si="296"/>
        <v>33780</v>
      </c>
      <c r="AH1501" s="213" t="s">
        <v>1568</v>
      </c>
      <c r="AI1501" s="137">
        <f t="shared" ref="AI1501" si="311">AF1501/AD1501-1</f>
        <v>-2.6440312136808863E-2</v>
      </c>
      <c r="AJ1501" s="54" t="s">
        <v>3967</v>
      </c>
      <c r="AK1501" s="172">
        <f t="shared" si="309"/>
        <v>2.8461310406166618E-2</v>
      </c>
      <c r="AL1501" s="87">
        <v>24092</v>
      </c>
      <c r="AM1501" s="88">
        <v>33730</v>
      </c>
    </row>
    <row r="1502" spans="1:39" s="3" customFormat="1" ht="15.75" customHeight="1" thickBot="1">
      <c r="A1502" s="278"/>
      <c r="B1502" s="267"/>
      <c r="C1502" s="515"/>
      <c r="D1502" s="515"/>
      <c r="E1502" s="515"/>
      <c r="F1502" s="515"/>
      <c r="G1502" s="429"/>
      <c r="H1502" s="429"/>
      <c r="I1502" s="429"/>
      <c r="J1502" s="429"/>
      <c r="K1502" s="440"/>
      <c r="L1502" s="117" t="s">
        <v>4866</v>
      </c>
      <c r="M1502" s="117"/>
      <c r="N1502" s="117"/>
      <c r="O1502" s="411" t="s">
        <v>476</v>
      </c>
      <c r="P1502" s="411"/>
      <c r="Q1502" s="411"/>
      <c r="R1502" s="411"/>
      <c r="S1502" s="411" t="s">
        <v>1396</v>
      </c>
      <c r="T1502" s="411"/>
      <c r="U1502" s="411"/>
      <c r="V1502" s="411" t="s">
        <v>449</v>
      </c>
      <c r="W1502" s="411"/>
      <c r="X1502" s="411"/>
      <c r="Y1502" s="411" t="s">
        <v>481</v>
      </c>
      <c r="Z1502" s="411"/>
      <c r="AA1502" s="411"/>
      <c r="AB1502" s="411"/>
      <c r="AC1502" s="411"/>
      <c r="AD1502" s="223">
        <v>25193</v>
      </c>
      <c r="AE1502" s="92">
        <f t="shared" si="295"/>
        <v>36280</v>
      </c>
      <c r="AF1502" s="223">
        <v>0</v>
      </c>
      <c r="AG1502" s="92">
        <f t="shared" si="296"/>
        <v>0</v>
      </c>
      <c r="AH1502" s="189"/>
      <c r="AI1502" s="54"/>
      <c r="AJ1502" s="54" t="s">
        <v>3967</v>
      </c>
      <c r="AK1502" s="172">
        <f t="shared" si="309"/>
        <v>2.8636234760419654E-2</v>
      </c>
      <c r="AL1502" s="87">
        <v>25193</v>
      </c>
      <c r="AM1502" s="88">
        <v>35270</v>
      </c>
    </row>
    <row r="1503" spans="1:39" s="3" customFormat="1" ht="15.75" customHeight="1" thickBot="1">
      <c r="A1503" s="278"/>
      <c r="B1503" s="267"/>
      <c r="C1503" s="515"/>
      <c r="D1503" s="515"/>
      <c r="E1503" s="515"/>
      <c r="F1503" s="515"/>
      <c r="G1503" s="429"/>
      <c r="H1503" s="429"/>
      <c r="I1503" s="429"/>
      <c r="J1503" s="429"/>
      <c r="K1503" s="440"/>
      <c r="L1503" s="117" t="s">
        <v>4867</v>
      </c>
      <c r="M1503" s="117"/>
      <c r="N1503" s="117"/>
      <c r="O1503" s="411" t="s">
        <v>476</v>
      </c>
      <c r="P1503" s="411"/>
      <c r="Q1503" s="411"/>
      <c r="R1503" s="411"/>
      <c r="S1503" s="411" t="s">
        <v>1863</v>
      </c>
      <c r="T1503" s="411"/>
      <c r="U1503" s="411"/>
      <c r="V1503" s="411" t="s">
        <v>478</v>
      </c>
      <c r="W1503" s="411"/>
      <c r="X1503" s="411"/>
      <c r="Y1503" s="411" t="s">
        <v>481</v>
      </c>
      <c r="Z1503" s="411"/>
      <c r="AA1503" s="411"/>
      <c r="AB1503" s="411"/>
      <c r="AC1503" s="411"/>
      <c r="AD1503" s="223">
        <v>27554</v>
      </c>
      <c r="AE1503" s="92">
        <f t="shared" si="295"/>
        <v>39680</v>
      </c>
      <c r="AF1503" s="223">
        <v>25989</v>
      </c>
      <c r="AG1503" s="92">
        <f t="shared" si="296"/>
        <v>37420</v>
      </c>
      <c r="AH1503" s="213" t="s">
        <v>1568</v>
      </c>
      <c r="AI1503" s="137">
        <f t="shared" ref="AI1503:AI1506" si="312">AF1503/AD1503-1</f>
        <v>-5.679756115264567E-2</v>
      </c>
      <c r="AJ1503" s="54" t="s">
        <v>3967</v>
      </c>
      <c r="AK1503" s="172">
        <f t="shared" si="309"/>
        <v>2.851218247796794E-2</v>
      </c>
      <c r="AL1503" s="87">
        <v>27554</v>
      </c>
      <c r="AM1503" s="88">
        <v>38580</v>
      </c>
    </row>
    <row r="1504" spans="1:39" s="3" customFormat="1" ht="15.75" customHeight="1" thickBot="1">
      <c r="A1504" s="278"/>
      <c r="B1504" s="267"/>
      <c r="C1504" s="515"/>
      <c r="D1504" s="515"/>
      <c r="E1504" s="515"/>
      <c r="F1504" s="515"/>
      <c r="G1504" s="429"/>
      <c r="H1504" s="429"/>
      <c r="I1504" s="429"/>
      <c r="J1504" s="429"/>
      <c r="K1504" s="440"/>
      <c r="L1504" s="117" t="s">
        <v>4868</v>
      </c>
      <c r="M1504" s="117"/>
      <c r="N1504" s="117"/>
      <c r="O1504" s="411" t="s">
        <v>476</v>
      </c>
      <c r="P1504" s="411"/>
      <c r="Q1504" s="411"/>
      <c r="R1504" s="411"/>
      <c r="S1504" s="411" t="s">
        <v>15</v>
      </c>
      <c r="T1504" s="411"/>
      <c r="U1504" s="411"/>
      <c r="V1504" s="411" t="s">
        <v>478</v>
      </c>
      <c r="W1504" s="411"/>
      <c r="X1504" s="411"/>
      <c r="Y1504" s="411" t="s">
        <v>481</v>
      </c>
      <c r="Z1504" s="411"/>
      <c r="AA1504" s="411"/>
      <c r="AB1504" s="411"/>
      <c r="AC1504" s="411"/>
      <c r="AD1504" s="223">
        <v>27050</v>
      </c>
      <c r="AE1504" s="92">
        <f t="shared" si="295"/>
        <v>38950</v>
      </c>
      <c r="AF1504" s="223">
        <v>24847</v>
      </c>
      <c r="AG1504" s="92">
        <f t="shared" si="296"/>
        <v>35780</v>
      </c>
      <c r="AH1504" s="213" t="s">
        <v>1568</v>
      </c>
      <c r="AI1504" s="137">
        <f t="shared" si="312"/>
        <v>-8.1441774491682106E-2</v>
      </c>
      <c r="AJ1504" s="54" t="s">
        <v>3967</v>
      </c>
      <c r="AK1504" s="172">
        <f t="shared" si="309"/>
        <v>2.8518616318986112E-2</v>
      </c>
      <c r="AL1504" s="87">
        <v>27050</v>
      </c>
      <c r="AM1504" s="88">
        <v>37870</v>
      </c>
    </row>
    <row r="1505" spans="1:39" s="3" customFormat="1" ht="15.75" customHeight="1" thickBot="1">
      <c r="A1505" s="278"/>
      <c r="B1505" s="267"/>
      <c r="C1505" s="515"/>
      <c r="D1505" s="515"/>
      <c r="E1505" s="515"/>
      <c r="F1505" s="515"/>
      <c r="G1505" s="429"/>
      <c r="H1505" s="429"/>
      <c r="I1505" s="429"/>
      <c r="J1505" s="429"/>
      <c r="K1505" s="440"/>
      <c r="L1505" s="117" t="s">
        <v>4869</v>
      </c>
      <c r="M1505" s="117"/>
      <c r="N1505" s="117"/>
      <c r="O1505" s="411" t="s">
        <v>476</v>
      </c>
      <c r="P1505" s="411"/>
      <c r="Q1505" s="411"/>
      <c r="R1505" s="411"/>
      <c r="S1505" s="411" t="s">
        <v>1396</v>
      </c>
      <c r="T1505" s="411"/>
      <c r="U1505" s="411"/>
      <c r="V1505" s="411" t="s">
        <v>478</v>
      </c>
      <c r="W1505" s="411"/>
      <c r="X1505" s="411"/>
      <c r="Y1505" s="411" t="s">
        <v>481</v>
      </c>
      <c r="Z1505" s="411"/>
      <c r="AA1505" s="411"/>
      <c r="AB1505" s="411"/>
      <c r="AC1505" s="411"/>
      <c r="AD1505" s="223">
        <v>28151</v>
      </c>
      <c r="AE1505" s="92">
        <f t="shared" si="295"/>
        <v>40540</v>
      </c>
      <c r="AF1505" s="223">
        <v>26585</v>
      </c>
      <c r="AG1505" s="92">
        <f t="shared" si="296"/>
        <v>38280</v>
      </c>
      <c r="AH1505" s="213" t="s">
        <v>1568</v>
      </c>
      <c r="AI1505" s="137">
        <f t="shared" si="312"/>
        <v>-5.5628574473375769E-2</v>
      </c>
      <c r="AJ1505" s="54" t="s">
        <v>3967</v>
      </c>
      <c r="AK1505" s="172">
        <f t="shared" si="309"/>
        <v>2.8672925653387527E-2</v>
      </c>
      <c r="AL1505" s="87">
        <v>28151</v>
      </c>
      <c r="AM1505" s="88">
        <v>39410</v>
      </c>
    </row>
    <row r="1506" spans="1:39" s="3" customFormat="1" ht="15.75" customHeight="1" thickBot="1">
      <c r="A1506" s="278"/>
      <c r="B1506" s="267"/>
      <c r="C1506" s="515"/>
      <c r="D1506" s="515"/>
      <c r="E1506" s="515"/>
      <c r="F1506" s="515"/>
      <c r="G1506" s="429"/>
      <c r="H1506" s="429"/>
      <c r="I1506" s="429"/>
      <c r="J1506" s="429"/>
      <c r="K1506" s="440"/>
      <c r="L1506" s="117" t="s">
        <v>4870</v>
      </c>
      <c r="M1506" s="117"/>
      <c r="N1506" s="117"/>
      <c r="O1506" s="411" t="s">
        <v>476</v>
      </c>
      <c r="P1506" s="411"/>
      <c r="Q1506" s="411"/>
      <c r="R1506" s="411"/>
      <c r="S1506" s="411" t="s">
        <v>11</v>
      </c>
      <c r="T1506" s="411"/>
      <c r="U1506" s="411"/>
      <c r="V1506" s="411" t="s">
        <v>478</v>
      </c>
      <c r="W1506" s="411"/>
      <c r="X1506" s="411"/>
      <c r="Y1506" s="411" t="s">
        <v>481</v>
      </c>
      <c r="Z1506" s="411"/>
      <c r="AA1506" s="411"/>
      <c r="AB1506" s="411"/>
      <c r="AC1506" s="411"/>
      <c r="AD1506" s="223">
        <v>26692</v>
      </c>
      <c r="AE1506" s="92">
        <f t="shared" si="295"/>
        <v>38440</v>
      </c>
      <c r="AF1506" s="223">
        <v>24932</v>
      </c>
      <c r="AG1506" s="92">
        <f t="shared" si="296"/>
        <v>35900</v>
      </c>
      <c r="AH1506" s="213" t="s">
        <v>1568</v>
      </c>
      <c r="AI1506" s="137">
        <f t="shared" si="312"/>
        <v>-6.5937359508466908E-2</v>
      </c>
      <c r="AJ1506" s="54" t="s">
        <v>3967</v>
      </c>
      <c r="AK1506" s="172">
        <f t="shared" si="309"/>
        <v>2.8632592989028538E-2</v>
      </c>
      <c r="AL1506" s="87">
        <v>26692</v>
      </c>
      <c r="AM1506" s="88">
        <v>37370</v>
      </c>
    </row>
    <row r="1507" spans="1:39" s="3" customFormat="1" ht="15.75" customHeight="1" thickBot="1">
      <c r="A1507" s="278"/>
      <c r="B1507" s="267"/>
      <c r="C1507" s="515"/>
      <c r="D1507" s="515"/>
      <c r="E1507" s="515"/>
      <c r="F1507" s="515"/>
      <c r="G1507" s="429"/>
      <c r="H1507" s="429"/>
      <c r="I1507" s="429"/>
      <c r="J1507" s="429"/>
      <c r="K1507" s="440"/>
      <c r="L1507" s="117" t="s">
        <v>4871</v>
      </c>
      <c r="M1507" s="117"/>
      <c r="N1507" s="117"/>
      <c r="O1507" s="411" t="s">
        <v>1406</v>
      </c>
      <c r="P1507" s="411"/>
      <c r="Q1507" s="411"/>
      <c r="R1507" s="411"/>
      <c r="S1507" s="411" t="s">
        <v>1863</v>
      </c>
      <c r="T1507" s="411"/>
      <c r="U1507" s="411"/>
      <c r="V1507" s="411" t="s">
        <v>449</v>
      </c>
      <c r="W1507" s="411"/>
      <c r="X1507" s="411"/>
      <c r="Y1507" s="411" t="s">
        <v>1203</v>
      </c>
      <c r="Z1507" s="411"/>
      <c r="AA1507" s="411"/>
      <c r="AB1507" s="411"/>
      <c r="AC1507" s="411"/>
      <c r="AD1507" s="223">
        <v>25551</v>
      </c>
      <c r="AE1507" s="92">
        <f t="shared" si="295"/>
        <v>36790</v>
      </c>
      <c r="AF1507" s="223">
        <v>0</v>
      </c>
      <c r="AG1507" s="92">
        <f t="shared" si="296"/>
        <v>0</v>
      </c>
      <c r="AH1507" s="189"/>
      <c r="AI1507" s="54"/>
      <c r="AJ1507" s="54" t="s">
        <v>3967</v>
      </c>
      <c r="AK1507" s="172">
        <f t="shared" si="309"/>
        <v>2.8515515795359159E-2</v>
      </c>
      <c r="AL1507" s="87">
        <v>25551</v>
      </c>
      <c r="AM1507" s="88">
        <v>35770</v>
      </c>
    </row>
    <row r="1508" spans="1:39" s="3" customFormat="1" ht="15.75" customHeight="1" thickBot="1">
      <c r="A1508" s="278"/>
      <c r="B1508" s="267"/>
      <c r="C1508" s="515"/>
      <c r="D1508" s="515"/>
      <c r="E1508" s="515"/>
      <c r="F1508" s="515"/>
      <c r="G1508" s="429"/>
      <c r="H1508" s="429"/>
      <c r="I1508" s="429"/>
      <c r="J1508" s="429"/>
      <c r="K1508" s="440"/>
      <c r="L1508" s="117" t="s">
        <v>4872</v>
      </c>
      <c r="M1508" s="117"/>
      <c r="N1508" s="117"/>
      <c r="O1508" s="411" t="s">
        <v>1406</v>
      </c>
      <c r="P1508" s="411"/>
      <c r="Q1508" s="411"/>
      <c r="R1508" s="411"/>
      <c r="S1508" s="411" t="s">
        <v>15</v>
      </c>
      <c r="T1508" s="411"/>
      <c r="U1508" s="411"/>
      <c r="V1508" s="411" t="s">
        <v>449</v>
      </c>
      <c r="W1508" s="411"/>
      <c r="X1508" s="411"/>
      <c r="Y1508" s="411" t="s">
        <v>1203</v>
      </c>
      <c r="Z1508" s="411"/>
      <c r="AA1508" s="411"/>
      <c r="AB1508" s="411"/>
      <c r="AC1508" s="411"/>
      <c r="AD1508" s="223">
        <v>25047</v>
      </c>
      <c r="AE1508" s="92">
        <f t="shared" si="295"/>
        <v>36070</v>
      </c>
      <c r="AF1508" s="223">
        <v>24410</v>
      </c>
      <c r="AG1508" s="92">
        <f t="shared" si="296"/>
        <v>35150</v>
      </c>
      <c r="AH1508" s="213" t="s">
        <v>1568</v>
      </c>
      <c r="AI1508" s="137">
        <f t="shared" ref="AI1508" si="313">AF1508/AD1508-1</f>
        <v>-2.5432187487523406E-2</v>
      </c>
      <c r="AJ1508" s="54" t="s">
        <v>3967</v>
      </c>
      <c r="AK1508" s="172">
        <f t="shared" si="309"/>
        <v>2.8514399771884857E-2</v>
      </c>
      <c r="AL1508" s="87">
        <v>25047</v>
      </c>
      <c r="AM1508" s="88">
        <v>35070</v>
      </c>
    </row>
    <row r="1509" spans="1:39" s="3" customFormat="1" ht="15.75" customHeight="1" thickBot="1">
      <c r="A1509" s="278"/>
      <c r="B1509" s="267"/>
      <c r="C1509" s="515"/>
      <c r="D1509" s="515"/>
      <c r="E1509" s="515"/>
      <c r="F1509" s="515"/>
      <c r="G1509" s="429"/>
      <c r="H1509" s="429"/>
      <c r="I1509" s="429"/>
      <c r="J1509" s="429"/>
      <c r="K1509" s="440"/>
      <c r="L1509" s="117" t="s">
        <v>4873</v>
      </c>
      <c r="M1509" s="117"/>
      <c r="N1509" s="117"/>
      <c r="O1509" s="411" t="s">
        <v>1406</v>
      </c>
      <c r="P1509" s="411"/>
      <c r="Q1509" s="411"/>
      <c r="R1509" s="411"/>
      <c r="S1509" s="411" t="s">
        <v>1396</v>
      </c>
      <c r="T1509" s="411"/>
      <c r="U1509" s="411"/>
      <c r="V1509" s="411" t="s">
        <v>449</v>
      </c>
      <c r="W1509" s="411"/>
      <c r="X1509" s="411"/>
      <c r="Y1509" s="411" t="s">
        <v>1203</v>
      </c>
      <c r="Z1509" s="411"/>
      <c r="AA1509" s="411"/>
      <c r="AB1509" s="411"/>
      <c r="AC1509" s="411"/>
      <c r="AD1509" s="223">
        <v>26148</v>
      </c>
      <c r="AE1509" s="92">
        <f t="shared" si="295"/>
        <v>37650</v>
      </c>
      <c r="AF1509" s="223">
        <v>0</v>
      </c>
      <c r="AG1509" s="92">
        <f t="shared" si="296"/>
        <v>0</v>
      </c>
      <c r="AH1509" s="189"/>
      <c r="AI1509" s="54"/>
      <c r="AJ1509" s="54" t="s">
        <v>3967</v>
      </c>
      <c r="AK1509" s="172">
        <f t="shared" si="309"/>
        <v>2.840753892379122E-2</v>
      </c>
      <c r="AL1509" s="87">
        <v>26148</v>
      </c>
      <c r="AM1509" s="88">
        <v>36610</v>
      </c>
    </row>
    <row r="1510" spans="1:39" s="3" customFormat="1" ht="15.75" customHeight="1" thickBot="1">
      <c r="A1510" s="278"/>
      <c r="B1510" s="267"/>
      <c r="C1510" s="515"/>
      <c r="D1510" s="515"/>
      <c r="E1510" s="515"/>
      <c r="F1510" s="515"/>
      <c r="G1510" s="429"/>
      <c r="H1510" s="429"/>
      <c r="I1510" s="429"/>
      <c r="J1510" s="429"/>
      <c r="K1510" s="440"/>
      <c r="L1510" s="117" t="s">
        <v>4874</v>
      </c>
      <c r="M1510" s="117"/>
      <c r="N1510" s="117"/>
      <c r="O1510" s="411" t="s">
        <v>1406</v>
      </c>
      <c r="P1510" s="411"/>
      <c r="Q1510" s="411"/>
      <c r="R1510" s="411"/>
      <c r="S1510" s="411" t="s">
        <v>1863</v>
      </c>
      <c r="T1510" s="411"/>
      <c r="U1510" s="411"/>
      <c r="V1510" s="411" t="s">
        <v>12</v>
      </c>
      <c r="W1510" s="411"/>
      <c r="X1510" s="411"/>
      <c r="Y1510" s="411" t="s">
        <v>1203</v>
      </c>
      <c r="Z1510" s="411"/>
      <c r="AA1510" s="411"/>
      <c r="AB1510" s="411"/>
      <c r="AC1510" s="411"/>
      <c r="AD1510" s="223">
        <v>23105</v>
      </c>
      <c r="AE1510" s="92">
        <f t="shared" ref="AE1510:AE1573" si="314">ROUND(AD1510*1.44/10,0)*10</f>
        <v>33270</v>
      </c>
      <c r="AF1510" s="223">
        <v>0</v>
      </c>
      <c r="AG1510" s="92">
        <f t="shared" ref="AG1510:AG1573" si="315">ROUND(AF1510*1.44/10,0)*10</f>
        <v>0</v>
      </c>
      <c r="AH1510" s="189"/>
      <c r="AI1510" s="54"/>
      <c r="AJ1510" s="54" t="s">
        <v>3967</v>
      </c>
      <c r="AK1510" s="172">
        <f t="shared" si="309"/>
        <v>2.8438948995363145E-2</v>
      </c>
      <c r="AL1510" s="87">
        <v>23105</v>
      </c>
      <c r="AM1510" s="88">
        <v>32350</v>
      </c>
    </row>
    <row r="1511" spans="1:39" s="3" customFormat="1" ht="15.75" customHeight="1" thickBot="1">
      <c r="A1511" s="278"/>
      <c r="B1511" s="267"/>
      <c r="C1511" s="515"/>
      <c r="D1511" s="515"/>
      <c r="E1511" s="515"/>
      <c r="F1511" s="515"/>
      <c r="G1511" s="429"/>
      <c r="H1511" s="429"/>
      <c r="I1511" s="429"/>
      <c r="J1511" s="429"/>
      <c r="K1511" s="440"/>
      <c r="L1511" s="117" t="s">
        <v>4875</v>
      </c>
      <c r="M1511" s="117"/>
      <c r="N1511" s="117"/>
      <c r="O1511" s="411" t="s">
        <v>1406</v>
      </c>
      <c r="P1511" s="411"/>
      <c r="Q1511" s="411"/>
      <c r="R1511" s="411"/>
      <c r="S1511" s="411" t="s">
        <v>15</v>
      </c>
      <c r="T1511" s="411"/>
      <c r="U1511" s="411"/>
      <c r="V1511" s="411" t="s">
        <v>12</v>
      </c>
      <c r="W1511" s="411"/>
      <c r="X1511" s="411"/>
      <c r="Y1511" s="411" t="s">
        <v>1203</v>
      </c>
      <c r="Z1511" s="411"/>
      <c r="AA1511" s="411"/>
      <c r="AB1511" s="411"/>
      <c r="AC1511" s="411"/>
      <c r="AD1511" s="223">
        <v>22601</v>
      </c>
      <c r="AE1511" s="92">
        <f t="shared" si="314"/>
        <v>32550</v>
      </c>
      <c r="AF1511" s="223">
        <v>21964</v>
      </c>
      <c r="AG1511" s="92">
        <f t="shared" si="315"/>
        <v>31630</v>
      </c>
      <c r="AH1511" s="213" t="s">
        <v>1568</v>
      </c>
      <c r="AI1511" s="137">
        <f t="shared" ref="AI1511" si="316">AF1511/AD1511-1</f>
        <v>-2.8184593602053054E-2</v>
      </c>
      <c r="AJ1511" s="54" t="s">
        <v>3967</v>
      </c>
      <c r="AK1511" s="172">
        <f t="shared" si="309"/>
        <v>2.8761061946902755E-2</v>
      </c>
      <c r="AL1511" s="87">
        <v>22601</v>
      </c>
      <c r="AM1511" s="88">
        <v>31640</v>
      </c>
    </row>
    <row r="1512" spans="1:39" s="3" customFormat="1" ht="15.75" customHeight="1" thickBot="1">
      <c r="A1512" s="278"/>
      <c r="B1512" s="267"/>
      <c r="C1512" s="515"/>
      <c r="D1512" s="515"/>
      <c r="E1512" s="515"/>
      <c r="F1512" s="515"/>
      <c r="G1512" s="429"/>
      <c r="H1512" s="429"/>
      <c r="I1512" s="429"/>
      <c r="J1512" s="429"/>
      <c r="K1512" s="440"/>
      <c r="L1512" s="117" t="s">
        <v>4876</v>
      </c>
      <c r="M1512" s="117"/>
      <c r="N1512" s="117"/>
      <c r="O1512" s="411" t="s">
        <v>1406</v>
      </c>
      <c r="P1512" s="411"/>
      <c r="Q1512" s="411"/>
      <c r="R1512" s="411"/>
      <c r="S1512" s="411" t="s">
        <v>1396</v>
      </c>
      <c r="T1512" s="411"/>
      <c r="U1512" s="411"/>
      <c r="V1512" s="411" t="s">
        <v>12</v>
      </c>
      <c r="W1512" s="411"/>
      <c r="X1512" s="411"/>
      <c r="Y1512" s="411" t="s">
        <v>1203</v>
      </c>
      <c r="Z1512" s="411"/>
      <c r="AA1512" s="411"/>
      <c r="AB1512" s="411"/>
      <c r="AC1512" s="411"/>
      <c r="AD1512" s="223">
        <v>23702</v>
      </c>
      <c r="AE1512" s="92">
        <f t="shared" si="314"/>
        <v>34130</v>
      </c>
      <c r="AF1512" s="223">
        <v>0</v>
      </c>
      <c r="AG1512" s="92">
        <f t="shared" si="315"/>
        <v>0</v>
      </c>
      <c r="AH1512" s="189"/>
      <c r="AI1512" s="54"/>
      <c r="AJ1512" s="54" t="s">
        <v>3967</v>
      </c>
      <c r="AK1512" s="172">
        <f t="shared" si="309"/>
        <v>2.8631705846895672E-2</v>
      </c>
      <c r="AL1512" s="87">
        <v>23702</v>
      </c>
      <c r="AM1512" s="88">
        <v>33180</v>
      </c>
    </row>
    <row r="1513" spans="1:39" s="3" customFormat="1" ht="15.75" customHeight="1" thickBot="1">
      <c r="A1513" s="278"/>
      <c r="B1513" s="267"/>
      <c r="C1513" s="515"/>
      <c r="D1513" s="515"/>
      <c r="E1513" s="515"/>
      <c r="F1513" s="515"/>
      <c r="G1513" s="429"/>
      <c r="H1513" s="429"/>
      <c r="I1513" s="429"/>
      <c r="J1513" s="429"/>
      <c r="K1513" s="440"/>
      <c r="L1513" s="117" t="s">
        <v>4877</v>
      </c>
      <c r="M1513" s="117"/>
      <c r="N1513" s="117"/>
      <c r="O1513" s="411" t="s">
        <v>1406</v>
      </c>
      <c r="P1513" s="411"/>
      <c r="Q1513" s="411"/>
      <c r="R1513" s="411"/>
      <c r="S1513" s="411" t="s">
        <v>11</v>
      </c>
      <c r="T1513" s="411"/>
      <c r="U1513" s="411"/>
      <c r="V1513" s="411" t="s">
        <v>12</v>
      </c>
      <c r="W1513" s="411"/>
      <c r="X1513" s="411"/>
      <c r="Y1513" s="411" t="s">
        <v>1203</v>
      </c>
      <c r="Z1513" s="411"/>
      <c r="AA1513" s="411"/>
      <c r="AB1513" s="411"/>
      <c r="AC1513" s="411"/>
      <c r="AD1513" s="223">
        <v>22243</v>
      </c>
      <c r="AE1513" s="92">
        <f t="shared" si="314"/>
        <v>32030</v>
      </c>
      <c r="AF1513" s="223">
        <v>22048</v>
      </c>
      <c r="AG1513" s="92">
        <f t="shared" si="315"/>
        <v>31750</v>
      </c>
      <c r="AH1513" s="213" t="s">
        <v>1568</v>
      </c>
      <c r="AI1513" s="137">
        <f t="shared" ref="AI1513" si="317">AF1513/AD1513-1</f>
        <v>-8.7668030391583329E-3</v>
      </c>
      <c r="AJ1513" s="54" t="s">
        <v>3967</v>
      </c>
      <c r="AK1513" s="172">
        <f t="shared" si="309"/>
        <v>2.8580603725112397E-2</v>
      </c>
      <c r="AL1513" s="87">
        <v>22243</v>
      </c>
      <c r="AM1513" s="88">
        <v>31140</v>
      </c>
    </row>
    <row r="1514" spans="1:39" s="3" customFormat="1" ht="15.75" customHeight="1" thickBot="1">
      <c r="A1514" s="278"/>
      <c r="B1514" s="267"/>
      <c r="C1514" s="515"/>
      <c r="D1514" s="515"/>
      <c r="E1514" s="515"/>
      <c r="F1514" s="515"/>
      <c r="G1514" s="429"/>
      <c r="H1514" s="429"/>
      <c r="I1514" s="429"/>
      <c r="J1514" s="429"/>
      <c r="K1514" s="440"/>
      <c r="L1514" s="117" t="s">
        <v>4878</v>
      </c>
      <c r="M1514" s="117"/>
      <c r="N1514" s="117"/>
      <c r="O1514" s="411" t="s">
        <v>648</v>
      </c>
      <c r="P1514" s="411"/>
      <c r="Q1514" s="411"/>
      <c r="R1514" s="411"/>
      <c r="S1514" s="411" t="s">
        <v>1863</v>
      </c>
      <c r="T1514" s="411"/>
      <c r="U1514" s="411"/>
      <c r="V1514" s="411" t="s">
        <v>12</v>
      </c>
      <c r="W1514" s="411"/>
      <c r="X1514" s="411"/>
      <c r="Y1514" s="411" t="s">
        <v>482</v>
      </c>
      <c r="Z1514" s="411"/>
      <c r="AA1514" s="411"/>
      <c r="AB1514" s="411"/>
      <c r="AC1514" s="411"/>
      <c r="AD1514" s="223">
        <v>23677</v>
      </c>
      <c r="AE1514" s="92">
        <f t="shared" si="314"/>
        <v>34090</v>
      </c>
      <c r="AF1514" s="223">
        <v>0</v>
      </c>
      <c r="AG1514" s="92">
        <f t="shared" si="315"/>
        <v>0</v>
      </c>
      <c r="AH1514" s="189"/>
      <c r="AI1514" s="54"/>
      <c r="AJ1514" s="54" t="s">
        <v>3967</v>
      </c>
      <c r="AK1514" s="172">
        <f t="shared" si="309"/>
        <v>2.8355957767722373E-2</v>
      </c>
      <c r="AL1514" s="87">
        <v>23677</v>
      </c>
      <c r="AM1514" s="88">
        <v>33150</v>
      </c>
    </row>
    <row r="1515" spans="1:39" s="3" customFormat="1" ht="15.75" customHeight="1" thickBot="1">
      <c r="A1515" s="278"/>
      <c r="B1515" s="267"/>
      <c r="C1515" s="515"/>
      <c r="D1515" s="515"/>
      <c r="E1515" s="515"/>
      <c r="F1515" s="515"/>
      <c r="G1515" s="429"/>
      <c r="H1515" s="429"/>
      <c r="I1515" s="429"/>
      <c r="J1515" s="429"/>
      <c r="K1515" s="440"/>
      <c r="L1515" s="117" t="s">
        <v>4879</v>
      </c>
      <c r="M1515" s="117"/>
      <c r="N1515" s="117"/>
      <c r="O1515" s="411" t="s">
        <v>648</v>
      </c>
      <c r="P1515" s="411"/>
      <c r="Q1515" s="411"/>
      <c r="R1515" s="411"/>
      <c r="S1515" s="411" t="s">
        <v>15</v>
      </c>
      <c r="T1515" s="411"/>
      <c r="U1515" s="411"/>
      <c r="V1515" s="411" t="s">
        <v>12</v>
      </c>
      <c r="W1515" s="411"/>
      <c r="X1515" s="411"/>
      <c r="Y1515" s="411" t="s">
        <v>482</v>
      </c>
      <c r="Z1515" s="411"/>
      <c r="AA1515" s="411"/>
      <c r="AB1515" s="411"/>
      <c r="AC1515" s="411"/>
      <c r="AD1515" s="223">
        <v>23173</v>
      </c>
      <c r="AE1515" s="92">
        <f t="shared" si="314"/>
        <v>33370</v>
      </c>
      <c r="AF1515" s="223">
        <v>22536</v>
      </c>
      <c r="AG1515" s="92">
        <f t="shared" si="315"/>
        <v>32450</v>
      </c>
      <c r="AH1515" s="213" t="s">
        <v>1568</v>
      </c>
      <c r="AI1515" s="137">
        <f t="shared" ref="AI1515" si="318">AF1515/AD1515-1</f>
        <v>-2.7488887929918437E-2</v>
      </c>
      <c r="AJ1515" s="54" t="s">
        <v>3967</v>
      </c>
      <c r="AK1515" s="172">
        <f t="shared" si="309"/>
        <v>2.8668310727496982E-2</v>
      </c>
      <c r="AL1515" s="87">
        <v>23173</v>
      </c>
      <c r="AM1515" s="88">
        <v>32440</v>
      </c>
    </row>
    <row r="1516" spans="1:39" s="3" customFormat="1" ht="15.75" customHeight="1" thickBot="1">
      <c r="A1516" s="278"/>
      <c r="B1516" s="267"/>
      <c r="C1516" s="515"/>
      <c r="D1516" s="515"/>
      <c r="E1516" s="515"/>
      <c r="F1516" s="515"/>
      <c r="G1516" s="429"/>
      <c r="H1516" s="429"/>
      <c r="I1516" s="429"/>
      <c r="J1516" s="429"/>
      <c r="K1516" s="440"/>
      <c r="L1516" s="117" t="s">
        <v>4880</v>
      </c>
      <c r="M1516" s="117"/>
      <c r="N1516" s="117"/>
      <c r="O1516" s="411" t="s">
        <v>648</v>
      </c>
      <c r="P1516" s="411"/>
      <c r="Q1516" s="411"/>
      <c r="R1516" s="411"/>
      <c r="S1516" s="411" t="s">
        <v>1396</v>
      </c>
      <c r="T1516" s="411"/>
      <c r="U1516" s="411"/>
      <c r="V1516" s="411" t="s">
        <v>12</v>
      </c>
      <c r="W1516" s="411"/>
      <c r="X1516" s="411"/>
      <c r="Y1516" s="411" t="s">
        <v>482</v>
      </c>
      <c r="Z1516" s="411"/>
      <c r="AA1516" s="411"/>
      <c r="AB1516" s="411"/>
      <c r="AC1516" s="411"/>
      <c r="AD1516" s="223">
        <v>24274</v>
      </c>
      <c r="AE1516" s="92">
        <f t="shared" si="314"/>
        <v>34950</v>
      </c>
      <c r="AF1516" s="223">
        <v>0</v>
      </c>
      <c r="AG1516" s="92">
        <f t="shared" si="315"/>
        <v>0</v>
      </c>
      <c r="AH1516" s="189"/>
      <c r="AI1516" s="54"/>
      <c r="AJ1516" s="54" t="s">
        <v>3967</v>
      </c>
      <c r="AK1516" s="172">
        <f t="shared" si="309"/>
        <v>2.8546203649205459E-2</v>
      </c>
      <c r="AL1516" s="87">
        <v>24274</v>
      </c>
      <c r="AM1516" s="88">
        <v>33980</v>
      </c>
    </row>
    <row r="1517" spans="1:39" s="3" customFormat="1" ht="15.75" customHeight="1" thickBot="1">
      <c r="A1517" s="278"/>
      <c r="B1517" s="267"/>
      <c r="C1517" s="515"/>
      <c r="D1517" s="515"/>
      <c r="E1517" s="515"/>
      <c r="F1517" s="515"/>
      <c r="G1517" s="429"/>
      <c r="H1517" s="429"/>
      <c r="I1517" s="429"/>
      <c r="J1517" s="429"/>
      <c r="K1517" s="440"/>
      <c r="L1517" s="117" t="s">
        <v>4881</v>
      </c>
      <c r="M1517" s="117"/>
      <c r="N1517" s="117"/>
      <c r="O1517" s="411" t="s">
        <v>648</v>
      </c>
      <c r="P1517" s="411"/>
      <c r="Q1517" s="411"/>
      <c r="R1517" s="411"/>
      <c r="S1517" s="411" t="s">
        <v>11</v>
      </c>
      <c r="T1517" s="411"/>
      <c r="U1517" s="411"/>
      <c r="V1517" s="411" t="s">
        <v>12</v>
      </c>
      <c r="W1517" s="411"/>
      <c r="X1517" s="411"/>
      <c r="Y1517" s="411" t="s">
        <v>482</v>
      </c>
      <c r="Z1517" s="411"/>
      <c r="AA1517" s="411"/>
      <c r="AB1517" s="411"/>
      <c r="AC1517" s="411"/>
      <c r="AD1517" s="223">
        <v>22815</v>
      </c>
      <c r="AE1517" s="92">
        <f t="shared" si="314"/>
        <v>32850</v>
      </c>
      <c r="AF1517" s="223">
        <v>22621</v>
      </c>
      <c r="AG1517" s="92">
        <f t="shared" si="315"/>
        <v>32570</v>
      </c>
      <c r="AH1517" s="213" t="s">
        <v>1568</v>
      </c>
      <c r="AI1517" s="137">
        <f t="shared" ref="AI1517" si="319">AF1517/AD1517-1</f>
        <v>-8.5031777339469317E-3</v>
      </c>
      <c r="AJ1517" s="54" t="s">
        <v>3967</v>
      </c>
      <c r="AK1517" s="172">
        <f t="shared" si="309"/>
        <v>2.8490920475892301E-2</v>
      </c>
      <c r="AL1517" s="87">
        <v>22815</v>
      </c>
      <c r="AM1517" s="88">
        <v>31940</v>
      </c>
    </row>
    <row r="1518" spans="1:39" s="3" customFormat="1" ht="15.75" customHeight="1" thickBot="1">
      <c r="A1518" s="278"/>
      <c r="B1518" s="267"/>
      <c r="C1518" s="515"/>
      <c r="D1518" s="515"/>
      <c r="E1518" s="515"/>
      <c r="F1518" s="515"/>
      <c r="G1518" s="429"/>
      <c r="H1518" s="429"/>
      <c r="I1518" s="429"/>
      <c r="J1518" s="429"/>
      <c r="K1518" s="440"/>
      <c r="L1518" s="117" t="s">
        <v>4882</v>
      </c>
      <c r="M1518" s="117"/>
      <c r="N1518" s="117"/>
      <c r="O1518" s="411" t="s">
        <v>648</v>
      </c>
      <c r="P1518" s="411"/>
      <c r="Q1518" s="411"/>
      <c r="R1518" s="411"/>
      <c r="S1518" s="411" t="s">
        <v>1863</v>
      </c>
      <c r="T1518" s="411"/>
      <c r="U1518" s="411"/>
      <c r="V1518" s="411" t="s">
        <v>449</v>
      </c>
      <c r="W1518" s="411"/>
      <c r="X1518" s="411"/>
      <c r="Y1518" s="411" t="s">
        <v>482</v>
      </c>
      <c r="Z1518" s="411"/>
      <c r="AA1518" s="411"/>
      <c r="AB1518" s="411"/>
      <c r="AC1518" s="411"/>
      <c r="AD1518" s="223">
        <v>26898</v>
      </c>
      <c r="AE1518" s="92">
        <f t="shared" si="314"/>
        <v>38730</v>
      </c>
      <c r="AF1518" s="223">
        <v>0</v>
      </c>
      <c r="AG1518" s="92">
        <f t="shared" si="315"/>
        <v>0</v>
      </c>
      <c r="AH1518" s="189"/>
      <c r="AI1518" s="54"/>
      <c r="AJ1518" s="54" t="s">
        <v>3967</v>
      </c>
      <c r="AK1518" s="172">
        <f t="shared" si="309"/>
        <v>2.8412108337758868E-2</v>
      </c>
      <c r="AL1518" s="87">
        <v>26898</v>
      </c>
      <c r="AM1518" s="88">
        <v>37660</v>
      </c>
    </row>
    <row r="1519" spans="1:39" s="3" customFormat="1" ht="15.75" customHeight="1" thickBot="1">
      <c r="A1519" s="278"/>
      <c r="B1519" s="267"/>
      <c r="C1519" s="515"/>
      <c r="D1519" s="515"/>
      <c r="E1519" s="515"/>
      <c r="F1519" s="515"/>
      <c r="G1519" s="429"/>
      <c r="H1519" s="429"/>
      <c r="I1519" s="429"/>
      <c r="J1519" s="429"/>
      <c r="K1519" s="440"/>
      <c r="L1519" s="117" t="s">
        <v>4883</v>
      </c>
      <c r="M1519" s="117"/>
      <c r="N1519" s="117"/>
      <c r="O1519" s="411" t="s">
        <v>648</v>
      </c>
      <c r="P1519" s="411"/>
      <c r="Q1519" s="411"/>
      <c r="R1519" s="411"/>
      <c r="S1519" s="411" t="s">
        <v>15</v>
      </c>
      <c r="T1519" s="411"/>
      <c r="U1519" s="411"/>
      <c r="V1519" s="411" t="s">
        <v>449</v>
      </c>
      <c r="W1519" s="411"/>
      <c r="X1519" s="411"/>
      <c r="Y1519" s="411" t="s">
        <v>482</v>
      </c>
      <c r="Z1519" s="411"/>
      <c r="AA1519" s="411"/>
      <c r="AB1519" s="411"/>
      <c r="AC1519" s="411"/>
      <c r="AD1519" s="223">
        <v>26395</v>
      </c>
      <c r="AE1519" s="92">
        <f t="shared" si="314"/>
        <v>38010</v>
      </c>
      <c r="AF1519" s="223">
        <v>25757</v>
      </c>
      <c r="AG1519" s="92">
        <f t="shared" si="315"/>
        <v>37090</v>
      </c>
      <c r="AH1519" s="213" t="s">
        <v>1568</v>
      </c>
      <c r="AI1519" s="137">
        <f t="shared" ref="AI1519" si="320">AF1519/AD1519-1</f>
        <v>-2.4171244553892746E-2</v>
      </c>
      <c r="AJ1519" s="54" t="s">
        <v>3967</v>
      </c>
      <c r="AK1519" s="172">
        <f t="shared" si="309"/>
        <v>2.868741542625175E-2</v>
      </c>
      <c r="AL1519" s="87">
        <v>26395</v>
      </c>
      <c r="AM1519" s="88">
        <v>36950</v>
      </c>
    </row>
    <row r="1520" spans="1:39" s="3" customFormat="1" ht="15.75" customHeight="1" thickBot="1">
      <c r="A1520" s="392"/>
      <c r="B1520" s="389"/>
      <c r="C1520" s="684"/>
      <c r="D1520" s="684"/>
      <c r="E1520" s="684"/>
      <c r="F1520" s="684"/>
      <c r="G1520" s="441"/>
      <c r="H1520" s="441"/>
      <c r="I1520" s="441"/>
      <c r="J1520" s="441"/>
      <c r="K1520" s="442"/>
      <c r="L1520" s="207" t="s">
        <v>4884</v>
      </c>
      <c r="M1520" s="207"/>
      <c r="N1520" s="207"/>
      <c r="O1520" s="456" t="s">
        <v>648</v>
      </c>
      <c r="P1520" s="456"/>
      <c r="Q1520" s="456"/>
      <c r="R1520" s="456"/>
      <c r="S1520" s="411" t="s">
        <v>1396</v>
      </c>
      <c r="T1520" s="411"/>
      <c r="U1520" s="411"/>
      <c r="V1520" s="411" t="s">
        <v>449</v>
      </c>
      <c r="W1520" s="411"/>
      <c r="X1520" s="411"/>
      <c r="Y1520" s="411" t="s">
        <v>482</v>
      </c>
      <c r="Z1520" s="411"/>
      <c r="AA1520" s="411"/>
      <c r="AB1520" s="411"/>
      <c r="AC1520" s="411"/>
      <c r="AD1520" s="223">
        <v>27495</v>
      </c>
      <c r="AE1520" s="92">
        <f t="shared" si="314"/>
        <v>39590</v>
      </c>
      <c r="AF1520" s="223">
        <v>0</v>
      </c>
      <c r="AG1520" s="92">
        <f t="shared" si="315"/>
        <v>0</v>
      </c>
      <c r="AH1520" s="189"/>
      <c r="AI1520" s="54"/>
      <c r="AJ1520" s="54" t="s">
        <v>3967</v>
      </c>
      <c r="AK1520" s="172">
        <f t="shared" si="309"/>
        <v>2.8578851649779136E-2</v>
      </c>
      <c r="AL1520" s="87">
        <v>27495</v>
      </c>
      <c r="AM1520" s="88">
        <v>38490</v>
      </c>
    </row>
    <row r="1521" spans="1:39" s="3" customFormat="1" ht="14.1" customHeight="1" thickBot="1">
      <c r="A1521" s="391"/>
      <c r="B1521" s="267"/>
      <c r="C1521" s="515" t="s">
        <v>455</v>
      </c>
      <c r="D1521" s="515"/>
      <c r="E1521" s="515"/>
      <c r="F1521" s="515"/>
      <c r="G1521" s="379" t="s">
        <v>4693</v>
      </c>
      <c r="H1521" s="285"/>
      <c r="I1521" s="285"/>
      <c r="J1521" s="285"/>
      <c r="K1521" s="285"/>
      <c r="L1521" s="628" t="s">
        <v>2208</v>
      </c>
      <c r="M1521" s="628"/>
      <c r="N1521" s="628"/>
      <c r="O1521" s="623" t="s">
        <v>2211</v>
      </c>
      <c r="P1521" s="623"/>
      <c r="Q1521" s="623"/>
      <c r="R1521" s="623"/>
      <c r="S1521" s="623" t="s">
        <v>11</v>
      </c>
      <c r="T1521" s="623"/>
      <c r="U1521" s="623"/>
      <c r="V1521" s="623" t="s">
        <v>12</v>
      </c>
      <c r="W1521" s="623"/>
      <c r="X1521" s="623"/>
      <c r="Y1521" s="623" t="s">
        <v>2212</v>
      </c>
      <c r="Z1521" s="623"/>
      <c r="AA1521" s="623"/>
      <c r="AB1521" s="623"/>
      <c r="AC1521" s="623"/>
      <c r="AD1521" s="223">
        <v>10823</v>
      </c>
      <c r="AE1521" s="92">
        <f t="shared" si="314"/>
        <v>15590</v>
      </c>
      <c r="AF1521" s="223">
        <v>10628</v>
      </c>
      <c r="AG1521" s="92">
        <f t="shared" si="315"/>
        <v>15300</v>
      </c>
      <c r="AH1521" s="213" t="s">
        <v>1568</v>
      </c>
      <c r="AI1521" s="137">
        <f t="shared" ref="AI1521:AI1522" si="321">AF1521/AD1521-1</f>
        <v>-1.8017185623209864E-2</v>
      </c>
      <c r="AJ1521" s="54" t="s">
        <v>3967</v>
      </c>
      <c r="AK1521" s="172">
        <f t="shared" si="309"/>
        <v>2.9042904290428995E-2</v>
      </c>
      <c r="AL1521" s="87">
        <v>10823</v>
      </c>
      <c r="AM1521" s="88">
        <v>15150</v>
      </c>
    </row>
    <row r="1522" spans="1:39" s="3" customFormat="1" ht="14.1" customHeight="1" thickBot="1">
      <c r="A1522" s="278"/>
      <c r="B1522" s="267"/>
      <c r="C1522" s="515"/>
      <c r="D1522" s="515"/>
      <c r="E1522" s="515"/>
      <c r="F1522" s="515"/>
      <c r="G1522" s="285"/>
      <c r="H1522" s="285"/>
      <c r="I1522" s="285"/>
      <c r="J1522" s="285"/>
      <c r="K1522" s="285"/>
      <c r="L1522" s="482" t="s">
        <v>2209</v>
      </c>
      <c r="M1522" s="482"/>
      <c r="N1522" s="482"/>
      <c r="O1522" s="411" t="s">
        <v>2211</v>
      </c>
      <c r="P1522" s="411"/>
      <c r="Q1522" s="411"/>
      <c r="R1522" s="411"/>
      <c r="S1522" s="411" t="s">
        <v>15</v>
      </c>
      <c r="T1522" s="411"/>
      <c r="U1522" s="411"/>
      <c r="V1522" s="411" t="s">
        <v>12</v>
      </c>
      <c r="W1522" s="411"/>
      <c r="X1522" s="411"/>
      <c r="Y1522" s="411" t="s">
        <v>2212</v>
      </c>
      <c r="Z1522" s="411"/>
      <c r="AA1522" s="411"/>
      <c r="AB1522" s="411"/>
      <c r="AC1522" s="411"/>
      <c r="AD1522" s="223">
        <v>11181</v>
      </c>
      <c r="AE1522" s="92">
        <f t="shared" si="314"/>
        <v>16100</v>
      </c>
      <c r="AF1522" s="223">
        <v>10544</v>
      </c>
      <c r="AG1522" s="92">
        <f t="shared" si="315"/>
        <v>15180</v>
      </c>
      <c r="AH1522" s="213" t="s">
        <v>1568</v>
      </c>
      <c r="AI1522" s="137">
        <f t="shared" si="321"/>
        <v>-5.6971648331991753E-2</v>
      </c>
      <c r="AJ1522" s="54" t="s">
        <v>3967</v>
      </c>
      <c r="AK1522" s="172">
        <f t="shared" si="309"/>
        <v>2.8753993610223683E-2</v>
      </c>
      <c r="AL1522" s="87">
        <v>11181</v>
      </c>
      <c r="AM1522" s="88">
        <v>15650</v>
      </c>
    </row>
    <row r="1523" spans="1:39" s="3" customFormat="1" ht="14.1" customHeight="1" thickBot="1">
      <c r="A1523" s="278"/>
      <c r="B1523" s="267"/>
      <c r="C1523" s="515"/>
      <c r="D1523" s="515"/>
      <c r="E1523" s="515"/>
      <c r="F1523" s="515"/>
      <c r="G1523" s="285"/>
      <c r="H1523" s="285"/>
      <c r="I1523" s="285"/>
      <c r="J1523" s="285"/>
      <c r="K1523" s="285"/>
      <c r="L1523" s="482" t="s">
        <v>2210</v>
      </c>
      <c r="M1523" s="482"/>
      <c r="N1523" s="482"/>
      <c r="O1523" s="411" t="s">
        <v>2211</v>
      </c>
      <c r="P1523" s="411"/>
      <c r="Q1523" s="411"/>
      <c r="R1523" s="411"/>
      <c r="S1523" s="399" t="s">
        <v>1396</v>
      </c>
      <c r="T1523" s="400"/>
      <c r="U1523" s="401"/>
      <c r="V1523" s="411" t="s">
        <v>12</v>
      </c>
      <c r="W1523" s="411"/>
      <c r="X1523" s="411"/>
      <c r="Y1523" s="411" t="s">
        <v>2212</v>
      </c>
      <c r="Z1523" s="411"/>
      <c r="AA1523" s="411"/>
      <c r="AB1523" s="411"/>
      <c r="AC1523" s="411"/>
      <c r="AD1523" s="223">
        <v>11976</v>
      </c>
      <c r="AE1523" s="92">
        <f t="shared" si="314"/>
        <v>17250</v>
      </c>
      <c r="AF1523" s="223">
        <v>0</v>
      </c>
      <c r="AG1523" s="92">
        <f t="shared" si="315"/>
        <v>0</v>
      </c>
      <c r="AH1523" s="189"/>
      <c r="AI1523" s="54"/>
      <c r="AJ1523" s="54" t="s">
        <v>3967</v>
      </c>
      <c r="AK1523" s="172">
        <f t="shared" si="309"/>
        <v>2.8622540250447193E-2</v>
      </c>
      <c r="AL1523" s="87">
        <v>11976</v>
      </c>
      <c r="AM1523" s="88">
        <v>16770</v>
      </c>
    </row>
    <row r="1524" spans="1:39" s="3" customFormat="1" ht="14.1" customHeight="1" thickBot="1">
      <c r="A1524" s="278"/>
      <c r="B1524" s="267"/>
      <c r="C1524" s="515"/>
      <c r="D1524" s="515"/>
      <c r="E1524" s="515"/>
      <c r="F1524" s="515"/>
      <c r="G1524" s="285"/>
      <c r="H1524" s="285"/>
      <c r="I1524" s="285"/>
      <c r="J1524" s="285"/>
      <c r="K1524" s="285"/>
      <c r="L1524" s="482" t="s">
        <v>2789</v>
      </c>
      <c r="M1524" s="482"/>
      <c r="N1524" s="482"/>
      <c r="O1524" s="411" t="s">
        <v>2211</v>
      </c>
      <c r="P1524" s="411"/>
      <c r="Q1524" s="411"/>
      <c r="R1524" s="411"/>
      <c r="S1524" s="411" t="s">
        <v>1863</v>
      </c>
      <c r="T1524" s="411"/>
      <c r="U1524" s="411"/>
      <c r="V1524" s="411" t="s">
        <v>12</v>
      </c>
      <c r="W1524" s="411"/>
      <c r="X1524" s="411"/>
      <c r="Y1524" s="411" t="s">
        <v>2212</v>
      </c>
      <c r="Z1524" s="411"/>
      <c r="AA1524" s="411"/>
      <c r="AB1524" s="411"/>
      <c r="AC1524" s="411"/>
      <c r="AD1524" s="223">
        <v>11379</v>
      </c>
      <c r="AE1524" s="92">
        <f t="shared" si="314"/>
        <v>16390</v>
      </c>
      <c r="AF1524" s="223">
        <v>0</v>
      </c>
      <c r="AG1524" s="92">
        <f t="shared" si="315"/>
        <v>0</v>
      </c>
      <c r="AH1524" s="189"/>
      <c r="AI1524" s="54"/>
      <c r="AJ1524" s="54" t="s">
        <v>3967</v>
      </c>
      <c r="AK1524" s="172">
        <f t="shared" si="309"/>
        <v>2.8876333961079803E-2</v>
      </c>
      <c r="AL1524" s="87">
        <v>11379</v>
      </c>
      <c r="AM1524" s="88">
        <v>15930</v>
      </c>
    </row>
    <row r="1525" spans="1:39" s="3" customFormat="1" ht="14.1" customHeight="1" thickBot="1">
      <c r="A1525" s="278"/>
      <c r="B1525" s="267"/>
      <c r="C1525" s="515"/>
      <c r="D1525" s="515"/>
      <c r="E1525" s="515"/>
      <c r="F1525" s="515"/>
      <c r="G1525" s="285"/>
      <c r="H1525" s="285"/>
      <c r="I1525" s="285"/>
      <c r="J1525" s="285"/>
      <c r="K1525" s="285"/>
      <c r="L1525" s="482" t="s">
        <v>2213</v>
      </c>
      <c r="M1525" s="482"/>
      <c r="N1525" s="482"/>
      <c r="O1525" s="411" t="s">
        <v>2944</v>
      </c>
      <c r="P1525" s="411"/>
      <c r="Q1525" s="411"/>
      <c r="R1525" s="411"/>
      <c r="S1525" s="411" t="s">
        <v>11</v>
      </c>
      <c r="T1525" s="411"/>
      <c r="U1525" s="411"/>
      <c r="V1525" s="411" t="s">
        <v>12</v>
      </c>
      <c r="W1525" s="411"/>
      <c r="X1525" s="411"/>
      <c r="Y1525" s="411" t="s">
        <v>2212</v>
      </c>
      <c r="Z1525" s="411"/>
      <c r="AA1525" s="411"/>
      <c r="AB1525" s="411"/>
      <c r="AC1525" s="411"/>
      <c r="AD1525" s="223">
        <v>11541</v>
      </c>
      <c r="AE1525" s="92">
        <f t="shared" si="314"/>
        <v>16620</v>
      </c>
      <c r="AF1525" s="223">
        <v>11346</v>
      </c>
      <c r="AG1525" s="92">
        <f t="shared" si="315"/>
        <v>16340</v>
      </c>
      <c r="AH1525" s="213" t="s">
        <v>1568</v>
      </c>
      <c r="AI1525" s="137">
        <f t="shared" ref="AI1525:AI1526" si="322">AF1525/AD1525-1</f>
        <v>-1.6896282817780106E-2</v>
      </c>
      <c r="AJ1525" s="54" t="s">
        <v>3967</v>
      </c>
      <c r="AK1525" s="172">
        <f t="shared" si="309"/>
        <v>2.846534653465338E-2</v>
      </c>
      <c r="AL1525" s="87">
        <v>11541</v>
      </c>
      <c r="AM1525" s="88">
        <v>16160</v>
      </c>
    </row>
    <row r="1526" spans="1:39" s="3" customFormat="1" ht="14.1" customHeight="1" thickBot="1">
      <c r="A1526" s="278"/>
      <c r="B1526" s="267"/>
      <c r="C1526" s="515"/>
      <c r="D1526" s="515"/>
      <c r="E1526" s="515"/>
      <c r="F1526" s="515"/>
      <c r="G1526" s="285"/>
      <c r="H1526" s="285"/>
      <c r="I1526" s="285"/>
      <c r="J1526" s="285"/>
      <c r="K1526" s="285"/>
      <c r="L1526" s="482" t="s">
        <v>2214</v>
      </c>
      <c r="M1526" s="482"/>
      <c r="N1526" s="482"/>
      <c r="O1526" s="411" t="s">
        <v>2944</v>
      </c>
      <c r="P1526" s="411"/>
      <c r="Q1526" s="411"/>
      <c r="R1526" s="411"/>
      <c r="S1526" s="411" t="s">
        <v>15</v>
      </c>
      <c r="T1526" s="411"/>
      <c r="U1526" s="411"/>
      <c r="V1526" s="411" t="s">
        <v>12</v>
      </c>
      <c r="W1526" s="411"/>
      <c r="X1526" s="411"/>
      <c r="Y1526" s="411" t="s">
        <v>2212</v>
      </c>
      <c r="Z1526" s="411"/>
      <c r="AA1526" s="411"/>
      <c r="AB1526" s="411"/>
      <c r="AC1526" s="411"/>
      <c r="AD1526" s="223">
        <v>11899</v>
      </c>
      <c r="AE1526" s="92">
        <f t="shared" si="314"/>
        <v>17130</v>
      </c>
      <c r="AF1526" s="223">
        <v>11262</v>
      </c>
      <c r="AG1526" s="92">
        <f t="shared" si="315"/>
        <v>16220</v>
      </c>
      <c r="AH1526" s="213" t="s">
        <v>1568</v>
      </c>
      <c r="AI1526" s="137">
        <f t="shared" si="322"/>
        <v>-5.3533910412639663E-2</v>
      </c>
      <c r="AJ1526" s="54" t="s">
        <v>3967</v>
      </c>
      <c r="AK1526" s="172">
        <f t="shared" si="309"/>
        <v>2.8211284513805612E-2</v>
      </c>
      <c r="AL1526" s="87">
        <v>11899</v>
      </c>
      <c r="AM1526" s="88">
        <v>16660</v>
      </c>
    </row>
    <row r="1527" spans="1:39" s="3" customFormat="1" ht="14.1" customHeight="1" thickBot="1">
      <c r="A1527" s="278"/>
      <c r="B1527" s="267"/>
      <c r="C1527" s="515"/>
      <c r="D1527" s="515"/>
      <c r="E1527" s="515"/>
      <c r="F1527" s="515"/>
      <c r="G1527" s="285"/>
      <c r="H1527" s="285"/>
      <c r="I1527" s="285"/>
      <c r="J1527" s="285"/>
      <c r="K1527" s="285"/>
      <c r="L1527" s="482" t="s">
        <v>2215</v>
      </c>
      <c r="M1527" s="482"/>
      <c r="N1527" s="482"/>
      <c r="O1527" s="411" t="s">
        <v>2944</v>
      </c>
      <c r="P1527" s="411"/>
      <c r="Q1527" s="411"/>
      <c r="R1527" s="411"/>
      <c r="S1527" s="399" t="s">
        <v>1396</v>
      </c>
      <c r="T1527" s="400"/>
      <c r="U1527" s="401"/>
      <c r="V1527" s="411" t="s">
        <v>12</v>
      </c>
      <c r="W1527" s="411"/>
      <c r="X1527" s="411"/>
      <c r="Y1527" s="411" t="s">
        <v>2212</v>
      </c>
      <c r="Z1527" s="411"/>
      <c r="AA1527" s="411"/>
      <c r="AB1527" s="411"/>
      <c r="AC1527" s="411"/>
      <c r="AD1527" s="223">
        <v>12694</v>
      </c>
      <c r="AE1527" s="92">
        <f t="shared" si="314"/>
        <v>18280</v>
      </c>
      <c r="AF1527" s="223">
        <v>0</v>
      </c>
      <c r="AG1527" s="92">
        <f t="shared" si="315"/>
        <v>0</v>
      </c>
      <c r="AH1527" s="189"/>
      <c r="AI1527" s="54"/>
      <c r="AJ1527" s="54" t="s">
        <v>3967</v>
      </c>
      <c r="AK1527" s="172">
        <f t="shared" si="309"/>
        <v>2.8700056274620245E-2</v>
      </c>
      <c r="AL1527" s="87">
        <v>12694</v>
      </c>
      <c r="AM1527" s="88">
        <v>17770</v>
      </c>
    </row>
    <row r="1528" spans="1:39" s="3" customFormat="1" ht="14.1" customHeight="1" thickBot="1">
      <c r="A1528" s="278"/>
      <c r="B1528" s="267"/>
      <c r="C1528" s="515"/>
      <c r="D1528" s="515"/>
      <c r="E1528" s="515"/>
      <c r="F1528" s="515"/>
      <c r="G1528" s="285"/>
      <c r="H1528" s="285"/>
      <c r="I1528" s="285"/>
      <c r="J1528" s="285"/>
      <c r="K1528" s="285"/>
      <c r="L1528" s="482" t="s">
        <v>2790</v>
      </c>
      <c r="M1528" s="482"/>
      <c r="N1528" s="482"/>
      <c r="O1528" s="411" t="s">
        <v>2944</v>
      </c>
      <c r="P1528" s="411"/>
      <c r="Q1528" s="411"/>
      <c r="R1528" s="411"/>
      <c r="S1528" s="411" t="s">
        <v>1863</v>
      </c>
      <c r="T1528" s="411"/>
      <c r="U1528" s="411"/>
      <c r="V1528" s="411" t="s">
        <v>12</v>
      </c>
      <c r="W1528" s="411"/>
      <c r="X1528" s="411"/>
      <c r="Y1528" s="411" t="s">
        <v>2212</v>
      </c>
      <c r="Z1528" s="411"/>
      <c r="AA1528" s="411"/>
      <c r="AB1528" s="411"/>
      <c r="AC1528" s="411"/>
      <c r="AD1528" s="223">
        <v>12097</v>
      </c>
      <c r="AE1528" s="92">
        <f t="shared" si="314"/>
        <v>17420</v>
      </c>
      <c r="AF1528" s="223">
        <v>0</v>
      </c>
      <c r="AG1528" s="92">
        <f t="shared" si="315"/>
        <v>0</v>
      </c>
      <c r="AH1528" s="189"/>
      <c r="AI1528" s="54"/>
      <c r="AJ1528" s="54" t="s">
        <v>3967</v>
      </c>
      <c r="AK1528" s="172">
        <f t="shared" si="309"/>
        <v>2.8335301062573759E-2</v>
      </c>
      <c r="AL1528" s="87">
        <v>12097</v>
      </c>
      <c r="AM1528" s="88">
        <v>16940</v>
      </c>
    </row>
    <row r="1529" spans="1:39" s="3" customFormat="1" ht="14.1" customHeight="1" thickBot="1">
      <c r="A1529" s="278"/>
      <c r="B1529" s="267"/>
      <c r="C1529" s="515"/>
      <c r="D1529" s="515"/>
      <c r="E1529" s="515"/>
      <c r="F1529" s="515"/>
      <c r="G1529" s="285"/>
      <c r="H1529" s="285"/>
      <c r="I1529" s="285"/>
      <c r="J1529" s="285"/>
      <c r="K1529" s="285"/>
      <c r="L1529" s="482" t="s">
        <v>466</v>
      </c>
      <c r="M1529" s="482"/>
      <c r="N1529" s="482"/>
      <c r="O1529" s="411" t="s">
        <v>474</v>
      </c>
      <c r="P1529" s="411"/>
      <c r="Q1529" s="411"/>
      <c r="R1529" s="411"/>
      <c r="S1529" s="411" t="s">
        <v>11</v>
      </c>
      <c r="T1529" s="411"/>
      <c r="U1529" s="411"/>
      <c r="V1529" s="411" t="s">
        <v>12</v>
      </c>
      <c r="W1529" s="411"/>
      <c r="X1529" s="411"/>
      <c r="Y1529" s="411" t="s">
        <v>479</v>
      </c>
      <c r="Z1529" s="411"/>
      <c r="AA1529" s="411"/>
      <c r="AB1529" s="411"/>
      <c r="AC1529" s="411"/>
      <c r="AD1529" s="223">
        <v>12455</v>
      </c>
      <c r="AE1529" s="92">
        <f t="shared" si="314"/>
        <v>17940</v>
      </c>
      <c r="AF1529" s="223">
        <v>12260</v>
      </c>
      <c r="AG1529" s="92">
        <f t="shared" si="315"/>
        <v>17650</v>
      </c>
      <c r="AH1529" s="213" t="s">
        <v>1568</v>
      </c>
      <c r="AI1529" s="137">
        <f t="shared" ref="AI1529:AI1532" si="323">AF1529/AD1529-1</f>
        <v>-1.5656362906463217E-2</v>
      </c>
      <c r="AJ1529" s="54" t="s">
        <v>3967</v>
      </c>
      <c r="AK1529" s="172">
        <f t="shared" si="309"/>
        <v>2.8669724770642224E-2</v>
      </c>
      <c r="AL1529" s="87">
        <v>12455</v>
      </c>
      <c r="AM1529" s="88">
        <v>17440</v>
      </c>
    </row>
    <row r="1530" spans="1:39" s="3" customFormat="1" ht="14.1" customHeight="1" thickBot="1">
      <c r="A1530" s="278"/>
      <c r="B1530" s="267"/>
      <c r="C1530" s="515"/>
      <c r="D1530" s="515"/>
      <c r="E1530" s="515"/>
      <c r="F1530" s="515"/>
      <c r="G1530" s="285"/>
      <c r="H1530" s="285"/>
      <c r="I1530" s="285"/>
      <c r="J1530" s="285"/>
      <c r="K1530" s="285"/>
      <c r="L1530" s="482" t="s">
        <v>467</v>
      </c>
      <c r="M1530" s="482"/>
      <c r="N1530" s="482"/>
      <c r="O1530" s="411" t="s">
        <v>474</v>
      </c>
      <c r="P1530" s="411"/>
      <c r="Q1530" s="411"/>
      <c r="R1530" s="411"/>
      <c r="S1530" s="411" t="s">
        <v>15</v>
      </c>
      <c r="T1530" s="411"/>
      <c r="U1530" s="411"/>
      <c r="V1530" s="411" t="s">
        <v>12</v>
      </c>
      <c r="W1530" s="411"/>
      <c r="X1530" s="411"/>
      <c r="Y1530" s="411" t="s">
        <v>479</v>
      </c>
      <c r="Z1530" s="411"/>
      <c r="AA1530" s="411"/>
      <c r="AB1530" s="411"/>
      <c r="AC1530" s="411"/>
      <c r="AD1530" s="223">
        <v>12813</v>
      </c>
      <c r="AE1530" s="92">
        <f t="shared" si="314"/>
        <v>18450</v>
      </c>
      <c r="AF1530" s="223">
        <v>12176</v>
      </c>
      <c r="AG1530" s="92">
        <f t="shared" si="315"/>
        <v>17530</v>
      </c>
      <c r="AH1530" s="213" t="s">
        <v>1568</v>
      </c>
      <c r="AI1530" s="137">
        <f t="shared" si="323"/>
        <v>-4.9715133067977813E-2</v>
      </c>
      <c r="AJ1530" s="54" t="s">
        <v>3967</v>
      </c>
      <c r="AK1530" s="172">
        <f t="shared" si="309"/>
        <v>2.8428093645485042E-2</v>
      </c>
      <c r="AL1530" s="87">
        <v>12813</v>
      </c>
      <c r="AM1530" s="88">
        <v>17940</v>
      </c>
    </row>
    <row r="1531" spans="1:39" s="3" customFormat="1" ht="14.1" customHeight="1" thickBot="1">
      <c r="A1531" s="278"/>
      <c r="B1531" s="267"/>
      <c r="C1531" s="515"/>
      <c r="D1531" s="515"/>
      <c r="E1531" s="515"/>
      <c r="F1531" s="515"/>
      <c r="G1531" s="285"/>
      <c r="H1531" s="285"/>
      <c r="I1531" s="285"/>
      <c r="J1531" s="285"/>
      <c r="K1531" s="285"/>
      <c r="L1531" s="482" t="s">
        <v>464</v>
      </c>
      <c r="M1531" s="482"/>
      <c r="N1531" s="482"/>
      <c r="O1531" s="411" t="s">
        <v>474</v>
      </c>
      <c r="P1531" s="411"/>
      <c r="Q1531" s="411"/>
      <c r="R1531" s="411"/>
      <c r="S1531" s="411" t="s">
        <v>11</v>
      </c>
      <c r="T1531" s="411"/>
      <c r="U1531" s="411"/>
      <c r="V1531" s="411" t="s">
        <v>449</v>
      </c>
      <c r="W1531" s="411"/>
      <c r="X1531" s="411"/>
      <c r="Y1531" s="411" t="s">
        <v>479</v>
      </c>
      <c r="Z1531" s="411"/>
      <c r="AA1531" s="411"/>
      <c r="AB1531" s="411"/>
      <c r="AC1531" s="411"/>
      <c r="AD1531" s="223">
        <v>14903</v>
      </c>
      <c r="AE1531" s="92">
        <f t="shared" si="314"/>
        <v>21460</v>
      </c>
      <c r="AF1531" s="223">
        <v>14708</v>
      </c>
      <c r="AG1531" s="92">
        <f t="shared" si="315"/>
        <v>21180</v>
      </c>
      <c r="AH1531" s="213" t="s">
        <v>1568</v>
      </c>
      <c r="AI1531" s="137">
        <f t="shared" si="323"/>
        <v>-1.3084613836140346E-2</v>
      </c>
      <c r="AJ1531" s="54" t="s">
        <v>3967</v>
      </c>
      <c r="AK1531" s="172">
        <f t="shared" si="309"/>
        <v>2.8763183125599223E-2</v>
      </c>
      <c r="AL1531" s="87">
        <v>14903</v>
      </c>
      <c r="AM1531" s="88">
        <v>20860</v>
      </c>
    </row>
    <row r="1532" spans="1:39" s="3" customFormat="1" ht="14.1" customHeight="1" thickBot="1">
      <c r="A1532" s="278"/>
      <c r="B1532" s="267"/>
      <c r="C1532" s="515"/>
      <c r="D1532" s="515"/>
      <c r="E1532" s="515"/>
      <c r="F1532" s="515"/>
      <c r="G1532" s="285"/>
      <c r="H1532" s="285"/>
      <c r="I1532" s="285"/>
      <c r="J1532" s="285"/>
      <c r="K1532" s="285"/>
      <c r="L1532" s="482" t="s">
        <v>465</v>
      </c>
      <c r="M1532" s="482"/>
      <c r="N1532" s="482"/>
      <c r="O1532" s="411" t="s">
        <v>474</v>
      </c>
      <c r="P1532" s="411"/>
      <c r="Q1532" s="411"/>
      <c r="R1532" s="411"/>
      <c r="S1532" s="411" t="s">
        <v>15</v>
      </c>
      <c r="T1532" s="411"/>
      <c r="U1532" s="411"/>
      <c r="V1532" s="411" t="s">
        <v>449</v>
      </c>
      <c r="W1532" s="411"/>
      <c r="X1532" s="411"/>
      <c r="Y1532" s="411" t="s">
        <v>479</v>
      </c>
      <c r="Z1532" s="411"/>
      <c r="AA1532" s="411"/>
      <c r="AB1532" s="411"/>
      <c r="AC1532" s="411"/>
      <c r="AD1532" s="223">
        <v>15261</v>
      </c>
      <c r="AE1532" s="92">
        <f t="shared" si="314"/>
        <v>21980</v>
      </c>
      <c r="AF1532" s="223">
        <v>14624</v>
      </c>
      <c r="AG1532" s="92">
        <f t="shared" si="315"/>
        <v>21060</v>
      </c>
      <c r="AH1532" s="213" t="s">
        <v>1568</v>
      </c>
      <c r="AI1532" s="137">
        <f t="shared" si="323"/>
        <v>-4.1740383985322094E-2</v>
      </c>
      <c r="AJ1532" s="54" t="s">
        <v>3967</v>
      </c>
      <c r="AK1532" s="172">
        <f t="shared" si="309"/>
        <v>2.8544688816097397E-2</v>
      </c>
      <c r="AL1532" s="87">
        <v>15261</v>
      </c>
      <c r="AM1532" s="88">
        <v>21370</v>
      </c>
    </row>
    <row r="1533" spans="1:39" s="3" customFormat="1" ht="14.1" customHeight="1" thickBot="1">
      <c r="A1533" s="278"/>
      <c r="B1533" s="267"/>
      <c r="C1533" s="515"/>
      <c r="D1533" s="515"/>
      <c r="E1533" s="515"/>
      <c r="F1533" s="515"/>
      <c r="G1533" s="285"/>
      <c r="H1533" s="285"/>
      <c r="I1533" s="285"/>
      <c r="J1533" s="285"/>
      <c r="K1533" s="285"/>
      <c r="L1533" s="482" t="s">
        <v>1298</v>
      </c>
      <c r="M1533" s="482"/>
      <c r="N1533" s="482"/>
      <c r="O1533" s="411" t="s">
        <v>474</v>
      </c>
      <c r="P1533" s="411"/>
      <c r="Q1533" s="411"/>
      <c r="R1533" s="411"/>
      <c r="S1533" s="411" t="s">
        <v>1863</v>
      </c>
      <c r="T1533" s="411"/>
      <c r="U1533" s="411"/>
      <c r="V1533" s="411" t="s">
        <v>12</v>
      </c>
      <c r="W1533" s="411"/>
      <c r="X1533" s="411"/>
      <c r="Y1533" s="411" t="s">
        <v>479</v>
      </c>
      <c r="Z1533" s="411"/>
      <c r="AA1533" s="411"/>
      <c r="AB1533" s="411"/>
      <c r="AC1533" s="411"/>
      <c r="AD1533" s="223">
        <v>13011</v>
      </c>
      <c r="AE1533" s="92">
        <f t="shared" si="314"/>
        <v>18740</v>
      </c>
      <c r="AF1533" s="223">
        <v>0</v>
      </c>
      <c r="AG1533" s="92">
        <f t="shared" si="315"/>
        <v>0</v>
      </c>
      <c r="AH1533" s="189"/>
      <c r="AI1533" s="54"/>
      <c r="AJ1533" s="54" t="s">
        <v>3967</v>
      </c>
      <c r="AK1533" s="172">
        <f t="shared" si="309"/>
        <v>2.8540065861690556E-2</v>
      </c>
      <c r="AL1533" s="87">
        <v>13011</v>
      </c>
      <c r="AM1533" s="88">
        <v>18220</v>
      </c>
    </row>
    <row r="1534" spans="1:39" s="3" customFormat="1" ht="14.1" customHeight="1" thickBot="1">
      <c r="A1534" s="278"/>
      <c r="B1534" s="267"/>
      <c r="C1534" s="515"/>
      <c r="D1534" s="515"/>
      <c r="E1534" s="515"/>
      <c r="F1534" s="515"/>
      <c r="G1534" s="285"/>
      <c r="H1534" s="285"/>
      <c r="I1534" s="285"/>
      <c r="J1534" s="285"/>
      <c r="K1534" s="285"/>
      <c r="L1534" s="482" t="s">
        <v>1397</v>
      </c>
      <c r="M1534" s="482"/>
      <c r="N1534" s="482"/>
      <c r="O1534" s="411" t="s">
        <v>474</v>
      </c>
      <c r="P1534" s="411"/>
      <c r="Q1534" s="411"/>
      <c r="R1534" s="411"/>
      <c r="S1534" s="399" t="s">
        <v>1396</v>
      </c>
      <c r="T1534" s="400"/>
      <c r="U1534" s="401"/>
      <c r="V1534" s="411" t="s">
        <v>12</v>
      </c>
      <c r="W1534" s="411"/>
      <c r="X1534" s="411"/>
      <c r="Y1534" s="411" t="s">
        <v>479</v>
      </c>
      <c r="Z1534" s="411"/>
      <c r="AA1534" s="411"/>
      <c r="AB1534" s="411"/>
      <c r="AC1534" s="411"/>
      <c r="AD1534" s="223">
        <v>13608</v>
      </c>
      <c r="AE1534" s="92">
        <f t="shared" si="314"/>
        <v>19600</v>
      </c>
      <c r="AF1534" s="223">
        <v>0</v>
      </c>
      <c r="AG1534" s="92">
        <f t="shared" si="315"/>
        <v>0</v>
      </c>
      <c r="AH1534" s="189"/>
      <c r="AI1534" s="54"/>
      <c r="AJ1534" s="54" t="s">
        <v>3967</v>
      </c>
      <c r="AK1534" s="172">
        <f t="shared" si="309"/>
        <v>2.8871391076115582E-2</v>
      </c>
      <c r="AL1534" s="87">
        <v>13608</v>
      </c>
      <c r="AM1534" s="88">
        <v>19050</v>
      </c>
    </row>
    <row r="1535" spans="1:39" s="3" customFormat="1" ht="14.1" customHeight="1" thickBot="1">
      <c r="A1535" s="278"/>
      <c r="B1535" s="267"/>
      <c r="C1535" s="515"/>
      <c r="D1535" s="515"/>
      <c r="E1535" s="515"/>
      <c r="F1535" s="515"/>
      <c r="G1535" s="285"/>
      <c r="H1535" s="285"/>
      <c r="I1535" s="285"/>
      <c r="J1535" s="285"/>
      <c r="K1535" s="285"/>
      <c r="L1535" s="482" t="s">
        <v>1398</v>
      </c>
      <c r="M1535" s="482"/>
      <c r="N1535" s="482"/>
      <c r="O1535" s="411" t="s">
        <v>474</v>
      </c>
      <c r="P1535" s="411"/>
      <c r="Q1535" s="411"/>
      <c r="R1535" s="411"/>
      <c r="S1535" s="399" t="s">
        <v>1396</v>
      </c>
      <c r="T1535" s="400"/>
      <c r="U1535" s="401"/>
      <c r="V1535" s="411" t="s">
        <v>449</v>
      </c>
      <c r="W1535" s="411"/>
      <c r="X1535" s="411"/>
      <c r="Y1535" s="411" t="s">
        <v>479</v>
      </c>
      <c r="Z1535" s="411"/>
      <c r="AA1535" s="411"/>
      <c r="AB1535" s="411"/>
      <c r="AC1535" s="411"/>
      <c r="AD1535" s="223">
        <v>16056</v>
      </c>
      <c r="AE1535" s="92">
        <f t="shared" si="314"/>
        <v>23120</v>
      </c>
      <c r="AF1535" s="223">
        <v>0</v>
      </c>
      <c r="AG1535" s="92">
        <f t="shared" si="315"/>
        <v>0</v>
      </c>
      <c r="AH1535" s="189"/>
      <c r="AI1535" s="54"/>
      <c r="AJ1535" s="54" t="s">
        <v>3967</v>
      </c>
      <c r="AK1535" s="172">
        <f t="shared" si="309"/>
        <v>2.8469750889679624E-2</v>
      </c>
      <c r="AL1535" s="87">
        <v>16056</v>
      </c>
      <c r="AM1535" s="88">
        <v>22480</v>
      </c>
    </row>
    <row r="1536" spans="1:39" s="3" customFormat="1" ht="14.1" customHeight="1" thickBot="1">
      <c r="A1536" s="278"/>
      <c r="B1536" s="267"/>
      <c r="C1536" s="515"/>
      <c r="D1536" s="515"/>
      <c r="E1536" s="515"/>
      <c r="F1536" s="515"/>
      <c r="G1536" s="285"/>
      <c r="H1536" s="285"/>
      <c r="I1536" s="285"/>
      <c r="J1536" s="285"/>
      <c r="K1536" s="285"/>
      <c r="L1536" s="482" t="s">
        <v>1399</v>
      </c>
      <c r="M1536" s="482"/>
      <c r="N1536" s="482"/>
      <c r="O1536" s="411" t="s">
        <v>474</v>
      </c>
      <c r="P1536" s="411"/>
      <c r="Q1536" s="411"/>
      <c r="R1536" s="411"/>
      <c r="S1536" s="399" t="s">
        <v>1396</v>
      </c>
      <c r="T1536" s="400"/>
      <c r="U1536" s="401"/>
      <c r="V1536" s="411" t="s">
        <v>478</v>
      </c>
      <c r="W1536" s="411"/>
      <c r="X1536" s="411"/>
      <c r="Y1536" s="411" t="s">
        <v>479</v>
      </c>
      <c r="Z1536" s="411"/>
      <c r="AA1536" s="411"/>
      <c r="AB1536" s="411"/>
      <c r="AC1536" s="411"/>
      <c r="AD1536" s="223">
        <v>17506</v>
      </c>
      <c r="AE1536" s="92">
        <f t="shared" si="314"/>
        <v>25210</v>
      </c>
      <c r="AF1536" s="223">
        <v>0</v>
      </c>
      <c r="AG1536" s="92">
        <f t="shared" si="315"/>
        <v>0</v>
      </c>
      <c r="AH1536" s="189"/>
      <c r="AI1536" s="54"/>
      <c r="AJ1536" s="54" t="s">
        <v>3967</v>
      </c>
      <c r="AK1536" s="172">
        <f t="shared" si="309"/>
        <v>2.8559771521827759E-2</v>
      </c>
      <c r="AL1536" s="87">
        <v>17506</v>
      </c>
      <c r="AM1536" s="88">
        <v>24510</v>
      </c>
    </row>
    <row r="1537" spans="1:39" s="3" customFormat="1" ht="14.1" customHeight="1" thickBot="1">
      <c r="A1537" s="278"/>
      <c r="B1537" s="267"/>
      <c r="C1537" s="515"/>
      <c r="D1537" s="515"/>
      <c r="E1537" s="515"/>
      <c r="F1537" s="515"/>
      <c r="G1537" s="285"/>
      <c r="H1537" s="285"/>
      <c r="I1537" s="285"/>
      <c r="J1537" s="285"/>
      <c r="K1537" s="285"/>
      <c r="L1537" s="482" t="s">
        <v>4375</v>
      </c>
      <c r="M1537" s="482"/>
      <c r="N1537" s="482"/>
      <c r="O1537" s="411" t="s">
        <v>475</v>
      </c>
      <c r="P1537" s="411"/>
      <c r="Q1537" s="411"/>
      <c r="R1537" s="411"/>
      <c r="S1537" s="411" t="s">
        <v>15</v>
      </c>
      <c r="T1537" s="411"/>
      <c r="U1537" s="411"/>
      <c r="V1537" s="411" t="s">
        <v>4323</v>
      </c>
      <c r="W1537" s="411"/>
      <c r="X1537" s="411"/>
      <c r="Y1537" s="411" t="s">
        <v>480</v>
      </c>
      <c r="Z1537" s="411"/>
      <c r="AA1537" s="411"/>
      <c r="AB1537" s="411"/>
      <c r="AC1537" s="411"/>
      <c r="AD1537" s="223">
        <v>17093</v>
      </c>
      <c r="AE1537" s="92">
        <f t="shared" si="314"/>
        <v>24610</v>
      </c>
      <c r="AF1537" s="223">
        <v>15171</v>
      </c>
      <c r="AG1537" s="92">
        <f t="shared" si="315"/>
        <v>21850</v>
      </c>
      <c r="AH1537" s="213" t="s">
        <v>1568</v>
      </c>
      <c r="AI1537" s="137">
        <f t="shared" ref="AI1537:AI1545" si="324">AF1537/AD1537-1</f>
        <v>-0.1124436903995788</v>
      </c>
      <c r="AJ1537" s="54" t="s">
        <v>3967</v>
      </c>
      <c r="AK1537" s="172">
        <f t="shared" si="309"/>
        <v>2.8416213957375591E-2</v>
      </c>
      <c r="AL1537" s="87">
        <v>17093</v>
      </c>
      <c r="AM1537" s="88">
        <v>23930</v>
      </c>
    </row>
    <row r="1538" spans="1:39" s="3" customFormat="1" ht="14.1" customHeight="1" thickBot="1">
      <c r="A1538" s="278"/>
      <c r="B1538" s="267"/>
      <c r="C1538" s="515"/>
      <c r="D1538" s="515"/>
      <c r="E1538" s="515"/>
      <c r="F1538" s="515"/>
      <c r="G1538" s="285"/>
      <c r="H1538" s="285"/>
      <c r="I1538" s="285"/>
      <c r="J1538" s="285"/>
      <c r="K1538" s="285"/>
      <c r="L1538" s="482" t="s">
        <v>4374</v>
      </c>
      <c r="M1538" s="482"/>
      <c r="N1538" s="482"/>
      <c r="O1538" s="411" t="s">
        <v>475</v>
      </c>
      <c r="P1538" s="411"/>
      <c r="Q1538" s="411"/>
      <c r="R1538" s="411"/>
      <c r="S1538" s="411" t="s">
        <v>1396</v>
      </c>
      <c r="T1538" s="411"/>
      <c r="U1538" s="411"/>
      <c r="V1538" s="411" t="s">
        <v>4323</v>
      </c>
      <c r="W1538" s="411"/>
      <c r="X1538" s="411"/>
      <c r="Y1538" s="411" t="s">
        <v>480</v>
      </c>
      <c r="Z1538" s="411"/>
      <c r="AA1538" s="411"/>
      <c r="AB1538" s="411"/>
      <c r="AC1538" s="411"/>
      <c r="AD1538" s="223">
        <v>17888</v>
      </c>
      <c r="AE1538" s="92">
        <f t="shared" si="314"/>
        <v>25760</v>
      </c>
      <c r="AF1538" s="223">
        <v>16604</v>
      </c>
      <c r="AG1538" s="92">
        <f t="shared" si="315"/>
        <v>23910</v>
      </c>
      <c r="AH1538" s="213" t="s">
        <v>1568</v>
      </c>
      <c r="AI1538" s="137">
        <f t="shared" si="324"/>
        <v>-7.1779964221824644E-2</v>
      </c>
      <c r="AJ1538" s="54" t="s">
        <v>3967</v>
      </c>
      <c r="AK1538" s="172">
        <f t="shared" si="309"/>
        <v>2.8753993610223683E-2</v>
      </c>
      <c r="AL1538" s="87">
        <v>17888</v>
      </c>
      <c r="AM1538" s="88">
        <v>25040</v>
      </c>
    </row>
    <row r="1539" spans="1:39" s="3" customFormat="1" ht="14.1" customHeight="1" thickBot="1">
      <c r="A1539" s="278"/>
      <c r="B1539" s="267"/>
      <c r="C1539" s="515"/>
      <c r="D1539" s="515"/>
      <c r="E1539" s="515"/>
      <c r="F1539" s="515"/>
      <c r="G1539" s="285"/>
      <c r="H1539" s="285"/>
      <c r="I1539" s="285"/>
      <c r="J1539" s="285"/>
      <c r="K1539" s="285"/>
      <c r="L1539" s="482" t="s">
        <v>470</v>
      </c>
      <c r="M1539" s="482"/>
      <c r="N1539" s="482"/>
      <c r="O1539" s="411" t="s">
        <v>475</v>
      </c>
      <c r="P1539" s="411"/>
      <c r="Q1539" s="411"/>
      <c r="R1539" s="411"/>
      <c r="S1539" s="411" t="s">
        <v>11</v>
      </c>
      <c r="T1539" s="411"/>
      <c r="U1539" s="411"/>
      <c r="V1539" s="411" t="s">
        <v>12</v>
      </c>
      <c r="W1539" s="411"/>
      <c r="X1539" s="411"/>
      <c r="Y1539" s="411" t="s">
        <v>480</v>
      </c>
      <c r="Z1539" s="411"/>
      <c r="AA1539" s="411"/>
      <c r="AB1539" s="411"/>
      <c r="AC1539" s="411"/>
      <c r="AD1539" s="223">
        <v>13330</v>
      </c>
      <c r="AE1539" s="92">
        <f t="shared" si="314"/>
        <v>19200</v>
      </c>
      <c r="AF1539" s="223">
        <v>13136</v>
      </c>
      <c r="AG1539" s="92">
        <f t="shared" si="315"/>
        <v>18920</v>
      </c>
      <c r="AH1539" s="213" t="s">
        <v>1568</v>
      </c>
      <c r="AI1539" s="137">
        <f t="shared" si="324"/>
        <v>-1.4553638409602443E-2</v>
      </c>
      <c r="AJ1539" s="54" t="s">
        <v>3967</v>
      </c>
      <c r="AK1539" s="172">
        <f t="shared" si="309"/>
        <v>2.8938906752411508E-2</v>
      </c>
      <c r="AL1539" s="87">
        <v>13330</v>
      </c>
      <c r="AM1539" s="88">
        <v>18660</v>
      </c>
    </row>
    <row r="1540" spans="1:39" s="3" customFormat="1" ht="14.1" customHeight="1" thickBot="1">
      <c r="A1540" s="278"/>
      <c r="B1540" s="267"/>
      <c r="C1540" s="515"/>
      <c r="D1540" s="515"/>
      <c r="E1540" s="515"/>
      <c r="F1540" s="515"/>
      <c r="G1540" s="285"/>
      <c r="H1540" s="285"/>
      <c r="I1540" s="285"/>
      <c r="J1540" s="285"/>
      <c r="K1540" s="285"/>
      <c r="L1540" s="482" t="s">
        <v>471</v>
      </c>
      <c r="M1540" s="482"/>
      <c r="N1540" s="482"/>
      <c r="O1540" s="411" t="s">
        <v>475</v>
      </c>
      <c r="P1540" s="411"/>
      <c r="Q1540" s="411"/>
      <c r="R1540" s="411"/>
      <c r="S1540" s="411" t="s">
        <v>15</v>
      </c>
      <c r="T1540" s="411"/>
      <c r="U1540" s="411"/>
      <c r="V1540" s="411" t="s">
        <v>12</v>
      </c>
      <c r="W1540" s="411"/>
      <c r="X1540" s="411"/>
      <c r="Y1540" s="411" t="s">
        <v>480</v>
      </c>
      <c r="Z1540" s="411"/>
      <c r="AA1540" s="411"/>
      <c r="AB1540" s="411"/>
      <c r="AC1540" s="411"/>
      <c r="AD1540" s="223">
        <v>13688</v>
      </c>
      <c r="AE1540" s="92">
        <f t="shared" si="314"/>
        <v>19710</v>
      </c>
      <c r="AF1540" s="223">
        <v>13051</v>
      </c>
      <c r="AG1540" s="92">
        <f t="shared" si="315"/>
        <v>18790</v>
      </c>
      <c r="AH1540" s="213" t="s">
        <v>1568</v>
      </c>
      <c r="AI1540" s="137">
        <f t="shared" si="324"/>
        <v>-4.6537112799532432E-2</v>
      </c>
      <c r="AJ1540" s="54" t="s">
        <v>3967</v>
      </c>
      <c r="AK1540" s="172">
        <f t="shared" si="309"/>
        <v>2.8705636743215024E-2</v>
      </c>
      <c r="AL1540" s="87">
        <v>13688</v>
      </c>
      <c r="AM1540" s="88">
        <v>19160</v>
      </c>
    </row>
    <row r="1541" spans="1:39" s="3" customFormat="1" ht="14.1" customHeight="1" thickBot="1">
      <c r="A1541" s="278"/>
      <c r="B1541" s="267"/>
      <c r="C1541" s="515"/>
      <c r="D1541" s="515"/>
      <c r="E1541" s="515"/>
      <c r="F1541" s="515"/>
      <c r="G1541" s="285"/>
      <c r="H1541" s="285"/>
      <c r="I1541" s="285"/>
      <c r="J1541" s="285"/>
      <c r="K1541" s="285"/>
      <c r="L1541" s="482" t="s">
        <v>468</v>
      </c>
      <c r="M1541" s="482"/>
      <c r="N1541" s="482"/>
      <c r="O1541" s="411" t="s">
        <v>475</v>
      </c>
      <c r="P1541" s="411"/>
      <c r="Q1541" s="411"/>
      <c r="R1541" s="411"/>
      <c r="S1541" s="411" t="s">
        <v>11</v>
      </c>
      <c r="T1541" s="411"/>
      <c r="U1541" s="411"/>
      <c r="V1541" s="411" t="s">
        <v>449</v>
      </c>
      <c r="W1541" s="411"/>
      <c r="X1541" s="411"/>
      <c r="Y1541" s="411" t="s">
        <v>480</v>
      </c>
      <c r="Z1541" s="411"/>
      <c r="AA1541" s="411"/>
      <c r="AB1541" s="411"/>
      <c r="AC1541" s="411"/>
      <c r="AD1541" s="223">
        <v>15447</v>
      </c>
      <c r="AE1541" s="92">
        <f t="shared" si="314"/>
        <v>22240</v>
      </c>
      <c r="AF1541" s="223">
        <v>15252</v>
      </c>
      <c r="AG1541" s="92">
        <f t="shared" si="315"/>
        <v>21960</v>
      </c>
      <c r="AH1541" s="213" t="s">
        <v>1568</v>
      </c>
      <c r="AI1541" s="137">
        <f t="shared" si="324"/>
        <v>-1.2623810448630812E-2</v>
      </c>
      <c r="AJ1541" s="54" t="s">
        <v>3967</v>
      </c>
      <c r="AK1541" s="172">
        <f t="shared" si="309"/>
        <v>2.8201571890892341E-2</v>
      </c>
      <c r="AL1541" s="87">
        <v>15447</v>
      </c>
      <c r="AM1541" s="88">
        <v>21630</v>
      </c>
    </row>
    <row r="1542" spans="1:39" s="3" customFormat="1" ht="14.1" customHeight="1" thickBot="1">
      <c r="A1542" s="278"/>
      <c r="B1542" s="267"/>
      <c r="C1542" s="515"/>
      <c r="D1542" s="515"/>
      <c r="E1542" s="515"/>
      <c r="F1542" s="515"/>
      <c r="G1542" s="285"/>
      <c r="H1542" s="285"/>
      <c r="I1542" s="285"/>
      <c r="J1542" s="285"/>
      <c r="K1542" s="285"/>
      <c r="L1542" s="482" t="s">
        <v>469</v>
      </c>
      <c r="M1542" s="482"/>
      <c r="N1542" s="482"/>
      <c r="O1542" s="411" t="s">
        <v>475</v>
      </c>
      <c r="P1542" s="411"/>
      <c r="Q1542" s="411"/>
      <c r="R1542" s="411"/>
      <c r="S1542" s="411" t="s">
        <v>15</v>
      </c>
      <c r="T1542" s="411"/>
      <c r="U1542" s="411"/>
      <c r="V1542" s="411" t="s">
        <v>449</v>
      </c>
      <c r="W1542" s="411"/>
      <c r="X1542" s="411"/>
      <c r="Y1542" s="411" t="s">
        <v>480</v>
      </c>
      <c r="Z1542" s="411"/>
      <c r="AA1542" s="411"/>
      <c r="AB1542" s="411"/>
      <c r="AC1542" s="411"/>
      <c r="AD1542" s="223">
        <v>15805</v>
      </c>
      <c r="AE1542" s="92">
        <f t="shared" si="314"/>
        <v>22760</v>
      </c>
      <c r="AF1542" s="223">
        <v>15167</v>
      </c>
      <c r="AG1542" s="92">
        <f t="shared" si="315"/>
        <v>21840</v>
      </c>
      <c r="AH1542" s="213" t="s">
        <v>1568</v>
      </c>
      <c r="AI1542" s="137">
        <f t="shared" si="324"/>
        <v>-4.0366972477064222E-2</v>
      </c>
      <c r="AJ1542" s="54" t="s">
        <v>3967</v>
      </c>
      <c r="AK1542" s="172">
        <f t="shared" si="309"/>
        <v>2.8468142792589246E-2</v>
      </c>
      <c r="AL1542" s="87">
        <v>15805</v>
      </c>
      <c r="AM1542" s="88">
        <v>22130</v>
      </c>
    </row>
    <row r="1543" spans="1:39" s="3" customFormat="1" ht="14.1" customHeight="1" thickBot="1">
      <c r="A1543" s="278"/>
      <c r="B1543" s="267"/>
      <c r="C1543" s="515"/>
      <c r="D1543" s="515"/>
      <c r="E1543" s="515"/>
      <c r="F1543" s="515"/>
      <c r="G1543" s="285"/>
      <c r="H1543" s="285"/>
      <c r="I1543" s="285"/>
      <c r="J1543" s="285"/>
      <c r="K1543" s="285"/>
      <c r="L1543" s="482" t="s">
        <v>472</v>
      </c>
      <c r="M1543" s="482"/>
      <c r="N1543" s="482"/>
      <c r="O1543" s="411" t="s">
        <v>475</v>
      </c>
      <c r="P1543" s="411"/>
      <c r="Q1543" s="411"/>
      <c r="R1543" s="411"/>
      <c r="S1543" s="411" t="s">
        <v>11</v>
      </c>
      <c r="T1543" s="411"/>
      <c r="U1543" s="411"/>
      <c r="V1543" s="411" t="s">
        <v>478</v>
      </c>
      <c r="W1543" s="411"/>
      <c r="X1543" s="411"/>
      <c r="Y1543" s="411" t="s">
        <v>480</v>
      </c>
      <c r="Z1543" s="411"/>
      <c r="AA1543" s="411"/>
      <c r="AB1543" s="411"/>
      <c r="AC1543" s="411"/>
      <c r="AD1543" s="223">
        <v>18815</v>
      </c>
      <c r="AE1543" s="92">
        <f t="shared" si="314"/>
        <v>27090</v>
      </c>
      <c r="AF1543" s="223">
        <v>17128</v>
      </c>
      <c r="AG1543" s="92">
        <f t="shared" si="315"/>
        <v>24660</v>
      </c>
      <c r="AH1543" s="213" t="s">
        <v>1568</v>
      </c>
      <c r="AI1543" s="137">
        <f t="shared" si="324"/>
        <v>-8.9662503321817688E-2</v>
      </c>
      <c r="AJ1543" s="54" t="s">
        <v>3967</v>
      </c>
      <c r="AK1543" s="172">
        <f t="shared" si="309"/>
        <v>2.8473804100227706E-2</v>
      </c>
      <c r="AL1543" s="87">
        <v>18815</v>
      </c>
      <c r="AM1543" s="88">
        <v>26340</v>
      </c>
    </row>
    <row r="1544" spans="1:39" s="3" customFormat="1" ht="14.1" customHeight="1" thickBot="1">
      <c r="A1544" s="278"/>
      <c r="B1544" s="267"/>
      <c r="C1544" s="515"/>
      <c r="D1544" s="515"/>
      <c r="E1544" s="515"/>
      <c r="F1544" s="515"/>
      <c r="G1544" s="285"/>
      <c r="H1544" s="285"/>
      <c r="I1544" s="285"/>
      <c r="J1544" s="285"/>
      <c r="K1544" s="285"/>
      <c r="L1544" s="302" t="s">
        <v>473</v>
      </c>
      <c r="M1544" s="272"/>
      <c r="N1544" s="273"/>
      <c r="O1544" s="274" t="s">
        <v>475</v>
      </c>
      <c r="P1544" s="275"/>
      <c r="Q1544" s="275"/>
      <c r="R1544" s="276"/>
      <c r="S1544" s="274" t="s">
        <v>15</v>
      </c>
      <c r="T1544" s="275"/>
      <c r="U1544" s="276"/>
      <c r="V1544" s="274" t="s">
        <v>478</v>
      </c>
      <c r="W1544" s="275"/>
      <c r="X1544" s="276"/>
      <c r="Y1544" s="274" t="s">
        <v>480</v>
      </c>
      <c r="Z1544" s="275"/>
      <c r="AA1544" s="275"/>
      <c r="AB1544" s="275"/>
      <c r="AC1544" s="276"/>
      <c r="AD1544" s="223">
        <v>19173</v>
      </c>
      <c r="AE1544" s="92">
        <f t="shared" si="314"/>
        <v>27610</v>
      </c>
      <c r="AF1544" s="223">
        <v>17043</v>
      </c>
      <c r="AG1544" s="92">
        <f t="shared" si="315"/>
        <v>24540</v>
      </c>
      <c r="AH1544" s="213" t="s">
        <v>1568</v>
      </c>
      <c r="AI1544" s="137">
        <f t="shared" si="324"/>
        <v>-0.11109372555155683</v>
      </c>
      <c r="AJ1544" s="54" t="s">
        <v>3967</v>
      </c>
      <c r="AK1544" s="172">
        <f t="shared" si="309"/>
        <v>2.8688524590164022E-2</v>
      </c>
      <c r="AL1544" s="87">
        <v>19173</v>
      </c>
      <c r="AM1544" s="88">
        <v>26840</v>
      </c>
    </row>
    <row r="1545" spans="1:39" s="3" customFormat="1" ht="14.1" customHeight="1" thickBot="1">
      <c r="A1545" s="278"/>
      <c r="B1545" s="267"/>
      <c r="C1545" s="515"/>
      <c r="D1545" s="515"/>
      <c r="E1545" s="515"/>
      <c r="F1545" s="515"/>
      <c r="G1545" s="285"/>
      <c r="H1545" s="285"/>
      <c r="I1545" s="285"/>
      <c r="J1545" s="285"/>
      <c r="K1545" s="285"/>
      <c r="L1545" s="302" t="s">
        <v>3789</v>
      </c>
      <c r="M1545" s="272"/>
      <c r="N1545" s="273"/>
      <c r="O1545" s="274" t="s">
        <v>475</v>
      </c>
      <c r="P1545" s="275"/>
      <c r="Q1545" s="275"/>
      <c r="R1545" s="276"/>
      <c r="S1545" s="274" t="s">
        <v>1863</v>
      </c>
      <c r="T1545" s="275"/>
      <c r="U1545" s="276"/>
      <c r="V1545" s="274" t="s">
        <v>478</v>
      </c>
      <c r="W1545" s="275"/>
      <c r="X1545" s="276"/>
      <c r="Y1545" s="274" t="s">
        <v>480</v>
      </c>
      <c r="Z1545" s="275"/>
      <c r="AA1545" s="275"/>
      <c r="AB1545" s="275"/>
      <c r="AC1545" s="276"/>
      <c r="AD1545" s="223">
        <v>19371</v>
      </c>
      <c r="AE1545" s="92">
        <f t="shared" si="314"/>
        <v>27890</v>
      </c>
      <c r="AF1545" s="223">
        <v>17879</v>
      </c>
      <c r="AG1545" s="92">
        <f t="shared" si="315"/>
        <v>25750</v>
      </c>
      <c r="AH1545" s="213" t="s">
        <v>1568</v>
      </c>
      <c r="AI1545" s="137">
        <f t="shared" si="324"/>
        <v>-7.7022353001910071E-2</v>
      </c>
      <c r="AJ1545" s="54" t="s">
        <v>3967</v>
      </c>
      <c r="AK1545" s="172">
        <f t="shared" si="309"/>
        <v>2.8392330383480768E-2</v>
      </c>
      <c r="AL1545" s="87">
        <v>19371</v>
      </c>
      <c r="AM1545" s="88">
        <v>27120</v>
      </c>
    </row>
    <row r="1546" spans="1:39" s="3" customFormat="1" ht="14.1" customHeight="1" thickBot="1">
      <c r="A1546" s="278"/>
      <c r="B1546" s="267"/>
      <c r="C1546" s="515"/>
      <c r="D1546" s="515"/>
      <c r="E1546" s="515"/>
      <c r="F1546" s="515"/>
      <c r="G1546" s="285"/>
      <c r="H1546" s="285"/>
      <c r="I1546" s="285"/>
      <c r="J1546" s="285"/>
      <c r="K1546" s="285"/>
      <c r="L1546" s="482" t="s">
        <v>1297</v>
      </c>
      <c r="M1546" s="482"/>
      <c r="N1546" s="482"/>
      <c r="O1546" s="411" t="s">
        <v>475</v>
      </c>
      <c r="P1546" s="411"/>
      <c r="Q1546" s="411"/>
      <c r="R1546" s="411"/>
      <c r="S1546" s="411" t="s">
        <v>1863</v>
      </c>
      <c r="T1546" s="411"/>
      <c r="U1546" s="411"/>
      <c r="V1546" s="411" t="s">
        <v>12</v>
      </c>
      <c r="W1546" s="411"/>
      <c r="X1546" s="411"/>
      <c r="Y1546" s="411" t="s">
        <v>480</v>
      </c>
      <c r="Z1546" s="411"/>
      <c r="AA1546" s="411"/>
      <c r="AB1546" s="411"/>
      <c r="AC1546" s="411"/>
      <c r="AD1546" s="223">
        <v>13886</v>
      </c>
      <c r="AE1546" s="92">
        <f t="shared" si="314"/>
        <v>20000</v>
      </c>
      <c r="AF1546" s="223">
        <v>0</v>
      </c>
      <c r="AG1546" s="92">
        <f t="shared" si="315"/>
        <v>0</v>
      </c>
      <c r="AH1546" s="189"/>
      <c r="AI1546" s="54"/>
      <c r="AJ1546" s="54" t="s">
        <v>3967</v>
      </c>
      <c r="AK1546" s="172">
        <f t="shared" si="309"/>
        <v>2.8806584362139898E-2</v>
      </c>
      <c r="AL1546" s="87">
        <v>13886</v>
      </c>
      <c r="AM1546" s="88">
        <v>19440</v>
      </c>
    </row>
    <row r="1547" spans="1:39" s="3" customFormat="1" ht="14.1" customHeight="1" thickBot="1">
      <c r="A1547" s="278"/>
      <c r="B1547" s="267"/>
      <c r="C1547" s="515"/>
      <c r="D1547" s="515"/>
      <c r="E1547" s="515"/>
      <c r="F1547" s="515"/>
      <c r="G1547" s="285"/>
      <c r="H1547" s="285"/>
      <c r="I1547" s="285"/>
      <c r="J1547" s="285"/>
      <c r="K1547" s="285"/>
      <c r="L1547" s="482" t="s">
        <v>1400</v>
      </c>
      <c r="M1547" s="482"/>
      <c r="N1547" s="482"/>
      <c r="O1547" s="411" t="s">
        <v>475</v>
      </c>
      <c r="P1547" s="411"/>
      <c r="Q1547" s="411"/>
      <c r="R1547" s="411"/>
      <c r="S1547" s="399" t="s">
        <v>1396</v>
      </c>
      <c r="T1547" s="400"/>
      <c r="U1547" s="401"/>
      <c r="V1547" s="411" t="s">
        <v>12</v>
      </c>
      <c r="W1547" s="411"/>
      <c r="X1547" s="411"/>
      <c r="Y1547" s="411" t="s">
        <v>480</v>
      </c>
      <c r="Z1547" s="411"/>
      <c r="AA1547" s="411"/>
      <c r="AB1547" s="411"/>
      <c r="AC1547" s="411"/>
      <c r="AD1547" s="223">
        <v>14483</v>
      </c>
      <c r="AE1547" s="92">
        <f t="shared" si="314"/>
        <v>20860</v>
      </c>
      <c r="AF1547" s="223">
        <v>0</v>
      </c>
      <c r="AG1547" s="92">
        <f t="shared" si="315"/>
        <v>0</v>
      </c>
      <c r="AH1547" s="189"/>
      <c r="AI1547" s="54"/>
      <c r="AJ1547" s="54" t="s">
        <v>3967</v>
      </c>
      <c r="AK1547" s="172">
        <f t="shared" si="309"/>
        <v>2.8599605522682481E-2</v>
      </c>
      <c r="AL1547" s="87">
        <v>14483</v>
      </c>
      <c r="AM1547" s="88">
        <v>20280</v>
      </c>
    </row>
    <row r="1548" spans="1:39" s="3" customFormat="1" ht="14.1" customHeight="1" thickBot="1">
      <c r="A1548" s="278"/>
      <c r="B1548" s="267"/>
      <c r="C1548" s="515"/>
      <c r="D1548" s="515"/>
      <c r="E1548" s="515"/>
      <c r="F1548" s="515"/>
      <c r="G1548" s="285"/>
      <c r="H1548" s="285"/>
      <c r="I1548" s="285"/>
      <c r="J1548" s="285"/>
      <c r="K1548" s="285"/>
      <c r="L1548" s="482" t="s">
        <v>1401</v>
      </c>
      <c r="M1548" s="482"/>
      <c r="N1548" s="482"/>
      <c r="O1548" s="411" t="s">
        <v>475</v>
      </c>
      <c r="P1548" s="411"/>
      <c r="Q1548" s="411"/>
      <c r="R1548" s="411"/>
      <c r="S1548" s="399" t="s">
        <v>1396</v>
      </c>
      <c r="T1548" s="400"/>
      <c r="U1548" s="401"/>
      <c r="V1548" s="411" t="s">
        <v>449</v>
      </c>
      <c r="W1548" s="411"/>
      <c r="X1548" s="411"/>
      <c r="Y1548" s="411" t="s">
        <v>480</v>
      </c>
      <c r="Z1548" s="411"/>
      <c r="AA1548" s="411"/>
      <c r="AB1548" s="411"/>
      <c r="AC1548" s="411"/>
      <c r="AD1548" s="223">
        <v>16599</v>
      </c>
      <c r="AE1548" s="92">
        <f t="shared" si="314"/>
        <v>23900</v>
      </c>
      <c r="AF1548" s="223">
        <v>0</v>
      </c>
      <c r="AG1548" s="92">
        <f t="shared" si="315"/>
        <v>0</v>
      </c>
      <c r="AH1548" s="189"/>
      <c r="AI1548" s="54"/>
      <c r="AJ1548" s="54" t="s">
        <v>3967</v>
      </c>
      <c r="AK1548" s="172">
        <f t="shared" si="309"/>
        <v>2.839931153184172E-2</v>
      </c>
      <c r="AL1548" s="87">
        <v>16599</v>
      </c>
      <c r="AM1548" s="88">
        <v>23240</v>
      </c>
    </row>
    <row r="1549" spans="1:39" s="3" customFormat="1" ht="14.1" customHeight="1" thickBot="1">
      <c r="A1549" s="278"/>
      <c r="B1549" s="267"/>
      <c r="C1549" s="515"/>
      <c r="D1549" s="515"/>
      <c r="E1549" s="515"/>
      <c r="F1549" s="515"/>
      <c r="G1549" s="285"/>
      <c r="H1549" s="285"/>
      <c r="I1549" s="285"/>
      <c r="J1549" s="285"/>
      <c r="K1549" s="285"/>
      <c r="L1549" s="482" t="s">
        <v>1402</v>
      </c>
      <c r="M1549" s="482"/>
      <c r="N1549" s="482"/>
      <c r="O1549" s="411" t="s">
        <v>475</v>
      </c>
      <c r="P1549" s="411"/>
      <c r="Q1549" s="411"/>
      <c r="R1549" s="411"/>
      <c r="S1549" s="399" t="s">
        <v>1396</v>
      </c>
      <c r="T1549" s="400"/>
      <c r="U1549" s="401"/>
      <c r="V1549" s="411" t="s">
        <v>478</v>
      </c>
      <c r="W1549" s="411"/>
      <c r="X1549" s="411"/>
      <c r="Y1549" s="411" t="s">
        <v>480</v>
      </c>
      <c r="Z1549" s="411"/>
      <c r="AA1549" s="411"/>
      <c r="AB1549" s="411"/>
      <c r="AC1549" s="411"/>
      <c r="AD1549" s="223">
        <v>19968</v>
      </c>
      <c r="AE1549" s="92">
        <f t="shared" si="314"/>
        <v>28750</v>
      </c>
      <c r="AF1549" s="223">
        <v>18475</v>
      </c>
      <c r="AG1549" s="92">
        <f t="shared" si="315"/>
        <v>26600</v>
      </c>
      <c r="AH1549" s="213" t="s">
        <v>1568</v>
      </c>
      <c r="AI1549" s="137">
        <f t="shared" ref="AI1549:AI1553" si="325">AF1549/AD1549-1</f>
        <v>-7.4769631410256387E-2</v>
      </c>
      <c r="AJ1549" s="54" t="s">
        <v>3967</v>
      </c>
      <c r="AK1549" s="172">
        <f t="shared" si="309"/>
        <v>2.8254649499284801E-2</v>
      </c>
      <c r="AL1549" s="87">
        <v>19968</v>
      </c>
      <c r="AM1549" s="88">
        <v>27960</v>
      </c>
    </row>
    <row r="1550" spans="1:39" s="3" customFormat="1" ht="14.1" customHeight="1" thickBot="1">
      <c r="A1550" s="278"/>
      <c r="B1550" s="267"/>
      <c r="C1550" s="515"/>
      <c r="D1550" s="515"/>
      <c r="E1550" s="515"/>
      <c r="F1550" s="515"/>
      <c r="G1550" s="285"/>
      <c r="H1550" s="285"/>
      <c r="I1550" s="285"/>
      <c r="J1550" s="285"/>
      <c r="K1550" s="285"/>
      <c r="L1550" s="482" t="s">
        <v>458</v>
      </c>
      <c r="M1550" s="482"/>
      <c r="N1550" s="482"/>
      <c r="O1550" s="411" t="s">
        <v>476</v>
      </c>
      <c r="P1550" s="411"/>
      <c r="Q1550" s="411"/>
      <c r="R1550" s="411"/>
      <c r="S1550" s="411" t="s">
        <v>11</v>
      </c>
      <c r="T1550" s="411"/>
      <c r="U1550" s="411"/>
      <c r="V1550" s="411" t="s">
        <v>12</v>
      </c>
      <c r="W1550" s="411"/>
      <c r="X1550" s="411"/>
      <c r="Y1550" s="411" t="s">
        <v>481</v>
      </c>
      <c r="Z1550" s="411"/>
      <c r="AA1550" s="411"/>
      <c r="AB1550" s="411"/>
      <c r="AC1550" s="411"/>
      <c r="AD1550" s="223">
        <v>14576</v>
      </c>
      <c r="AE1550" s="92">
        <f t="shared" si="314"/>
        <v>20990</v>
      </c>
      <c r="AF1550" s="223">
        <v>14381</v>
      </c>
      <c r="AG1550" s="92">
        <f t="shared" si="315"/>
        <v>20710</v>
      </c>
      <c r="AH1550" s="213" t="s">
        <v>1568</v>
      </c>
      <c r="AI1550" s="137">
        <f t="shared" si="325"/>
        <v>-1.3378155872667441E-2</v>
      </c>
      <c r="AJ1550" s="54" t="s">
        <v>3967</v>
      </c>
      <c r="AK1550" s="172">
        <f t="shared" si="309"/>
        <v>2.8417442430181294E-2</v>
      </c>
      <c r="AL1550" s="87">
        <v>14576</v>
      </c>
      <c r="AM1550" s="88">
        <v>20410</v>
      </c>
    </row>
    <row r="1551" spans="1:39" s="3" customFormat="1" ht="14.1" customHeight="1" thickBot="1">
      <c r="A1551" s="278"/>
      <c r="B1551" s="267"/>
      <c r="C1551" s="515"/>
      <c r="D1551" s="515"/>
      <c r="E1551" s="515"/>
      <c r="F1551" s="515"/>
      <c r="G1551" s="285"/>
      <c r="H1551" s="285"/>
      <c r="I1551" s="285"/>
      <c r="J1551" s="285"/>
      <c r="K1551" s="285"/>
      <c r="L1551" s="482" t="s">
        <v>459</v>
      </c>
      <c r="M1551" s="482"/>
      <c r="N1551" s="482"/>
      <c r="O1551" s="411" t="s">
        <v>476</v>
      </c>
      <c r="P1551" s="411"/>
      <c r="Q1551" s="411"/>
      <c r="R1551" s="411"/>
      <c r="S1551" s="411" t="s">
        <v>15</v>
      </c>
      <c r="T1551" s="411"/>
      <c r="U1551" s="411"/>
      <c r="V1551" s="411" t="s">
        <v>12</v>
      </c>
      <c r="W1551" s="411"/>
      <c r="X1551" s="411"/>
      <c r="Y1551" s="411" t="s">
        <v>481</v>
      </c>
      <c r="Z1551" s="411"/>
      <c r="AA1551" s="411"/>
      <c r="AB1551" s="411"/>
      <c r="AC1551" s="411"/>
      <c r="AD1551" s="223">
        <v>14934</v>
      </c>
      <c r="AE1551" s="92">
        <f t="shared" si="314"/>
        <v>21500</v>
      </c>
      <c r="AF1551" s="223">
        <v>14296</v>
      </c>
      <c r="AG1551" s="92">
        <f t="shared" si="315"/>
        <v>20590</v>
      </c>
      <c r="AH1551" s="213" t="s">
        <v>1568</v>
      </c>
      <c r="AI1551" s="137">
        <f t="shared" si="325"/>
        <v>-4.2721307084505167E-2</v>
      </c>
      <c r="AJ1551" s="54" t="s">
        <v>3967</v>
      </c>
      <c r="AK1551" s="172">
        <f t="shared" si="309"/>
        <v>2.8216164514586417E-2</v>
      </c>
      <c r="AL1551" s="87">
        <v>14934</v>
      </c>
      <c r="AM1551" s="88">
        <v>20910</v>
      </c>
    </row>
    <row r="1552" spans="1:39" s="3" customFormat="1" ht="14.1" customHeight="1" thickBot="1">
      <c r="A1552" s="278"/>
      <c r="B1552" s="267"/>
      <c r="C1552" s="515"/>
      <c r="D1552" s="515"/>
      <c r="E1552" s="515"/>
      <c r="F1552" s="515"/>
      <c r="G1552" s="285"/>
      <c r="H1552" s="285"/>
      <c r="I1552" s="285"/>
      <c r="J1552" s="285"/>
      <c r="K1552" s="285"/>
      <c r="L1552" s="482" t="s">
        <v>456</v>
      </c>
      <c r="M1552" s="482"/>
      <c r="N1552" s="482"/>
      <c r="O1552" s="411" t="s">
        <v>476</v>
      </c>
      <c r="P1552" s="411"/>
      <c r="Q1552" s="411"/>
      <c r="R1552" s="411"/>
      <c r="S1552" s="411" t="s">
        <v>11</v>
      </c>
      <c r="T1552" s="411"/>
      <c r="U1552" s="411"/>
      <c r="V1552" s="411" t="s">
        <v>449</v>
      </c>
      <c r="W1552" s="411"/>
      <c r="X1552" s="411"/>
      <c r="Y1552" s="411" t="s">
        <v>481</v>
      </c>
      <c r="Z1552" s="411"/>
      <c r="AA1552" s="411"/>
      <c r="AB1552" s="411"/>
      <c r="AC1552" s="411"/>
      <c r="AD1552" s="223">
        <v>16594</v>
      </c>
      <c r="AE1552" s="92">
        <f t="shared" si="314"/>
        <v>23900</v>
      </c>
      <c r="AF1552" s="223">
        <v>16400</v>
      </c>
      <c r="AG1552" s="92">
        <f t="shared" si="315"/>
        <v>23620</v>
      </c>
      <c r="AH1552" s="213" t="s">
        <v>1568</v>
      </c>
      <c r="AI1552" s="137">
        <f t="shared" si="325"/>
        <v>-1.1690972640713504E-2</v>
      </c>
      <c r="AJ1552" s="54" t="s">
        <v>3967</v>
      </c>
      <c r="AK1552" s="172">
        <f t="shared" si="309"/>
        <v>2.8842014636246249E-2</v>
      </c>
      <c r="AL1552" s="87">
        <v>16594</v>
      </c>
      <c r="AM1552" s="88">
        <v>23230</v>
      </c>
    </row>
    <row r="1553" spans="1:39" s="3" customFormat="1" ht="14.1" customHeight="1" thickBot="1">
      <c r="A1553" s="278"/>
      <c r="B1553" s="267"/>
      <c r="C1553" s="515"/>
      <c r="D1553" s="515"/>
      <c r="E1553" s="515"/>
      <c r="F1553" s="515"/>
      <c r="G1553" s="285"/>
      <c r="H1553" s="285"/>
      <c r="I1553" s="285"/>
      <c r="J1553" s="285"/>
      <c r="K1553" s="285"/>
      <c r="L1553" s="482" t="s">
        <v>457</v>
      </c>
      <c r="M1553" s="482"/>
      <c r="N1553" s="482"/>
      <c r="O1553" s="411" t="s">
        <v>476</v>
      </c>
      <c r="P1553" s="411"/>
      <c r="Q1553" s="411"/>
      <c r="R1553" s="411"/>
      <c r="S1553" s="411" t="s">
        <v>15</v>
      </c>
      <c r="T1553" s="411"/>
      <c r="U1553" s="411"/>
      <c r="V1553" s="411" t="s">
        <v>449</v>
      </c>
      <c r="W1553" s="411"/>
      <c r="X1553" s="411"/>
      <c r="Y1553" s="411" t="s">
        <v>481</v>
      </c>
      <c r="Z1553" s="411"/>
      <c r="AA1553" s="411"/>
      <c r="AB1553" s="411"/>
      <c r="AC1553" s="411"/>
      <c r="AD1553" s="223">
        <v>16952</v>
      </c>
      <c r="AE1553" s="92">
        <f t="shared" si="314"/>
        <v>24410</v>
      </c>
      <c r="AF1553" s="223">
        <v>16315</v>
      </c>
      <c r="AG1553" s="92">
        <f t="shared" si="315"/>
        <v>23490</v>
      </c>
      <c r="AH1553" s="213" t="s">
        <v>1568</v>
      </c>
      <c r="AI1553" s="137">
        <f t="shared" si="325"/>
        <v>-3.7576687116564367E-2</v>
      </c>
      <c r="AJ1553" s="54" t="s">
        <v>3967</v>
      </c>
      <c r="AK1553" s="172">
        <f t="shared" si="309"/>
        <v>2.8655710071639362E-2</v>
      </c>
      <c r="AL1553" s="87">
        <v>16952</v>
      </c>
      <c r="AM1553" s="88">
        <v>23730</v>
      </c>
    </row>
    <row r="1554" spans="1:39" s="3" customFormat="1" ht="14.1" customHeight="1" thickBot="1">
      <c r="A1554" s="278"/>
      <c r="B1554" s="267"/>
      <c r="C1554" s="515"/>
      <c r="D1554" s="515"/>
      <c r="E1554" s="515"/>
      <c r="F1554" s="515"/>
      <c r="G1554" s="285"/>
      <c r="H1554" s="285"/>
      <c r="I1554" s="285"/>
      <c r="J1554" s="285"/>
      <c r="K1554" s="285"/>
      <c r="L1554" s="482" t="s">
        <v>1296</v>
      </c>
      <c r="M1554" s="482"/>
      <c r="N1554" s="482"/>
      <c r="O1554" s="411" t="s">
        <v>476</v>
      </c>
      <c r="P1554" s="411"/>
      <c r="Q1554" s="411"/>
      <c r="R1554" s="411"/>
      <c r="S1554" s="411" t="s">
        <v>1863</v>
      </c>
      <c r="T1554" s="411"/>
      <c r="U1554" s="411"/>
      <c r="V1554" s="411" t="s">
        <v>12</v>
      </c>
      <c r="W1554" s="411"/>
      <c r="X1554" s="411"/>
      <c r="Y1554" s="411" t="s">
        <v>481</v>
      </c>
      <c r="Z1554" s="411"/>
      <c r="AA1554" s="411"/>
      <c r="AB1554" s="411"/>
      <c r="AC1554" s="411"/>
      <c r="AD1554" s="223">
        <v>15132</v>
      </c>
      <c r="AE1554" s="92">
        <f t="shared" si="314"/>
        <v>21790</v>
      </c>
      <c r="AF1554" s="223">
        <v>0</v>
      </c>
      <c r="AG1554" s="92">
        <f t="shared" si="315"/>
        <v>0</v>
      </c>
      <c r="AH1554" s="189"/>
      <c r="AI1554" s="54"/>
      <c r="AJ1554" s="54" t="s">
        <v>3967</v>
      </c>
      <c r="AK1554" s="172">
        <f t="shared" si="309"/>
        <v>2.8800755429650549E-2</v>
      </c>
      <c r="AL1554" s="87">
        <v>15132</v>
      </c>
      <c r="AM1554" s="88">
        <v>21180</v>
      </c>
    </row>
    <row r="1555" spans="1:39" s="3" customFormat="1" ht="14.1" customHeight="1" thickBot="1">
      <c r="A1555" s="278"/>
      <c r="B1555" s="267"/>
      <c r="C1555" s="515"/>
      <c r="D1555" s="515"/>
      <c r="E1555" s="515"/>
      <c r="F1555" s="515"/>
      <c r="G1555" s="285"/>
      <c r="H1555" s="285"/>
      <c r="I1555" s="285"/>
      <c r="J1555" s="285"/>
      <c r="K1555" s="285"/>
      <c r="L1555" s="482" t="s">
        <v>1404</v>
      </c>
      <c r="M1555" s="482"/>
      <c r="N1555" s="482"/>
      <c r="O1555" s="411" t="s">
        <v>476</v>
      </c>
      <c r="P1555" s="411"/>
      <c r="Q1555" s="411"/>
      <c r="R1555" s="411"/>
      <c r="S1555" s="399" t="s">
        <v>1396</v>
      </c>
      <c r="T1555" s="400"/>
      <c r="U1555" s="401"/>
      <c r="V1555" s="411" t="s">
        <v>12</v>
      </c>
      <c r="W1555" s="411"/>
      <c r="X1555" s="411"/>
      <c r="Y1555" s="411" t="s">
        <v>481</v>
      </c>
      <c r="Z1555" s="411"/>
      <c r="AA1555" s="411"/>
      <c r="AB1555" s="411"/>
      <c r="AC1555" s="411"/>
      <c r="AD1555" s="223">
        <v>15728</v>
      </c>
      <c r="AE1555" s="92">
        <f t="shared" si="314"/>
        <v>22650</v>
      </c>
      <c r="AF1555" s="223">
        <v>0</v>
      </c>
      <c r="AG1555" s="92">
        <f t="shared" si="315"/>
        <v>0</v>
      </c>
      <c r="AH1555" s="189"/>
      <c r="AI1555" s="54"/>
      <c r="AJ1555" s="54" t="s">
        <v>3967</v>
      </c>
      <c r="AK1555" s="172">
        <f t="shared" si="309"/>
        <v>2.8610354223433276E-2</v>
      </c>
      <c r="AL1555" s="87">
        <v>15728</v>
      </c>
      <c r="AM1555" s="88">
        <v>22020</v>
      </c>
    </row>
    <row r="1556" spans="1:39" s="3" customFormat="1" ht="14.1" customHeight="1" thickBot="1">
      <c r="A1556" s="278"/>
      <c r="B1556" s="267"/>
      <c r="C1556" s="515"/>
      <c r="D1556" s="515"/>
      <c r="E1556" s="515"/>
      <c r="F1556" s="515"/>
      <c r="G1556" s="285"/>
      <c r="H1556" s="285"/>
      <c r="I1556" s="285"/>
      <c r="J1556" s="285"/>
      <c r="K1556" s="285"/>
      <c r="L1556" s="482" t="s">
        <v>1403</v>
      </c>
      <c r="M1556" s="482"/>
      <c r="N1556" s="482"/>
      <c r="O1556" s="411" t="s">
        <v>476</v>
      </c>
      <c r="P1556" s="411"/>
      <c r="Q1556" s="411"/>
      <c r="R1556" s="411"/>
      <c r="S1556" s="399" t="s">
        <v>1396</v>
      </c>
      <c r="T1556" s="400"/>
      <c r="U1556" s="401"/>
      <c r="V1556" s="411" t="s">
        <v>449</v>
      </c>
      <c r="W1556" s="411"/>
      <c r="X1556" s="411"/>
      <c r="Y1556" s="411" t="s">
        <v>481</v>
      </c>
      <c r="Z1556" s="411"/>
      <c r="AA1556" s="411"/>
      <c r="AB1556" s="411"/>
      <c r="AC1556" s="411"/>
      <c r="AD1556" s="223">
        <v>17747</v>
      </c>
      <c r="AE1556" s="92">
        <f t="shared" si="314"/>
        <v>25560</v>
      </c>
      <c r="AF1556" s="223">
        <v>0</v>
      </c>
      <c r="AG1556" s="92">
        <f t="shared" si="315"/>
        <v>0</v>
      </c>
      <c r="AH1556" s="189"/>
      <c r="AI1556" s="54"/>
      <c r="AJ1556" s="54" t="s">
        <v>3967</v>
      </c>
      <c r="AK1556" s="172">
        <f t="shared" si="309"/>
        <v>2.857142857142847E-2</v>
      </c>
      <c r="AL1556" s="87">
        <v>17747</v>
      </c>
      <c r="AM1556" s="88">
        <v>24850</v>
      </c>
    </row>
    <row r="1557" spans="1:39" s="3" customFormat="1" ht="14.1" customHeight="1" thickBot="1">
      <c r="A1557" s="278"/>
      <c r="B1557" s="267"/>
      <c r="C1557" s="515"/>
      <c r="D1557" s="515"/>
      <c r="E1557" s="515"/>
      <c r="F1557" s="515"/>
      <c r="G1557" s="285"/>
      <c r="H1557" s="285"/>
      <c r="I1557" s="285"/>
      <c r="J1557" s="285"/>
      <c r="K1557" s="285"/>
      <c r="L1557" s="482" t="s">
        <v>3357</v>
      </c>
      <c r="M1557" s="482"/>
      <c r="N1557" s="482"/>
      <c r="O1557" s="411" t="s">
        <v>476</v>
      </c>
      <c r="P1557" s="411"/>
      <c r="Q1557" s="411"/>
      <c r="R1557" s="411"/>
      <c r="S1557" s="411" t="s">
        <v>11</v>
      </c>
      <c r="T1557" s="411"/>
      <c r="U1557" s="411"/>
      <c r="V1557" s="411" t="s">
        <v>478</v>
      </c>
      <c r="W1557" s="411"/>
      <c r="X1557" s="411"/>
      <c r="Y1557" s="411" t="s">
        <v>481</v>
      </c>
      <c r="Z1557" s="411"/>
      <c r="AA1557" s="411"/>
      <c r="AB1557" s="411"/>
      <c r="AC1557" s="411"/>
      <c r="AD1557" s="223">
        <v>19552</v>
      </c>
      <c r="AE1557" s="92">
        <f t="shared" si="314"/>
        <v>28150</v>
      </c>
      <c r="AF1557" s="223">
        <v>17792</v>
      </c>
      <c r="AG1557" s="92">
        <f t="shared" si="315"/>
        <v>25620</v>
      </c>
      <c r="AH1557" s="213" t="s">
        <v>1568</v>
      </c>
      <c r="AI1557" s="137">
        <f t="shared" ref="AI1557:AI1564" si="326">AF1557/AD1557-1</f>
        <v>-9.001636661211132E-2</v>
      </c>
      <c r="AJ1557" s="54" t="s">
        <v>3967</v>
      </c>
      <c r="AK1557" s="172">
        <f t="shared" si="309"/>
        <v>2.8498355864084779E-2</v>
      </c>
      <c r="AL1557" s="87">
        <v>19552</v>
      </c>
      <c r="AM1557" s="88">
        <v>27370</v>
      </c>
    </row>
    <row r="1558" spans="1:39" s="3" customFormat="1" ht="13.5" customHeight="1" thickBot="1">
      <c r="A1558" s="278"/>
      <c r="B1558" s="267"/>
      <c r="C1558" s="515"/>
      <c r="D1558" s="515"/>
      <c r="E1558" s="515"/>
      <c r="F1558" s="515"/>
      <c r="G1558" s="285"/>
      <c r="H1558" s="285"/>
      <c r="I1558" s="285"/>
      <c r="J1558" s="285"/>
      <c r="K1558" s="285"/>
      <c r="L1558" s="482" t="s">
        <v>3358</v>
      </c>
      <c r="M1558" s="482"/>
      <c r="N1558" s="482"/>
      <c r="O1558" s="411" t="s">
        <v>476</v>
      </c>
      <c r="P1558" s="411"/>
      <c r="Q1558" s="411"/>
      <c r="R1558" s="411"/>
      <c r="S1558" s="411" t="s">
        <v>15</v>
      </c>
      <c r="T1558" s="411"/>
      <c r="U1558" s="411"/>
      <c r="V1558" s="411" t="s">
        <v>478</v>
      </c>
      <c r="W1558" s="411"/>
      <c r="X1558" s="411"/>
      <c r="Y1558" s="411" t="s">
        <v>481</v>
      </c>
      <c r="Z1558" s="411"/>
      <c r="AA1558" s="411"/>
      <c r="AB1558" s="411"/>
      <c r="AC1558" s="411"/>
      <c r="AD1558" s="223">
        <v>19910</v>
      </c>
      <c r="AE1558" s="92">
        <f t="shared" si="314"/>
        <v>28670</v>
      </c>
      <c r="AF1558" s="223">
        <v>17707</v>
      </c>
      <c r="AG1558" s="92">
        <f t="shared" si="315"/>
        <v>25500</v>
      </c>
      <c r="AH1558" s="213" t="s">
        <v>1568</v>
      </c>
      <c r="AI1558" s="137">
        <f t="shared" si="326"/>
        <v>-0.1106479156202913</v>
      </c>
      <c r="AJ1558" s="54" t="s">
        <v>3967</v>
      </c>
      <c r="AK1558" s="172">
        <f t="shared" si="309"/>
        <v>2.8704700394689642E-2</v>
      </c>
      <c r="AL1558" s="87">
        <v>19910</v>
      </c>
      <c r="AM1558" s="88">
        <v>27870</v>
      </c>
    </row>
    <row r="1559" spans="1:39" s="3" customFormat="1" ht="14.1" customHeight="1" thickBot="1">
      <c r="A1559" s="278"/>
      <c r="B1559" s="267"/>
      <c r="C1559" s="515"/>
      <c r="D1559" s="515"/>
      <c r="E1559" s="515"/>
      <c r="F1559" s="515"/>
      <c r="G1559" s="285"/>
      <c r="H1559" s="285"/>
      <c r="I1559" s="285"/>
      <c r="J1559" s="285"/>
      <c r="K1559" s="285"/>
      <c r="L1559" s="482" t="s">
        <v>3788</v>
      </c>
      <c r="M1559" s="482"/>
      <c r="N1559" s="482"/>
      <c r="O1559" s="411" t="s">
        <v>476</v>
      </c>
      <c r="P1559" s="411"/>
      <c r="Q1559" s="411"/>
      <c r="R1559" s="411"/>
      <c r="S1559" s="411" t="s">
        <v>1863</v>
      </c>
      <c r="T1559" s="411"/>
      <c r="U1559" s="411"/>
      <c r="V1559" s="411" t="s">
        <v>478</v>
      </c>
      <c r="W1559" s="411"/>
      <c r="X1559" s="411"/>
      <c r="Y1559" s="411" t="s">
        <v>481</v>
      </c>
      <c r="Z1559" s="411"/>
      <c r="AA1559" s="411"/>
      <c r="AB1559" s="411"/>
      <c r="AC1559" s="411"/>
      <c r="AD1559" s="223">
        <v>20108</v>
      </c>
      <c r="AE1559" s="92">
        <f t="shared" si="314"/>
        <v>28960</v>
      </c>
      <c r="AF1559" s="223">
        <v>18543</v>
      </c>
      <c r="AG1559" s="92">
        <f t="shared" si="315"/>
        <v>26700</v>
      </c>
      <c r="AH1559" s="213" t="s">
        <v>1568</v>
      </c>
      <c r="AI1559" s="137">
        <f t="shared" si="326"/>
        <v>-7.7829719514621032E-2</v>
      </c>
      <c r="AJ1559" s="54" t="s">
        <v>3967</v>
      </c>
      <c r="AK1559" s="172">
        <f t="shared" si="309"/>
        <v>2.8774422735346361E-2</v>
      </c>
      <c r="AL1559" s="87">
        <v>20108</v>
      </c>
      <c r="AM1559" s="88">
        <v>28150</v>
      </c>
    </row>
    <row r="1560" spans="1:39" s="3" customFormat="1" ht="14.1" customHeight="1" thickBot="1">
      <c r="A1560" s="278"/>
      <c r="B1560" s="267"/>
      <c r="C1560" s="515"/>
      <c r="D1560" s="515"/>
      <c r="E1560" s="515"/>
      <c r="F1560" s="515"/>
      <c r="G1560" s="285"/>
      <c r="H1560" s="285"/>
      <c r="I1560" s="285"/>
      <c r="J1560" s="285"/>
      <c r="K1560" s="285"/>
      <c r="L1560" s="482" t="s">
        <v>3359</v>
      </c>
      <c r="M1560" s="482"/>
      <c r="N1560" s="482"/>
      <c r="O1560" s="411" t="s">
        <v>476</v>
      </c>
      <c r="P1560" s="411"/>
      <c r="Q1560" s="411"/>
      <c r="R1560" s="411"/>
      <c r="S1560" s="411" t="s">
        <v>1396</v>
      </c>
      <c r="T1560" s="411"/>
      <c r="U1560" s="411"/>
      <c r="V1560" s="411" t="s">
        <v>478</v>
      </c>
      <c r="W1560" s="411"/>
      <c r="X1560" s="411"/>
      <c r="Y1560" s="411" t="s">
        <v>481</v>
      </c>
      <c r="Z1560" s="411"/>
      <c r="AA1560" s="411"/>
      <c r="AB1560" s="411"/>
      <c r="AC1560" s="411"/>
      <c r="AD1560" s="223">
        <v>20705</v>
      </c>
      <c r="AE1560" s="92">
        <f t="shared" si="314"/>
        <v>29820</v>
      </c>
      <c r="AF1560" s="223">
        <v>19139</v>
      </c>
      <c r="AG1560" s="92">
        <f t="shared" si="315"/>
        <v>27560</v>
      </c>
      <c r="AH1560" s="213" t="s">
        <v>1568</v>
      </c>
      <c r="AI1560" s="137">
        <f t="shared" si="326"/>
        <v>-7.563390485389998E-2</v>
      </c>
      <c r="AJ1560" s="54" t="s">
        <v>3967</v>
      </c>
      <c r="AK1560" s="172">
        <f t="shared" si="309"/>
        <v>2.8630562262849324E-2</v>
      </c>
      <c r="AL1560" s="87">
        <v>20705</v>
      </c>
      <c r="AM1560" s="88">
        <v>28990</v>
      </c>
    </row>
    <row r="1561" spans="1:39" s="3" customFormat="1" ht="15.75" thickBot="1">
      <c r="A1561" s="278"/>
      <c r="B1561" s="267"/>
      <c r="C1561" s="515"/>
      <c r="D1561" s="515"/>
      <c r="E1561" s="515"/>
      <c r="F1561" s="515"/>
      <c r="G1561" s="285"/>
      <c r="H1561" s="285"/>
      <c r="I1561" s="285"/>
      <c r="J1561" s="285"/>
      <c r="K1561" s="285"/>
      <c r="L1561" s="482" t="s">
        <v>5331</v>
      </c>
      <c r="M1561" s="482"/>
      <c r="N1561" s="482"/>
      <c r="O1561" s="411" t="s">
        <v>476</v>
      </c>
      <c r="P1561" s="411"/>
      <c r="Q1561" s="411"/>
      <c r="R1561" s="411"/>
      <c r="S1561" s="411" t="s">
        <v>15</v>
      </c>
      <c r="T1561" s="411"/>
      <c r="U1561" s="411"/>
      <c r="V1561" s="411" t="s">
        <v>4323</v>
      </c>
      <c r="W1561" s="411"/>
      <c r="X1561" s="411"/>
      <c r="Y1561" s="411" t="s">
        <v>481</v>
      </c>
      <c r="Z1561" s="411"/>
      <c r="AA1561" s="411"/>
      <c r="AB1561" s="411"/>
      <c r="AC1561" s="411"/>
      <c r="AD1561" s="223">
        <v>18377</v>
      </c>
      <c r="AE1561" s="92">
        <f t="shared" si="314"/>
        <v>26460</v>
      </c>
      <c r="AF1561" s="223">
        <v>17740</v>
      </c>
      <c r="AG1561" s="92">
        <f t="shared" si="315"/>
        <v>25550</v>
      </c>
      <c r="AH1561" s="250" t="s">
        <v>1568</v>
      </c>
      <c r="AI1561" s="137">
        <f t="shared" si="326"/>
        <v>-3.4662893834684683E-2</v>
      </c>
      <c r="AJ1561" s="54" t="s">
        <v>3967</v>
      </c>
      <c r="AK1561" s="172">
        <f t="shared" ref="AK1561:AK1621" si="327">AE1561/AM1561-1</f>
        <v>2.837155071900499E-2</v>
      </c>
      <c r="AL1561" s="87">
        <v>18377</v>
      </c>
      <c r="AM1561" s="88">
        <v>25730</v>
      </c>
    </row>
    <row r="1562" spans="1:39" s="3" customFormat="1" ht="14.1" customHeight="1" thickBot="1">
      <c r="A1562" s="278"/>
      <c r="B1562" s="267"/>
      <c r="C1562" s="515"/>
      <c r="D1562" s="515"/>
      <c r="E1562" s="515"/>
      <c r="F1562" s="515"/>
      <c r="G1562" s="285"/>
      <c r="H1562" s="285"/>
      <c r="I1562" s="285"/>
      <c r="J1562" s="285"/>
      <c r="K1562" s="285"/>
      <c r="L1562" s="482" t="s">
        <v>5330</v>
      </c>
      <c r="M1562" s="482"/>
      <c r="N1562" s="482"/>
      <c r="O1562" s="411" t="s">
        <v>476</v>
      </c>
      <c r="P1562" s="411"/>
      <c r="Q1562" s="411"/>
      <c r="R1562" s="411"/>
      <c r="S1562" s="411" t="s">
        <v>1396</v>
      </c>
      <c r="T1562" s="411"/>
      <c r="U1562" s="411"/>
      <c r="V1562" s="411" t="s">
        <v>4323</v>
      </c>
      <c r="W1562" s="411"/>
      <c r="X1562" s="411"/>
      <c r="Y1562" s="411" t="s">
        <v>481</v>
      </c>
      <c r="Z1562" s="411"/>
      <c r="AA1562" s="411"/>
      <c r="AB1562" s="411"/>
      <c r="AC1562" s="411"/>
      <c r="AD1562" s="223">
        <v>19172</v>
      </c>
      <c r="AE1562" s="92">
        <f t="shared" si="314"/>
        <v>27610</v>
      </c>
      <c r="AF1562" s="223">
        <v>0</v>
      </c>
      <c r="AG1562" s="92">
        <f t="shared" si="315"/>
        <v>0</v>
      </c>
      <c r="AH1562" s="189"/>
      <c r="AI1562" s="54"/>
      <c r="AJ1562" s="54" t="s">
        <v>3967</v>
      </c>
      <c r="AK1562" s="172">
        <f t="shared" si="327"/>
        <v>2.8688524590164022E-2</v>
      </c>
      <c r="AL1562" s="87">
        <v>19172</v>
      </c>
      <c r="AM1562" s="88">
        <v>26840</v>
      </c>
    </row>
    <row r="1563" spans="1:39" s="3" customFormat="1" ht="14.1" customHeight="1" thickBot="1">
      <c r="A1563" s="278"/>
      <c r="B1563" s="267"/>
      <c r="C1563" s="515"/>
      <c r="D1563" s="515"/>
      <c r="E1563" s="515"/>
      <c r="F1563" s="515"/>
      <c r="G1563" s="285"/>
      <c r="H1563" s="285"/>
      <c r="I1563" s="285"/>
      <c r="J1563" s="285"/>
      <c r="K1563" s="285"/>
      <c r="L1563" s="482" t="s">
        <v>1201</v>
      </c>
      <c r="M1563" s="482"/>
      <c r="N1563" s="482"/>
      <c r="O1563" s="411" t="s">
        <v>476</v>
      </c>
      <c r="P1563" s="411"/>
      <c r="Q1563" s="411"/>
      <c r="R1563" s="411"/>
      <c r="S1563" s="411" t="s">
        <v>11</v>
      </c>
      <c r="T1563" s="411"/>
      <c r="U1563" s="411"/>
      <c r="V1563" s="411" t="s">
        <v>12</v>
      </c>
      <c r="W1563" s="411"/>
      <c r="X1563" s="411"/>
      <c r="Y1563" s="411" t="s">
        <v>1203</v>
      </c>
      <c r="Z1563" s="411"/>
      <c r="AA1563" s="411"/>
      <c r="AB1563" s="411"/>
      <c r="AC1563" s="411"/>
      <c r="AD1563" s="223">
        <v>15103</v>
      </c>
      <c r="AE1563" s="92">
        <f t="shared" si="314"/>
        <v>21750</v>
      </c>
      <c r="AF1563" s="223">
        <v>14908</v>
      </c>
      <c r="AG1563" s="92">
        <f t="shared" si="315"/>
        <v>21470</v>
      </c>
      <c r="AH1563" s="213" t="s">
        <v>1568</v>
      </c>
      <c r="AI1563" s="137">
        <f t="shared" si="326"/>
        <v>-1.2911342117460145E-2</v>
      </c>
      <c r="AJ1563" s="54" t="s">
        <v>3967</v>
      </c>
      <c r="AK1563" s="172">
        <f t="shared" si="327"/>
        <v>2.8855250709555413E-2</v>
      </c>
      <c r="AL1563" s="87">
        <v>15103</v>
      </c>
      <c r="AM1563" s="88">
        <v>21140</v>
      </c>
    </row>
    <row r="1564" spans="1:39" s="3" customFormat="1" ht="14.1" customHeight="1" thickBot="1">
      <c r="A1564" s="278"/>
      <c r="B1564" s="267"/>
      <c r="C1564" s="515"/>
      <c r="D1564" s="515"/>
      <c r="E1564" s="515"/>
      <c r="F1564" s="515"/>
      <c r="G1564" s="285"/>
      <c r="H1564" s="285"/>
      <c r="I1564" s="285"/>
      <c r="J1564" s="285"/>
      <c r="K1564" s="285"/>
      <c r="L1564" s="482" t="s">
        <v>1202</v>
      </c>
      <c r="M1564" s="482"/>
      <c r="N1564" s="482"/>
      <c r="O1564" s="411" t="s">
        <v>476</v>
      </c>
      <c r="P1564" s="411"/>
      <c r="Q1564" s="411"/>
      <c r="R1564" s="411"/>
      <c r="S1564" s="411" t="s">
        <v>15</v>
      </c>
      <c r="T1564" s="411"/>
      <c r="U1564" s="411"/>
      <c r="V1564" s="411" t="s">
        <v>12</v>
      </c>
      <c r="W1564" s="411"/>
      <c r="X1564" s="411"/>
      <c r="Y1564" s="411" t="s">
        <v>1203</v>
      </c>
      <c r="Z1564" s="411"/>
      <c r="AA1564" s="411"/>
      <c r="AB1564" s="411"/>
      <c r="AC1564" s="411"/>
      <c r="AD1564" s="223">
        <v>15461</v>
      </c>
      <c r="AE1564" s="92">
        <f t="shared" si="314"/>
        <v>22260</v>
      </c>
      <c r="AF1564" s="223">
        <v>14824</v>
      </c>
      <c r="AG1564" s="92">
        <f t="shared" si="315"/>
        <v>21350</v>
      </c>
      <c r="AH1564" s="213" t="s">
        <v>1568</v>
      </c>
      <c r="AI1564" s="137">
        <f t="shared" si="326"/>
        <v>-4.1200439816312051E-2</v>
      </c>
      <c r="AJ1564" s="54" t="s">
        <v>3967</v>
      </c>
      <c r="AK1564" s="172">
        <f t="shared" si="327"/>
        <v>2.8175519630484924E-2</v>
      </c>
      <c r="AL1564" s="87">
        <v>15461</v>
      </c>
      <c r="AM1564" s="88">
        <v>21650</v>
      </c>
    </row>
    <row r="1565" spans="1:39" s="3" customFormat="1" ht="14.1" customHeight="1" thickBot="1">
      <c r="A1565" s="278"/>
      <c r="B1565" s="267"/>
      <c r="C1565" s="515"/>
      <c r="D1565" s="515"/>
      <c r="E1565" s="515"/>
      <c r="F1565" s="515"/>
      <c r="G1565" s="285"/>
      <c r="H1565" s="285"/>
      <c r="I1565" s="285"/>
      <c r="J1565" s="285"/>
      <c r="K1565" s="285"/>
      <c r="L1565" s="482" t="s">
        <v>1405</v>
      </c>
      <c r="M1565" s="482"/>
      <c r="N1565" s="482"/>
      <c r="O1565" s="411" t="s">
        <v>1406</v>
      </c>
      <c r="P1565" s="411"/>
      <c r="Q1565" s="411"/>
      <c r="R1565" s="411"/>
      <c r="S1565" s="399" t="s">
        <v>1396</v>
      </c>
      <c r="T1565" s="400"/>
      <c r="U1565" s="401"/>
      <c r="V1565" s="411" t="s">
        <v>12</v>
      </c>
      <c r="W1565" s="411"/>
      <c r="X1565" s="411"/>
      <c r="Y1565" s="411" t="s">
        <v>1203</v>
      </c>
      <c r="Z1565" s="411"/>
      <c r="AA1565" s="411"/>
      <c r="AB1565" s="411"/>
      <c r="AC1565" s="411"/>
      <c r="AD1565" s="223">
        <v>16256</v>
      </c>
      <c r="AE1565" s="92">
        <f t="shared" si="314"/>
        <v>23410</v>
      </c>
      <c r="AF1565" s="223">
        <v>0</v>
      </c>
      <c r="AG1565" s="92">
        <f t="shared" si="315"/>
        <v>0</v>
      </c>
      <c r="AH1565" s="189"/>
      <c r="AI1565" s="54"/>
      <c r="AJ1565" s="54" t="s">
        <v>3967</v>
      </c>
      <c r="AK1565" s="172">
        <f t="shared" si="327"/>
        <v>2.8558875219683699E-2</v>
      </c>
      <c r="AL1565" s="87">
        <v>16256</v>
      </c>
      <c r="AM1565" s="88">
        <v>22760</v>
      </c>
    </row>
    <row r="1566" spans="1:39" s="3" customFormat="1" ht="14.1" customHeight="1" thickBot="1">
      <c r="A1566" s="278"/>
      <c r="B1566" s="267"/>
      <c r="C1566" s="515"/>
      <c r="D1566" s="515"/>
      <c r="E1566" s="515"/>
      <c r="F1566" s="515"/>
      <c r="G1566" s="285"/>
      <c r="H1566" s="285"/>
      <c r="I1566" s="285"/>
      <c r="J1566" s="285"/>
      <c r="K1566" s="285"/>
      <c r="L1566" s="482" t="s">
        <v>2935</v>
      </c>
      <c r="M1566" s="482"/>
      <c r="N1566" s="482"/>
      <c r="O1566" s="411" t="s">
        <v>476</v>
      </c>
      <c r="P1566" s="411"/>
      <c r="Q1566" s="411"/>
      <c r="R1566" s="411"/>
      <c r="S1566" s="411" t="s">
        <v>11</v>
      </c>
      <c r="T1566" s="411"/>
      <c r="U1566" s="411"/>
      <c r="V1566" s="411" t="s">
        <v>449</v>
      </c>
      <c r="W1566" s="411"/>
      <c r="X1566" s="411"/>
      <c r="Y1566" s="411" t="s">
        <v>1203</v>
      </c>
      <c r="Z1566" s="411"/>
      <c r="AA1566" s="411"/>
      <c r="AB1566" s="411"/>
      <c r="AC1566" s="411"/>
      <c r="AD1566" s="223">
        <v>17549</v>
      </c>
      <c r="AE1566" s="92">
        <f t="shared" si="314"/>
        <v>25270</v>
      </c>
      <c r="AF1566" s="223">
        <v>17354</v>
      </c>
      <c r="AG1566" s="92">
        <f t="shared" si="315"/>
        <v>24990</v>
      </c>
      <c r="AH1566" s="213" t="s">
        <v>1568</v>
      </c>
      <c r="AI1566" s="137">
        <f t="shared" ref="AI1566:AI1567" si="328">AF1566/AD1566-1</f>
        <v>-1.1111744258932132E-2</v>
      </c>
      <c r="AJ1566" s="54" t="s">
        <v>3967</v>
      </c>
      <c r="AK1566" s="172">
        <f t="shared" si="327"/>
        <v>2.8490028490028463E-2</v>
      </c>
      <c r="AL1566" s="87">
        <v>17549</v>
      </c>
      <c r="AM1566" s="88">
        <v>24570</v>
      </c>
    </row>
    <row r="1567" spans="1:39" s="3" customFormat="1" ht="14.1" customHeight="1" thickBot="1">
      <c r="A1567" s="278"/>
      <c r="B1567" s="267"/>
      <c r="C1567" s="515"/>
      <c r="D1567" s="515"/>
      <c r="E1567" s="515"/>
      <c r="F1567" s="515"/>
      <c r="G1567" s="285"/>
      <c r="H1567" s="285"/>
      <c r="I1567" s="285"/>
      <c r="J1567" s="285"/>
      <c r="K1567" s="285"/>
      <c r="L1567" s="482" t="s">
        <v>2936</v>
      </c>
      <c r="M1567" s="482"/>
      <c r="N1567" s="482"/>
      <c r="O1567" s="411" t="s">
        <v>476</v>
      </c>
      <c r="P1567" s="411"/>
      <c r="Q1567" s="411"/>
      <c r="R1567" s="411"/>
      <c r="S1567" s="411" t="s">
        <v>15</v>
      </c>
      <c r="T1567" s="411"/>
      <c r="U1567" s="411"/>
      <c r="V1567" s="411" t="s">
        <v>449</v>
      </c>
      <c r="W1567" s="411"/>
      <c r="X1567" s="411"/>
      <c r="Y1567" s="411" t="s">
        <v>1203</v>
      </c>
      <c r="Z1567" s="411"/>
      <c r="AA1567" s="411"/>
      <c r="AB1567" s="411"/>
      <c r="AC1567" s="411"/>
      <c r="AD1567" s="223">
        <v>17907</v>
      </c>
      <c r="AE1567" s="92">
        <f t="shared" si="314"/>
        <v>25790</v>
      </c>
      <c r="AF1567" s="223">
        <v>17270</v>
      </c>
      <c r="AG1567" s="92">
        <f t="shared" si="315"/>
        <v>24870</v>
      </c>
      <c r="AH1567" s="213" t="s">
        <v>1568</v>
      </c>
      <c r="AI1567" s="137">
        <f t="shared" si="328"/>
        <v>-3.5572681074440116E-2</v>
      </c>
      <c r="AJ1567" s="54" t="s">
        <v>3967</v>
      </c>
      <c r="AK1567" s="172">
        <f t="shared" si="327"/>
        <v>2.8719585161547601E-2</v>
      </c>
      <c r="AL1567" s="87">
        <v>17907</v>
      </c>
      <c r="AM1567" s="88">
        <v>25070</v>
      </c>
    </row>
    <row r="1568" spans="1:39" s="3" customFormat="1" ht="14.1" customHeight="1" thickBot="1">
      <c r="A1568" s="278"/>
      <c r="B1568" s="267"/>
      <c r="C1568" s="515"/>
      <c r="D1568" s="515"/>
      <c r="E1568" s="515"/>
      <c r="F1568" s="515"/>
      <c r="G1568" s="285"/>
      <c r="H1568" s="285"/>
      <c r="I1568" s="285"/>
      <c r="J1568" s="285"/>
      <c r="K1568" s="285"/>
      <c r="L1568" s="482" t="s">
        <v>2934</v>
      </c>
      <c r="M1568" s="482"/>
      <c r="N1568" s="482"/>
      <c r="O1568" s="411" t="s">
        <v>476</v>
      </c>
      <c r="P1568" s="411"/>
      <c r="Q1568" s="411"/>
      <c r="R1568" s="411"/>
      <c r="S1568" s="411" t="s">
        <v>15</v>
      </c>
      <c r="T1568" s="411"/>
      <c r="U1568" s="411"/>
      <c r="V1568" s="411" t="s">
        <v>449</v>
      </c>
      <c r="W1568" s="411"/>
      <c r="X1568" s="411"/>
      <c r="Y1568" s="411" t="s">
        <v>1203</v>
      </c>
      <c r="Z1568" s="411"/>
      <c r="AA1568" s="411"/>
      <c r="AB1568" s="411"/>
      <c r="AC1568" s="411"/>
      <c r="AD1568" s="223">
        <v>18702</v>
      </c>
      <c r="AE1568" s="92">
        <f t="shared" si="314"/>
        <v>26930</v>
      </c>
      <c r="AF1568" s="223">
        <v>0</v>
      </c>
      <c r="AG1568" s="92">
        <f t="shared" si="315"/>
        <v>0</v>
      </c>
      <c r="AH1568" s="189"/>
      <c r="AI1568" s="54"/>
      <c r="AJ1568" s="54" t="s">
        <v>3967</v>
      </c>
      <c r="AK1568" s="172">
        <f t="shared" si="327"/>
        <v>2.8647822765469844E-2</v>
      </c>
      <c r="AL1568" s="87">
        <v>18702</v>
      </c>
      <c r="AM1568" s="88">
        <v>26180</v>
      </c>
    </row>
    <row r="1569" spans="1:39" s="3" customFormat="1" ht="14.1" customHeight="1" thickBot="1">
      <c r="A1569" s="278"/>
      <c r="B1569" s="267"/>
      <c r="C1569" s="515"/>
      <c r="D1569" s="515"/>
      <c r="E1569" s="515"/>
      <c r="F1569" s="515"/>
      <c r="G1569" s="285"/>
      <c r="H1569" s="285"/>
      <c r="I1569" s="285"/>
      <c r="J1569" s="285"/>
      <c r="K1569" s="285"/>
      <c r="L1569" s="482" t="s">
        <v>462</v>
      </c>
      <c r="M1569" s="482"/>
      <c r="N1569" s="482"/>
      <c r="O1569" s="411" t="s">
        <v>477</v>
      </c>
      <c r="P1569" s="411"/>
      <c r="Q1569" s="411"/>
      <c r="R1569" s="411"/>
      <c r="S1569" s="411" t="s">
        <v>11</v>
      </c>
      <c r="T1569" s="411"/>
      <c r="U1569" s="411"/>
      <c r="V1569" s="411" t="s">
        <v>12</v>
      </c>
      <c r="W1569" s="411"/>
      <c r="X1569" s="411"/>
      <c r="Y1569" s="411" t="s">
        <v>482</v>
      </c>
      <c r="Z1569" s="411"/>
      <c r="AA1569" s="411"/>
      <c r="AB1569" s="411"/>
      <c r="AC1569" s="411"/>
      <c r="AD1569" s="223">
        <v>15675</v>
      </c>
      <c r="AE1569" s="92">
        <f t="shared" si="314"/>
        <v>22570</v>
      </c>
      <c r="AF1569" s="223">
        <v>15481</v>
      </c>
      <c r="AG1569" s="92">
        <f t="shared" si="315"/>
        <v>22290</v>
      </c>
      <c r="AH1569" s="213" t="s">
        <v>1568</v>
      </c>
      <c r="AI1569" s="137">
        <f t="shared" ref="AI1569:AI1572" si="329">AF1569/AD1569-1</f>
        <v>-1.2376395534290263E-2</v>
      </c>
      <c r="AJ1569" s="54" t="s">
        <v>3967</v>
      </c>
      <c r="AK1569" s="172">
        <f t="shared" si="327"/>
        <v>2.8246013667426073E-2</v>
      </c>
      <c r="AL1569" s="87">
        <v>15675</v>
      </c>
      <c r="AM1569" s="88">
        <v>21950</v>
      </c>
    </row>
    <row r="1570" spans="1:39" s="3" customFormat="1" ht="14.1" customHeight="1" thickBot="1">
      <c r="A1570" s="278"/>
      <c r="B1570" s="267"/>
      <c r="C1570" s="515"/>
      <c r="D1570" s="515"/>
      <c r="E1570" s="515"/>
      <c r="F1570" s="515"/>
      <c r="G1570" s="285"/>
      <c r="H1570" s="285"/>
      <c r="I1570" s="285"/>
      <c r="J1570" s="285"/>
      <c r="K1570" s="285"/>
      <c r="L1570" s="482" t="s">
        <v>463</v>
      </c>
      <c r="M1570" s="482"/>
      <c r="N1570" s="482"/>
      <c r="O1570" s="411" t="s">
        <v>477</v>
      </c>
      <c r="P1570" s="411"/>
      <c r="Q1570" s="411"/>
      <c r="R1570" s="411"/>
      <c r="S1570" s="411" t="s">
        <v>15</v>
      </c>
      <c r="T1570" s="411"/>
      <c r="U1570" s="411"/>
      <c r="V1570" s="411" t="s">
        <v>12</v>
      </c>
      <c r="W1570" s="411"/>
      <c r="X1570" s="411"/>
      <c r="Y1570" s="411" t="s">
        <v>482</v>
      </c>
      <c r="Z1570" s="411"/>
      <c r="AA1570" s="411"/>
      <c r="AB1570" s="411"/>
      <c r="AC1570" s="411"/>
      <c r="AD1570" s="223">
        <v>16033</v>
      </c>
      <c r="AE1570" s="92">
        <f t="shared" si="314"/>
        <v>23090</v>
      </c>
      <c r="AF1570" s="223">
        <v>15396</v>
      </c>
      <c r="AG1570" s="92">
        <f t="shared" si="315"/>
        <v>22170</v>
      </c>
      <c r="AH1570" s="213" t="s">
        <v>1568</v>
      </c>
      <c r="AI1570" s="137">
        <f t="shared" si="329"/>
        <v>-3.9730555728809347E-2</v>
      </c>
      <c r="AJ1570" s="54" t="s">
        <v>3967</v>
      </c>
      <c r="AK1570" s="172">
        <f t="shared" si="327"/>
        <v>2.850779510022261E-2</v>
      </c>
      <c r="AL1570" s="87">
        <v>16033</v>
      </c>
      <c r="AM1570" s="88">
        <v>22450</v>
      </c>
    </row>
    <row r="1571" spans="1:39" s="3" customFormat="1" ht="14.1" customHeight="1" thickBot="1">
      <c r="A1571" s="278"/>
      <c r="B1571" s="267"/>
      <c r="C1571" s="515"/>
      <c r="D1571" s="515"/>
      <c r="E1571" s="515"/>
      <c r="F1571" s="515"/>
      <c r="G1571" s="285"/>
      <c r="H1571" s="285"/>
      <c r="I1571" s="285"/>
      <c r="J1571" s="285"/>
      <c r="K1571" s="285"/>
      <c r="L1571" s="482" t="s">
        <v>460</v>
      </c>
      <c r="M1571" s="482"/>
      <c r="N1571" s="482"/>
      <c r="O1571" s="411" t="s">
        <v>477</v>
      </c>
      <c r="P1571" s="411"/>
      <c r="Q1571" s="411"/>
      <c r="R1571" s="411"/>
      <c r="S1571" s="411" t="s">
        <v>11</v>
      </c>
      <c r="T1571" s="411"/>
      <c r="U1571" s="411"/>
      <c r="V1571" s="411" t="s">
        <v>449</v>
      </c>
      <c r="W1571" s="411"/>
      <c r="X1571" s="411"/>
      <c r="Y1571" s="411" t="s">
        <v>482</v>
      </c>
      <c r="Z1571" s="411"/>
      <c r="AA1571" s="411"/>
      <c r="AB1571" s="411"/>
      <c r="AC1571" s="411"/>
      <c r="AD1571" s="223">
        <v>18897</v>
      </c>
      <c r="AE1571" s="92">
        <f t="shared" si="314"/>
        <v>27210</v>
      </c>
      <c r="AF1571" s="223">
        <v>18702</v>
      </c>
      <c r="AG1571" s="92">
        <f t="shared" si="315"/>
        <v>26930</v>
      </c>
      <c r="AH1571" s="213" t="s">
        <v>1568</v>
      </c>
      <c r="AI1571" s="137">
        <f t="shared" si="329"/>
        <v>-1.0319098269566562E-2</v>
      </c>
      <c r="AJ1571" s="54" t="s">
        <v>3967</v>
      </c>
      <c r="AK1571" s="172">
        <f t="shared" si="327"/>
        <v>2.8344671201814053E-2</v>
      </c>
      <c r="AL1571" s="87">
        <v>18897</v>
      </c>
      <c r="AM1571" s="88">
        <v>26460</v>
      </c>
    </row>
    <row r="1572" spans="1:39" s="3" customFormat="1" ht="14.1" customHeight="1" thickBot="1">
      <c r="A1572" s="278"/>
      <c r="B1572" s="267"/>
      <c r="C1572" s="515"/>
      <c r="D1572" s="515"/>
      <c r="E1572" s="515"/>
      <c r="F1572" s="515"/>
      <c r="G1572" s="285"/>
      <c r="H1572" s="285"/>
      <c r="I1572" s="285"/>
      <c r="J1572" s="285"/>
      <c r="K1572" s="285"/>
      <c r="L1572" s="482" t="s">
        <v>461</v>
      </c>
      <c r="M1572" s="482"/>
      <c r="N1572" s="482"/>
      <c r="O1572" s="411" t="s">
        <v>477</v>
      </c>
      <c r="P1572" s="411"/>
      <c r="Q1572" s="411"/>
      <c r="R1572" s="411"/>
      <c r="S1572" s="411" t="s">
        <v>15</v>
      </c>
      <c r="T1572" s="411"/>
      <c r="U1572" s="411"/>
      <c r="V1572" s="411" t="s">
        <v>449</v>
      </c>
      <c r="W1572" s="411"/>
      <c r="X1572" s="411"/>
      <c r="Y1572" s="411" t="s">
        <v>482</v>
      </c>
      <c r="Z1572" s="411"/>
      <c r="AA1572" s="411"/>
      <c r="AB1572" s="411"/>
      <c r="AC1572" s="411"/>
      <c r="AD1572" s="223">
        <v>19255</v>
      </c>
      <c r="AE1572" s="92">
        <f t="shared" si="314"/>
        <v>27730</v>
      </c>
      <c r="AF1572" s="223">
        <v>18617</v>
      </c>
      <c r="AG1572" s="92">
        <f t="shared" si="315"/>
        <v>26810</v>
      </c>
      <c r="AH1572" s="213" t="s">
        <v>1568</v>
      </c>
      <c r="AI1572" s="137">
        <f t="shared" si="329"/>
        <v>-3.3134250843936619E-2</v>
      </c>
      <c r="AJ1572" s="54" t="s">
        <v>3967</v>
      </c>
      <c r="AK1572" s="172">
        <f t="shared" si="327"/>
        <v>2.856083086053407E-2</v>
      </c>
      <c r="AL1572" s="87">
        <v>19255</v>
      </c>
      <c r="AM1572" s="88">
        <v>26960</v>
      </c>
    </row>
    <row r="1573" spans="1:39" s="3" customFormat="1" ht="14.1" customHeight="1" thickBot="1">
      <c r="A1573" s="278"/>
      <c r="B1573" s="267"/>
      <c r="C1573" s="515"/>
      <c r="D1573" s="515"/>
      <c r="E1573" s="515"/>
      <c r="F1573" s="515"/>
      <c r="G1573" s="285"/>
      <c r="H1573" s="285"/>
      <c r="I1573" s="285"/>
      <c r="J1573" s="285"/>
      <c r="K1573" s="285"/>
      <c r="L1573" s="273" t="s">
        <v>1295</v>
      </c>
      <c r="M1573" s="482"/>
      <c r="N1573" s="482"/>
      <c r="O1573" s="411" t="s">
        <v>477</v>
      </c>
      <c r="P1573" s="411"/>
      <c r="Q1573" s="411"/>
      <c r="R1573" s="411"/>
      <c r="S1573" s="411" t="s">
        <v>1863</v>
      </c>
      <c r="T1573" s="411"/>
      <c r="U1573" s="411"/>
      <c r="V1573" s="411" t="s">
        <v>12</v>
      </c>
      <c r="W1573" s="411"/>
      <c r="X1573" s="411"/>
      <c r="Y1573" s="411" t="s">
        <v>482</v>
      </c>
      <c r="Z1573" s="411"/>
      <c r="AA1573" s="411"/>
      <c r="AB1573" s="411"/>
      <c r="AC1573" s="411"/>
      <c r="AD1573" s="223">
        <v>16231</v>
      </c>
      <c r="AE1573" s="92">
        <f t="shared" si="314"/>
        <v>23370</v>
      </c>
      <c r="AF1573" s="223">
        <v>0</v>
      </c>
      <c r="AG1573" s="92">
        <f t="shared" si="315"/>
        <v>0</v>
      </c>
      <c r="AH1573" s="189"/>
      <c r="AI1573" s="54"/>
      <c r="AJ1573" s="54" t="s">
        <v>3967</v>
      </c>
      <c r="AK1573" s="172">
        <f t="shared" si="327"/>
        <v>2.8609154929577496E-2</v>
      </c>
      <c r="AL1573" s="87">
        <v>16231</v>
      </c>
      <c r="AM1573" s="88">
        <v>22720</v>
      </c>
    </row>
    <row r="1574" spans="1:39" s="3" customFormat="1" ht="14.1" customHeight="1" thickBot="1">
      <c r="A1574" s="278"/>
      <c r="B1574" s="267"/>
      <c r="C1574" s="515"/>
      <c r="D1574" s="515"/>
      <c r="E1574" s="515"/>
      <c r="F1574" s="515"/>
      <c r="G1574" s="285"/>
      <c r="H1574" s="285"/>
      <c r="I1574" s="285"/>
      <c r="J1574" s="285"/>
      <c r="K1574" s="285"/>
      <c r="L1574" s="273" t="s">
        <v>1407</v>
      </c>
      <c r="M1574" s="482"/>
      <c r="N1574" s="482"/>
      <c r="O1574" s="411" t="s">
        <v>477</v>
      </c>
      <c r="P1574" s="411"/>
      <c r="Q1574" s="411"/>
      <c r="R1574" s="411"/>
      <c r="S1574" s="399" t="s">
        <v>1396</v>
      </c>
      <c r="T1574" s="400"/>
      <c r="U1574" s="401"/>
      <c r="V1574" s="411" t="s">
        <v>12</v>
      </c>
      <c r="W1574" s="411"/>
      <c r="X1574" s="411"/>
      <c r="Y1574" s="411" t="s">
        <v>482</v>
      </c>
      <c r="Z1574" s="411"/>
      <c r="AA1574" s="411"/>
      <c r="AB1574" s="411"/>
      <c r="AC1574" s="411"/>
      <c r="AD1574" s="223">
        <v>16828</v>
      </c>
      <c r="AE1574" s="92">
        <f t="shared" ref="AE1574:AE1621" si="330">ROUND(AD1574*1.44/10,0)*10</f>
        <v>24230</v>
      </c>
      <c r="AF1574" s="223">
        <v>0</v>
      </c>
      <c r="AG1574" s="92">
        <f t="shared" ref="AG1574:AG1621" si="331">ROUND(AF1574*1.44/10,0)*10</f>
        <v>0</v>
      </c>
      <c r="AH1574" s="189"/>
      <c r="AI1574" s="54"/>
      <c r="AJ1574" s="54" t="s">
        <v>3967</v>
      </c>
      <c r="AK1574" s="172">
        <f t="shared" si="327"/>
        <v>2.843803056027161E-2</v>
      </c>
      <c r="AL1574" s="87">
        <v>16828</v>
      </c>
      <c r="AM1574" s="88">
        <v>23560</v>
      </c>
    </row>
    <row r="1575" spans="1:39" s="3" customFormat="1" ht="14.1" customHeight="1" thickBot="1">
      <c r="A1575" s="278"/>
      <c r="B1575" s="267"/>
      <c r="C1575" s="515"/>
      <c r="D1575" s="515"/>
      <c r="E1575" s="515"/>
      <c r="F1575" s="515"/>
      <c r="G1575" s="285"/>
      <c r="H1575" s="285"/>
      <c r="I1575" s="285"/>
      <c r="J1575" s="285"/>
      <c r="K1575" s="285"/>
      <c r="L1575" s="482" t="s">
        <v>1408</v>
      </c>
      <c r="M1575" s="482"/>
      <c r="N1575" s="482"/>
      <c r="O1575" s="411" t="s">
        <v>477</v>
      </c>
      <c r="P1575" s="411"/>
      <c r="Q1575" s="411"/>
      <c r="R1575" s="411"/>
      <c r="S1575" s="399" t="s">
        <v>1396</v>
      </c>
      <c r="T1575" s="400"/>
      <c r="U1575" s="401"/>
      <c r="V1575" s="411" t="s">
        <v>449</v>
      </c>
      <c r="W1575" s="411"/>
      <c r="X1575" s="411"/>
      <c r="Y1575" s="411" t="s">
        <v>482</v>
      </c>
      <c r="Z1575" s="411"/>
      <c r="AA1575" s="411"/>
      <c r="AB1575" s="411"/>
      <c r="AC1575" s="411"/>
      <c r="AD1575" s="223">
        <v>20049</v>
      </c>
      <c r="AE1575" s="92">
        <f t="shared" si="330"/>
        <v>28870</v>
      </c>
      <c r="AF1575" s="223">
        <v>0</v>
      </c>
      <c r="AG1575" s="92">
        <f t="shared" si="331"/>
        <v>0</v>
      </c>
      <c r="AH1575" s="189"/>
      <c r="AI1575" s="54"/>
      <c r="AJ1575" s="54" t="s">
        <v>3967</v>
      </c>
      <c r="AK1575" s="172">
        <f t="shared" si="327"/>
        <v>2.8500178126113385E-2</v>
      </c>
      <c r="AL1575" s="87">
        <v>20049</v>
      </c>
      <c r="AM1575" s="88">
        <v>28070</v>
      </c>
    </row>
    <row r="1576" spans="1:39" s="3" customFormat="1" ht="14.1" customHeight="1" thickBot="1">
      <c r="A1576" s="278"/>
      <c r="B1576" s="267"/>
      <c r="C1576" s="515"/>
      <c r="D1576" s="515"/>
      <c r="E1576" s="515"/>
      <c r="F1576" s="515"/>
      <c r="G1576" s="285"/>
      <c r="H1576" s="285"/>
      <c r="I1576" s="285"/>
      <c r="J1576" s="285"/>
      <c r="K1576" s="285"/>
      <c r="L1576" s="482" t="s">
        <v>4078</v>
      </c>
      <c r="M1576" s="482"/>
      <c r="N1576" s="482"/>
      <c r="O1576" s="411" t="s">
        <v>2211</v>
      </c>
      <c r="P1576" s="411"/>
      <c r="Q1576" s="411"/>
      <c r="R1576" s="411"/>
      <c r="S1576" s="411" t="s">
        <v>4049</v>
      </c>
      <c r="T1576" s="411"/>
      <c r="U1576" s="411"/>
      <c r="V1576" s="411" t="s">
        <v>12</v>
      </c>
      <c r="W1576" s="411"/>
      <c r="X1576" s="411"/>
      <c r="Y1576" s="411" t="s">
        <v>2212</v>
      </c>
      <c r="Z1576" s="411"/>
      <c r="AA1576" s="411"/>
      <c r="AB1576" s="411"/>
      <c r="AC1576" s="411"/>
      <c r="AD1576" s="223">
        <v>11289</v>
      </c>
      <c r="AE1576" s="92">
        <f t="shared" si="330"/>
        <v>16260</v>
      </c>
      <c r="AF1576" s="223">
        <v>0</v>
      </c>
      <c r="AG1576" s="92">
        <f t="shared" si="331"/>
        <v>0</v>
      </c>
      <c r="AH1576" s="189"/>
      <c r="AI1576" s="54"/>
      <c r="AJ1576" s="54" t="s">
        <v>3967</v>
      </c>
      <c r="AK1576" s="172">
        <f t="shared" si="327"/>
        <v>2.9113924050632844E-2</v>
      </c>
      <c r="AL1576" s="87">
        <v>11289</v>
      </c>
      <c r="AM1576" s="88">
        <v>15800</v>
      </c>
    </row>
    <row r="1577" spans="1:39" s="3" customFormat="1" ht="14.1" customHeight="1" thickBot="1">
      <c r="A1577" s="278"/>
      <c r="B1577" s="267"/>
      <c r="C1577" s="515"/>
      <c r="D1577" s="515"/>
      <c r="E1577" s="515"/>
      <c r="F1577" s="515"/>
      <c r="G1577" s="285"/>
      <c r="H1577" s="285"/>
      <c r="I1577" s="285"/>
      <c r="J1577" s="285"/>
      <c r="K1577" s="285"/>
      <c r="L1577" s="482" t="s">
        <v>4079</v>
      </c>
      <c r="M1577" s="482"/>
      <c r="N1577" s="482"/>
      <c r="O1577" s="411" t="s">
        <v>2944</v>
      </c>
      <c r="P1577" s="411"/>
      <c r="Q1577" s="411"/>
      <c r="R1577" s="411"/>
      <c r="S1577" s="411" t="s">
        <v>4049</v>
      </c>
      <c r="T1577" s="411"/>
      <c r="U1577" s="411"/>
      <c r="V1577" s="411" t="s">
        <v>12</v>
      </c>
      <c r="W1577" s="411"/>
      <c r="X1577" s="411"/>
      <c r="Y1577" s="411" t="s">
        <v>2212</v>
      </c>
      <c r="Z1577" s="411"/>
      <c r="AA1577" s="411"/>
      <c r="AB1577" s="411"/>
      <c r="AC1577" s="411"/>
      <c r="AD1577" s="223">
        <v>12007</v>
      </c>
      <c r="AE1577" s="92">
        <f t="shared" si="330"/>
        <v>17290</v>
      </c>
      <c r="AF1577" s="223">
        <v>0</v>
      </c>
      <c r="AG1577" s="92">
        <f t="shared" si="331"/>
        <v>0</v>
      </c>
      <c r="AH1577" s="189"/>
      <c r="AI1577" s="54"/>
      <c r="AJ1577" s="54" t="s">
        <v>3967</v>
      </c>
      <c r="AK1577" s="172">
        <f t="shared" si="327"/>
        <v>2.8554431885782217E-2</v>
      </c>
      <c r="AL1577" s="87">
        <v>12007</v>
      </c>
      <c r="AM1577" s="88">
        <v>16810</v>
      </c>
    </row>
    <row r="1578" spans="1:39" s="3" customFormat="1" ht="14.1" customHeight="1" thickBot="1">
      <c r="A1578" s="278"/>
      <c r="B1578" s="267"/>
      <c r="C1578" s="515"/>
      <c r="D1578" s="515"/>
      <c r="E1578" s="515"/>
      <c r="F1578" s="515"/>
      <c r="G1578" s="285"/>
      <c r="H1578" s="285"/>
      <c r="I1578" s="285"/>
      <c r="J1578" s="285"/>
      <c r="K1578" s="285"/>
      <c r="L1578" s="482" t="s">
        <v>4080</v>
      </c>
      <c r="M1578" s="482"/>
      <c r="N1578" s="482"/>
      <c r="O1578" s="411" t="s">
        <v>474</v>
      </c>
      <c r="P1578" s="411"/>
      <c r="Q1578" s="411"/>
      <c r="R1578" s="411"/>
      <c r="S1578" s="411" t="s">
        <v>4049</v>
      </c>
      <c r="T1578" s="411"/>
      <c r="U1578" s="411"/>
      <c r="V1578" s="411" t="s">
        <v>12</v>
      </c>
      <c r="W1578" s="411"/>
      <c r="X1578" s="411"/>
      <c r="Y1578" s="411" t="s">
        <v>479</v>
      </c>
      <c r="Z1578" s="411"/>
      <c r="AA1578" s="411"/>
      <c r="AB1578" s="411"/>
      <c r="AC1578" s="411"/>
      <c r="AD1578" s="223">
        <v>12921</v>
      </c>
      <c r="AE1578" s="92">
        <f t="shared" si="330"/>
        <v>18610</v>
      </c>
      <c r="AF1578" s="223">
        <v>0</v>
      </c>
      <c r="AG1578" s="92">
        <f t="shared" si="331"/>
        <v>0</v>
      </c>
      <c r="AH1578" s="189"/>
      <c r="AI1578" s="54"/>
      <c r="AJ1578" s="54" t="s">
        <v>3967</v>
      </c>
      <c r="AK1578" s="172">
        <f t="shared" si="327"/>
        <v>2.8745163073521374E-2</v>
      </c>
      <c r="AL1578" s="87">
        <v>12921</v>
      </c>
      <c r="AM1578" s="88">
        <v>18090</v>
      </c>
    </row>
    <row r="1579" spans="1:39" s="3" customFormat="1" ht="14.1" customHeight="1" thickBot="1">
      <c r="A1579" s="278"/>
      <c r="B1579" s="267"/>
      <c r="C1579" s="515"/>
      <c r="D1579" s="515"/>
      <c r="E1579" s="515"/>
      <c r="F1579" s="515"/>
      <c r="G1579" s="285"/>
      <c r="H1579" s="285"/>
      <c r="I1579" s="285"/>
      <c r="J1579" s="285"/>
      <c r="K1579" s="285"/>
      <c r="L1579" s="482" t="s">
        <v>4081</v>
      </c>
      <c r="M1579" s="482"/>
      <c r="N1579" s="482"/>
      <c r="O1579" s="411" t="s">
        <v>475</v>
      </c>
      <c r="P1579" s="411"/>
      <c r="Q1579" s="411"/>
      <c r="R1579" s="411"/>
      <c r="S1579" s="411" t="s">
        <v>4049</v>
      </c>
      <c r="T1579" s="411"/>
      <c r="U1579" s="411"/>
      <c r="V1579" s="411" t="s">
        <v>12</v>
      </c>
      <c r="W1579" s="411"/>
      <c r="X1579" s="411"/>
      <c r="Y1579" s="411" t="s">
        <v>480</v>
      </c>
      <c r="Z1579" s="411"/>
      <c r="AA1579" s="411"/>
      <c r="AB1579" s="411"/>
      <c r="AC1579" s="411"/>
      <c r="AD1579" s="223">
        <v>13797</v>
      </c>
      <c r="AE1579" s="92">
        <f t="shared" si="330"/>
        <v>19870</v>
      </c>
      <c r="AF1579" s="223">
        <v>0</v>
      </c>
      <c r="AG1579" s="92">
        <f t="shared" si="331"/>
        <v>0</v>
      </c>
      <c r="AH1579" s="189"/>
      <c r="AI1579" s="54"/>
      <c r="AJ1579" s="54" t="s">
        <v>3967</v>
      </c>
      <c r="AK1579" s="172">
        <f t="shared" si="327"/>
        <v>2.8467908902691574E-2</v>
      </c>
      <c r="AL1579" s="87">
        <v>13797</v>
      </c>
      <c r="AM1579" s="88">
        <v>19320</v>
      </c>
    </row>
    <row r="1580" spans="1:39" s="3" customFormat="1" ht="14.1" customHeight="1" thickBot="1">
      <c r="A1580" s="278"/>
      <c r="B1580" s="267"/>
      <c r="C1580" s="515"/>
      <c r="D1580" s="515"/>
      <c r="E1580" s="515"/>
      <c r="F1580" s="515"/>
      <c r="G1580" s="285"/>
      <c r="H1580" s="285"/>
      <c r="I1580" s="285"/>
      <c r="J1580" s="285"/>
      <c r="K1580" s="285"/>
      <c r="L1580" s="482" t="s">
        <v>4082</v>
      </c>
      <c r="M1580" s="482"/>
      <c r="N1580" s="482"/>
      <c r="O1580" s="411" t="s">
        <v>476</v>
      </c>
      <c r="P1580" s="411"/>
      <c r="Q1580" s="411"/>
      <c r="R1580" s="411"/>
      <c r="S1580" s="411" t="s">
        <v>4049</v>
      </c>
      <c r="T1580" s="411"/>
      <c r="U1580" s="411"/>
      <c r="V1580" s="411" t="s">
        <v>12</v>
      </c>
      <c r="W1580" s="411"/>
      <c r="X1580" s="411"/>
      <c r="Y1580" s="411" t="s">
        <v>481</v>
      </c>
      <c r="Z1580" s="411"/>
      <c r="AA1580" s="411"/>
      <c r="AB1580" s="411"/>
      <c r="AC1580" s="411"/>
      <c r="AD1580" s="223">
        <v>15042</v>
      </c>
      <c r="AE1580" s="92">
        <f t="shared" si="330"/>
        <v>21660</v>
      </c>
      <c r="AF1580" s="223">
        <v>0</v>
      </c>
      <c r="AG1580" s="92">
        <f t="shared" si="331"/>
        <v>0</v>
      </c>
      <c r="AH1580" s="189"/>
      <c r="AI1580" s="54"/>
      <c r="AJ1580" s="54" t="s">
        <v>3967</v>
      </c>
      <c r="AK1580" s="172">
        <f t="shared" si="327"/>
        <v>2.8490028490028463E-2</v>
      </c>
      <c r="AL1580" s="87">
        <v>15042</v>
      </c>
      <c r="AM1580" s="88">
        <v>21060</v>
      </c>
    </row>
    <row r="1581" spans="1:39" s="3" customFormat="1" ht="14.1" customHeight="1" thickBot="1">
      <c r="A1581" s="278"/>
      <c r="B1581" s="267"/>
      <c r="C1581" s="515"/>
      <c r="D1581" s="515"/>
      <c r="E1581" s="515"/>
      <c r="F1581" s="515"/>
      <c r="G1581" s="285"/>
      <c r="H1581" s="285"/>
      <c r="I1581" s="285"/>
      <c r="J1581" s="285"/>
      <c r="K1581" s="285"/>
      <c r="L1581" s="482" t="s">
        <v>4083</v>
      </c>
      <c r="M1581" s="482"/>
      <c r="N1581" s="482"/>
      <c r="O1581" s="411" t="s">
        <v>476</v>
      </c>
      <c r="P1581" s="411"/>
      <c r="Q1581" s="411"/>
      <c r="R1581" s="411"/>
      <c r="S1581" s="411" t="s">
        <v>4049</v>
      </c>
      <c r="T1581" s="411"/>
      <c r="U1581" s="411"/>
      <c r="V1581" s="411" t="s">
        <v>12</v>
      </c>
      <c r="W1581" s="411"/>
      <c r="X1581" s="411"/>
      <c r="Y1581" s="411" t="s">
        <v>1203</v>
      </c>
      <c r="Z1581" s="411"/>
      <c r="AA1581" s="411"/>
      <c r="AB1581" s="411"/>
      <c r="AC1581" s="411"/>
      <c r="AD1581" s="223">
        <v>15569</v>
      </c>
      <c r="AE1581" s="92">
        <f t="shared" si="330"/>
        <v>22420</v>
      </c>
      <c r="AF1581" s="223">
        <v>0</v>
      </c>
      <c r="AG1581" s="92">
        <f t="shared" si="331"/>
        <v>0</v>
      </c>
      <c r="AH1581" s="189"/>
      <c r="AI1581" s="54"/>
      <c r="AJ1581" s="54" t="s">
        <v>3967</v>
      </c>
      <c r="AK1581" s="172">
        <f t="shared" si="327"/>
        <v>2.8440366972477094E-2</v>
      </c>
      <c r="AL1581" s="87">
        <v>15569</v>
      </c>
      <c r="AM1581" s="88">
        <v>21800</v>
      </c>
    </row>
    <row r="1582" spans="1:39" s="3" customFormat="1" ht="14.1" customHeight="1" thickBot="1">
      <c r="A1582" s="278"/>
      <c r="B1582" s="267"/>
      <c r="C1582" s="515"/>
      <c r="D1582" s="515"/>
      <c r="E1582" s="515"/>
      <c r="F1582" s="515"/>
      <c r="G1582" s="285"/>
      <c r="H1582" s="285"/>
      <c r="I1582" s="285"/>
      <c r="J1582" s="285"/>
      <c r="K1582" s="285"/>
      <c r="L1582" s="482" t="s">
        <v>4084</v>
      </c>
      <c r="M1582" s="482"/>
      <c r="N1582" s="482"/>
      <c r="O1582" s="411" t="s">
        <v>477</v>
      </c>
      <c r="P1582" s="411"/>
      <c r="Q1582" s="411"/>
      <c r="R1582" s="411"/>
      <c r="S1582" s="411" t="s">
        <v>4049</v>
      </c>
      <c r="T1582" s="411"/>
      <c r="U1582" s="411"/>
      <c r="V1582" s="411" t="s">
        <v>12</v>
      </c>
      <c r="W1582" s="411"/>
      <c r="X1582" s="411"/>
      <c r="Y1582" s="411" t="s">
        <v>482</v>
      </c>
      <c r="Z1582" s="411"/>
      <c r="AA1582" s="411"/>
      <c r="AB1582" s="411"/>
      <c r="AC1582" s="411"/>
      <c r="AD1582" s="223">
        <v>16142</v>
      </c>
      <c r="AE1582" s="92">
        <f t="shared" si="330"/>
        <v>23240</v>
      </c>
      <c r="AF1582" s="223">
        <v>0</v>
      </c>
      <c r="AG1582" s="92">
        <f t="shared" si="331"/>
        <v>0</v>
      </c>
      <c r="AH1582" s="189"/>
      <c r="AI1582" s="54"/>
      <c r="AJ1582" s="54" t="s">
        <v>3967</v>
      </c>
      <c r="AK1582" s="172">
        <f t="shared" si="327"/>
        <v>2.831858407079646E-2</v>
      </c>
      <c r="AL1582" s="87">
        <v>16142</v>
      </c>
      <c r="AM1582" s="88">
        <v>22600</v>
      </c>
    </row>
    <row r="1583" spans="1:39" s="3" customFormat="1" ht="14.1" customHeight="1" thickBot="1">
      <c r="A1583" s="278"/>
      <c r="B1583" s="267"/>
      <c r="C1583" s="515"/>
      <c r="D1583" s="515"/>
      <c r="E1583" s="515"/>
      <c r="F1583" s="515"/>
      <c r="G1583" s="285"/>
      <c r="H1583" s="285"/>
      <c r="I1583" s="285"/>
      <c r="J1583" s="285"/>
      <c r="K1583" s="285"/>
      <c r="L1583" s="117" t="s">
        <v>4141</v>
      </c>
      <c r="M1583" s="117"/>
      <c r="N1583" s="117"/>
      <c r="O1583" s="411" t="s">
        <v>475</v>
      </c>
      <c r="P1583" s="411"/>
      <c r="Q1583" s="411"/>
      <c r="R1583" s="411"/>
      <c r="S1583" s="411" t="s">
        <v>1396</v>
      </c>
      <c r="T1583" s="411"/>
      <c r="U1583" s="411"/>
      <c r="V1583" s="411" t="s">
        <v>4149</v>
      </c>
      <c r="W1583" s="411"/>
      <c r="X1583" s="411"/>
      <c r="Y1583" s="411" t="s">
        <v>480</v>
      </c>
      <c r="Z1583" s="411"/>
      <c r="AA1583" s="411"/>
      <c r="AB1583" s="411"/>
      <c r="AC1583" s="411"/>
      <c r="AD1583" s="223">
        <v>17095</v>
      </c>
      <c r="AE1583" s="92">
        <f t="shared" si="330"/>
        <v>24620</v>
      </c>
      <c r="AF1583" s="223">
        <v>15288</v>
      </c>
      <c r="AG1583" s="92">
        <f t="shared" si="331"/>
        <v>22010</v>
      </c>
      <c r="AH1583" s="213" t="s">
        <v>1568</v>
      </c>
      <c r="AI1583" s="137">
        <f t="shared" ref="AI1583:AI1590" si="332">AF1583/AD1583-1</f>
        <v>-0.10570342205323191</v>
      </c>
      <c r="AJ1583" s="54" t="s">
        <v>3967</v>
      </c>
      <c r="AK1583" s="172">
        <f t="shared" si="327"/>
        <v>2.8834099456748863E-2</v>
      </c>
      <c r="AL1583" s="87">
        <v>17095</v>
      </c>
      <c r="AM1583" s="88">
        <v>23930</v>
      </c>
    </row>
    <row r="1584" spans="1:39" s="3" customFormat="1" ht="14.1" customHeight="1" thickBot="1">
      <c r="A1584" s="278"/>
      <c r="B1584" s="267"/>
      <c r="C1584" s="515"/>
      <c r="D1584" s="515"/>
      <c r="E1584" s="515"/>
      <c r="F1584" s="515"/>
      <c r="G1584" s="285"/>
      <c r="H1584" s="285"/>
      <c r="I1584" s="285"/>
      <c r="J1584" s="285"/>
      <c r="K1584" s="285"/>
      <c r="L1584" s="117" t="s">
        <v>4142</v>
      </c>
      <c r="M1584" s="117"/>
      <c r="N1584" s="117"/>
      <c r="O1584" s="411" t="s">
        <v>476</v>
      </c>
      <c r="P1584" s="411"/>
      <c r="Q1584" s="411"/>
      <c r="R1584" s="411"/>
      <c r="S1584" s="411" t="s">
        <v>1396</v>
      </c>
      <c r="T1584" s="411"/>
      <c r="U1584" s="411"/>
      <c r="V1584" s="411" t="s">
        <v>4149</v>
      </c>
      <c r="W1584" s="411"/>
      <c r="X1584" s="411"/>
      <c r="Y1584" s="411" t="s">
        <v>481</v>
      </c>
      <c r="Z1584" s="411"/>
      <c r="AA1584" s="411"/>
      <c r="AB1584" s="411"/>
      <c r="AC1584" s="411"/>
      <c r="AD1584" s="223">
        <v>18380</v>
      </c>
      <c r="AE1584" s="92">
        <f t="shared" si="330"/>
        <v>26470</v>
      </c>
      <c r="AF1584" s="223">
        <v>17047</v>
      </c>
      <c r="AG1584" s="92">
        <f t="shared" si="331"/>
        <v>24550</v>
      </c>
      <c r="AH1584" s="213" t="s">
        <v>1568</v>
      </c>
      <c r="AI1584" s="137">
        <f t="shared" si="332"/>
        <v>-7.2524483133841078E-2</v>
      </c>
      <c r="AJ1584" s="54" t="s">
        <v>3967</v>
      </c>
      <c r="AK1584" s="172">
        <f t="shared" si="327"/>
        <v>2.8760202098717436E-2</v>
      </c>
      <c r="AL1584" s="87">
        <v>18380</v>
      </c>
      <c r="AM1584" s="88">
        <v>25730</v>
      </c>
    </row>
    <row r="1585" spans="1:39" s="3" customFormat="1" ht="14.1" customHeight="1" thickBot="1">
      <c r="A1585" s="278"/>
      <c r="B1585" s="267"/>
      <c r="C1585" s="515"/>
      <c r="D1585" s="515"/>
      <c r="E1585" s="515"/>
      <c r="F1585" s="515"/>
      <c r="G1585" s="285"/>
      <c r="H1585" s="285"/>
      <c r="I1585" s="285"/>
      <c r="J1585" s="285"/>
      <c r="K1585" s="285"/>
      <c r="L1585" s="117" t="s">
        <v>4143</v>
      </c>
      <c r="M1585" s="117"/>
      <c r="N1585" s="117"/>
      <c r="O1585" s="411" t="s">
        <v>475</v>
      </c>
      <c r="P1585" s="411"/>
      <c r="Q1585" s="411"/>
      <c r="R1585" s="411"/>
      <c r="S1585" s="411" t="s">
        <v>1863</v>
      </c>
      <c r="T1585" s="411"/>
      <c r="U1585" s="411"/>
      <c r="V1585" s="411" t="s">
        <v>4149</v>
      </c>
      <c r="W1585" s="411"/>
      <c r="X1585" s="411"/>
      <c r="Y1585" s="411" t="s">
        <v>480</v>
      </c>
      <c r="Z1585" s="411"/>
      <c r="AA1585" s="411"/>
      <c r="AB1585" s="411"/>
      <c r="AC1585" s="411"/>
      <c r="AD1585" s="223">
        <v>16499</v>
      </c>
      <c r="AE1585" s="92">
        <f t="shared" si="330"/>
        <v>23760</v>
      </c>
      <c r="AF1585" s="223">
        <v>14691</v>
      </c>
      <c r="AG1585" s="92">
        <f t="shared" si="331"/>
        <v>21160</v>
      </c>
      <c r="AH1585" s="213" t="s">
        <v>1568</v>
      </c>
      <c r="AI1585" s="137">
        <f t="shared" si="332"/>
        <v>-0.10958239893326871</v>
      </c>
      <c r="AJ1585" s="54" t="s">
        <v>3967</v>
      </c>
      <c r="AK1585" s="172">
        <f t="shared" si="327"/>
        <v>2.857142857142847E-2</v>
      </c>
      <c r="AL1585" s="87">
        <v>16499</v>
      </c>
      <c r="AM1585" s="88">
        <v>23100</v>
      </c>
    </row>
    <row r="1586" spans="1:39" s="3" customFormat="1" ht="14.1" customHeight="1" thickBot="1">
      <c r="A1586" s="278"/>
      <c r="B1586" s="267"/>
      <c r="C1586" s="515"/>
      <c r="D1586" s="515"/>
      <c r="E1586" s="515"/>
      <c r="F1586" s="515"/>
      <c r="G1586" s="285"/>
      <c r="H1586" s="285"/>
      <c r="I1586" s="285"/>
      <c r="J1586" s="285"/>
      <c r="K1586" s="285"/>
      <c r="L1586" s="117" t="s">
        <v>4144</v>
      </c>
      <c r="M1586" s="117"/>
      <c r="N1586" s="117"/>
      <c r="O1586" s="411" t="s">
        <v>476</v>
      </c>
      <c r="P1586" s="411"/>
      <c r="Q1586" s="411"/>
      <c r="R1586" s="411"/>
      <c r="S1586" s="411" t="s">
        <v>1863</v>
      </c>
      <c r="T1586" s="411"/>
      <c r="U1586" s="411"/>
      <c r="V1586" s="411" t="s">
        <v>4149</v>
      </c>
      <c r="W1586" s="411"/>
      <c r="X1586" s="411"/>
      <c r="Y1586" s="411" t="s">
        <v>481</v>
      </c>
      <c r="Z1586" s="411"/>
      <c r="AA1586" s="411"/>
      <c r="AB1586" s="411"/>
      <c r="AC1586" s="411"/>
      <c r="AD1586" s="223">
        <v>17784</v>
      </c>
      <c r="AE1586" s="92">
        <f t="shared" si="330"/>
        <v>25610</v>
      </c>
      <c r="AF1586" s="223">
        <v>16451</v>
      </c>
      <c r="AG1586" s="92">
        <f t="shared" si="331"/>
        <v>23690</v>
      </c>
      <c r="AH1586" s="213" t="s">
        <v>1568</v>
      </c>
      <c r="AI1586" s="137">
        <f t="shared" si="332"/>
        <v>-7.4955015744489484E-2</v>
      </c>
      <c r="AJ1586" s="54" t="s">
        <v>3967</v>
      </c>
      <c r="AK1586" s="172">
        <f t="shared" si="327"/>
        <v>2.8514056224899553E-2</v>
      </c>
      <c r="AL1586" s="87">
        <v>17784</v>
      </c>
      <c r="AM1586" s="88">
        <v>24900</v>
      </c>
    </row>
    <row r="1587" spans="1:39" s="3" customFormat="1" ht="14.1" customHeight="1" thickBot="1">
      <c r="A1587" s="278"/>
      <c r="B1587" s="267"/>
      <c r="C1587" s="515"/>
      <c r="D1587" s="515"/>
      <c r="E1587" s="515"/>
      <c r="F1587" s="515"/>
      <c r="G1587" s="285"/>
      <c r="H1587" s="285"/>
      <c r="I1587" s="285"/>
      <c r="J1587" s="285"/>
      <c r="K1587" s="285"/>
      <c r="L1587" s="117" t="s">
        <v>4145</v>
      </c>
      <c r="M1587" s="117"/>
      <c r="N1587" s="117"/>
      <c r="O1587" s="411" t="s">
        <v>475</v>
      </c>
      <c r="P1587" s="411"/>
      <c r="Q1587" s="411"/>
      <c r="R1587" s="411"/>
      <c r="S1587" s="411" t="s">
        <v>15</v>
      </c>
      <c r="T1587" s="411"/>
      <c r="U1587" s="411"/>
      <c r="V1587" s="411" t="s">
        <v>4149</v>
      </c>
      <c r="W1587" s="411"/>
      <c r="X1587" s="411"/>
      <c r="Y1587" s="411" t="s">
        <v>480</v>
      </c>
      <c r="Z1587" s="411"/>
      <c r="AA1587" s="411"/>
      <c r="AB1587" s="411"/>
      <c r="AC1587" s="411"/>
      <c r="AD1587" s="223">
        <v>16301</v>
      </c>
      <c r="AE1587" s="92">
        <f t="shared" si="330"/>
        <v>23470</v>
      </c>
      <c r="AF1587" s="223">
        <v>13856</v>
      </c>
      <c r="AG1587" s="92">
        <f t="shared" si="331"/>
        <v>19950</v>
      </c>
      <c r="AH1587" s="213" t="s">
        <v>1568</v>
      </c>
      <c r="AI1587" s="137">
        <f t="shared" si="332"/>
        <v>-0.14999079811054539</v>
      </c>
      <c r="AJ1587" s="54" t="s">
        <v>3967</v>
      </c>
      <c r="AK1587" s="172">
        <f t="shared" si="327"/>
        <v>2.8483786152497803E-2</v>
      </c>
      <c r="AL1587" s="87">
        <v>16301</v>
      </c>
      <c r="AM1587" s="88">
        <v>22820</v>
      </c>
    </row>
    <row r="1588" spans="1:39" s="3" customFormat="1" ht="14.1" customHeight="1" thickBot="1">
      <c r="A1588" s="278"/>
      <c r="B1588" s="267"/>
      <c r="C1588" s="515"/>
      <c r="D1588" s="515"/>
      <c r="E1588" s="515"/>
      <c r="F1588" s="515"/>
      <c r="G1588" s="285"/>
      <c r="H1588" s="285"/>
      <c r="I1588" s="285"/>
      <c r="J1588" s="285"/>
      <c r="K1588" s="285"/>
      <c r="L1588" s="117" t="s">
        <v>4146</v>
      </c>
      <c r="M1588" s="117"/>
      <c r="N1588" s="117"/>
      <c r="O1588" s="411" t="s">
        <v>476</v>
      </c>
      <c r="P1588" s="411"/>
      <c r="Q1588" s="411"/>
      <c r="R1588" s="411"/>
      <c r="S1588" s="411" t="s">
        <v>15</v>
      </c>
      <c r="T1588" s="411"/>
      <c r="U1588" s="411"/>
      <c r="V1588" s="411" t="s">
        <v>4149</v>
      </c>
      <c r="W1588" s="411"/>
      <c r="X1588" s="411"/>
      <c r="Y1588" s="411" t="s">
        <v>481</v>
      </c>
      <c r="Z1588" s="411"/>
      <c r="AA1588" s="411"/>
      <c r="AB1588" s="411"/>
      <c r="AC1588" s="411"/>
      <c r="AD1588" s="223">
        <v>17586</v>
      </c>
      <c r="AE1588" s="92">
        <f t="shared" si="330"/>
        <v>25320</v>
      </c>
      <c r="AF1588" s="223">
        <v>15615</v>
      </c>
      <c r="AG1588" s="92">
        <f t="shared" si="331"/>
        <v>22490</v>
      </c>
      <c r="AH1588" s="213" t="s">
        <v>1568</v>
      </c>
      <c r="AI1588" s="137">
        <f t="shared" si="332"/>
        <v>-0.11207778915046063</v>
      </c>
      <c r="AJ1588" s="54" t="s">
        <v>3967</v>
      </c>
      <c r="AK1588" s="172">
        <f t="shared" si="327"/>
        <v>2.8432168968318461E-2</v>
      </c>
      <c r="AL1588" s="87">
        <v>17586</v>
      </c>
      <c r="AM1588" s="88">
        <v>24620</v>
      </c>
    </row>
    <row r="1589" spans="1:39" s="3" customFormat="1" ht="14.1" customHeight="1" thickBot="1">
      <c r="A1589" s="278"/>
      <c r="B1589" s="267"/>
      <c r="C1589" s="515"/>
      <c r="D1589" s="515"/>
      <c r="E1589" s="515"/>
      <c r="F1589" s="515"/>
      <c r="G1589" s="285"/>
      <c r="H1589" s="285"/>
      <c r="I1589" s="285"/>
      <c r="J1589" s="285"/>
      <c r="K1589" s="285"/>
      <c r="L1589" s="117" t="s">
        <v>4147</v>
      </c>
      <c r="M1589" s="117"/>
      <c r="N1589" s="117"/>
      <c r="O1589" s="411" t="s">
        <v>475</v>
      </c>
      <c r="P1589" s="411"/>
      <c r="Q1589" s="411"/>
      <c r="R1589" s="411"/>
      <c r="S1589" s="411" t="s">
        <v>11</v>
      </c>
      <c r="T1589" s="411"/>
      <c r="U1589" s="411"/>
      <c r="V1589" s="411" t="s">
        <v>4149</v>
      </c>
      <c r="W1589" s="411"/>
      <c r="X1589" s="411"/>
      <c r="Y1589" s="411" t="s">
        <v>480</v>
      </c>
      <c r="Z1589" s="411"/>
      <c r="AA1589" s="411"/>
      <c r="AB1589" s="411"/>
      <c r="AC1589" s="411"/>
      <c r="AD1589" s="223">
        <v>15943</v>
      </c>
      <c r="AE1589" s="92">
        <f t="shared" si="330"/>
        <v>22960</v>
      </c>
      <c r="AF1589" s="223">
        <v>13940</v>
      </c>
      <c r="AG1589" s="92">
        <f t="shared" si="331"/>
        <v>20070</v>
      </c>
      <c r="AH1589" s="213" t="s">
        <v>1568</v>
      </c>
      <c r="AI1589" s="137">
        <f t="shared" si="332"/>
        <v>-0.12563507495452553</v>
      </c>
      <c r="AJ1589" s="54" t="s">
        <v>3967</v>
      </c>
      <c r="AK1589" s="172">
        <f t="shared" si="327"/>
        <v>2.8673835125448077E-2</v>
      </c>
      <c r="AL1589" s="87">
        <v>15943</v>
      </c>
      <c r="AM1589" s="88">
        <v>22320</v>
      </c>
    </row>
    <row r="1590" spans="1:39" s="3" customFormat="1" ht="14.1" customHeight="1" thickBot="1">
      <c r="A1590" s="279"/>
      <c r="B1590" s="280"/>
      <c r="C1590" s="516"/>
      <c r="D1590" s="516"/>
      <c r="E1590" s="516"/>
      <c r="F1590" s="516"/>
      <c r="G1590" s="291"/>
      <c r="H1590" s="291"/>
      <c r="I1590" s="291"/>
      <c r="J1590" s="291"/>
      <c r="K1590" s="291"/>
      <c r="L1590" s="117" t="s">
        <v>4148</v>
      </c>
      <c r="M1590" s="117"/>
      <c r="N1590" s="117"/>
      <c r="O1590" s="411" t="s">
        <v>476</v>
      </c>
      <c r="P1590" s="411"/>
      <c r="Q1590" s="411"/>
      <c r="R1590" s="411"/>
      <c r="S1590" s="411" t="s">
        <v>11</v>
      </c>
      <c r="T1590" s="411"/>
      <c r="U1590" s="411"/>
      <c r="V1590" s="411" t="s">
        <v>4149</v>
      </c>
      <c r="W1590" s="411"/>
      <c r="X1590" s="411"/>
      <c r="Y1590" s="411" t="s">
        <v>481</v>
      </c>
      <c r="Z1590" s="411"/>
      <c r="AA1590" s="411"/>
      <c r="AB1590" s="411"/>
      <c r="AC1590" s="411"/>
      <c r="AD1590" s="223">
        <v>17228</v>
      </c>
      <c r="AE1590" s="92">
        <f t="shared" si="330"/>
        <v>24810</v>
      </c>
      <c r="AF1590" s="223">
        <v>15700</v>
      </c>
      <c r="AG1590" s="92">
        <f t="shared" si="331"/>
        <v>22610</v>
      </c>
      <c r="AH1590" s="213" t="s">
        <v>1568</v>
      </c>
      <c r="AI1590" s="137">
        <f t="shared" si="332"/>
        <v>-8.8692825632690986E-2</v>
      </c>
      <c r="AJ1590" s="54" t="s">
        <v>3967</v>
      </c>
      <c r="AK1590" s="172">
        <f t="shared" si="327"/>
        <v>2.8606965174129417E-2</v>
      </c>
      <c r="AL1590" s="87">
        <v>17228</v>
      </c>
      <c r="AM1590" s="88">
        <v>24120</v>
      </c>
    </row>
    <row r="1591" spans="1:39" s="3" customFormat="1" ht="14.1" customHeight="1" thickBot="1">
      <c r="A1591" s="4"/>
      <c r="B1591" s="5"/>
      <c r="C1591" s="6" t="s">
        <v>254</v>
      </c>
      <c r="D1591" s="6"/>
      <c r="E1591" s="6"/>
      <c r="F1591" s="6"/>
      <c r="G1591" s="5"/>
      <c r="H1591" s="5"/>
      <c r="I1591" s="5"/>
      <c r="J1591" s="5"/>
      <c r="K1591" s="5"/>
      <c r="L1591" s="5"/>
      <c r="M1591" s="5"/>
      <c r="N1591" s="5"/>
      <c r="O1591" s="7"/>
      <c r="P1591" s="7"/>
      <c r="Q1591" s="7"/>
      <c r="R1591" s="7"/>
      <c r="S1591" s="7"/>
      <c r="T1591" s="7"/>
      <c r="U1591" s="7"/>
      <c r="V1591" s="7"/>
      <c r="W1591" s="7"/>
      <c r="X1591" s="7"/>
      <c r="Y1591" s="7"/>
      <c r="Z1591" s="7"/>
      <c r="AA1591" s="7"/>
      <c r="AB1591" s="7"/>
      <c r="AC1591" s="7"/>
      <c r="AD1591" s="5"/>
      <c r="AE1591" s="92">
        <f t="shared" si="330"/>
        <v>0</v>
      </c>
      <c r="AF1591" s="223"/>
      <c r="AG1591" s="92">
        <f t="shared" si="331"/>
        <v>0</v>
      </c>
      <c r="AH1591" s="189"/>
      <c r="AI1591" s="54"/>
      <c r="AJ1591" s="54"/>
      <c r="AK1591" s="172"/>
      <c r="AL1591" s="5"/>
      <c r="AM1591" s="5"/>
    </row>
    <row r="1592" spans="1:39" s="3" customFormat="1" ht="114.75" customHeight="1" thickBot="1">
      <c r="A1592" s="635"/>
      <c r="B1592" s="266"/>
      <c r="C1592" s="266"/>
      <c r="D1592" s="173"/>
      <c r="E1592" s="265" t="s">
        <v>3929</v>
      </c>
      <c r="F1592" s="266"/>
      <c r="G1592" s="268" t="s">
        <v>3930</v>
      </c>
      <c r="H1592" s="283"/>
      <c r="I1592" s="283"/>
      <c r="J1592" s="283"/>
      <c r="K1592" s="284"/>
      <c r="L1592" s="117" t="s">
        <v>3923</v>
      </c>
      <c r="M1592" s="117"/>
      <c r="N1592" s="117"/>
      <c r="O1592" s="411" t="s">
        <v>3927</v>
      </c>
      <c r="P1592" s="411"/>
      <c r="Q1592" s="411"/>
      <c r="R1592" s="411"/>
      <c r="S1592" s="411" t="s">
        <v>11</v>
      </c>
      <c r="T1592" s="411"/>
      <c r="U1592" s="411"/>
      <c r="V1592" s="411" t="s">
        <v>12</v>
      </c>
      <c r="W1592" s="411"/>
      <c r="X1592" s="411"/>
      <c r="Y1592" s="411" t="s">
        <v>3928</v>
      </c>
      <c r="Z1592" s="411"/>
      <c r="AA1592" s="411"/>
      <c r="AB1592" s="411"/>
      <c r="AC1592" s="411"/>
      <c r="AD1592" s="223">
        <v>13459</v>
      </c>
      <c r="AE1592" s="92">
        <f t="shared" si="330"/>
        <v>19380</v>
      </c>
      <c r="AF1592" s="223">
        <v>12114</v>
      </c>
      <c r="AG1592" s="92">
        <f t="shared" si="331"/>
        <v>17440</v>
      </c>
      <c r="AH1592" s="213" t="s">
        <v>1568</v>
      </c>
      <c r="AI1592" s="137">
        <f t="shared" ref="AI1592" si="333">AF1592/AD1592-1</f>
        <v>-9.9933130247418123E-2</v>
      </c>
      <c r="AJ1592" s="54" t="s">
        <v>3967</v>
      </c>
      <c r="AK1592" s="172">
        <f t="shared" si="327"/>
        <v>2.866242038216571E-2</v>
      </c>
      <c r="AL1592" s="87">
        <v>13459</v>
      </c>
      <c r="AM1592" s="53">
        <v>18840</v>
      </c>
    </row>
    <row r="1593" spans="1:39" s="3" customFormat="1" ht="114.75" customHeight="1" thickBot="1">
      <c r="A1593" s="267"/>
      <c r="B1593" s="267"/>
      <c r="C1593" s="267"/>
      <c r="D1593" s="173"/>
      <c r="E1593" s="267"/>
      <c r="F1593" s="267"/>
      <c r="G1593" s="285"/>
      <c r="H1593" s="285"/>
      <c r="I1593" s="285"/>
      <c r="J1593" s="285"/>
      <c r="K1593" s="286"/>
      <c r="L1593" s="117" t="s">
        <v>3924</v>
      </c>
      <c r="M1593" s="117"/>
      <c r="N1593" s="117"/>
      <c r="O1593" s="411" t="s">
        <v>3927</v>
      </c>
      <c r="P1593" s="411"/>
      <c r="Q1593" s="411"/>
      <c r="R1593" s="411"/>
      <c r="S1593" s="411" t="s">
        <v>11</v>
      </c>
      <c r="T1593" s="411"/>
      <c r="U1593" s="411"/>
      <c r="V1593" s="411" t="s">
        <v>12</v>
      </c>
      <c r="W1593" s="411"/>
      <c r="X1593" s="411"/>
      <c r="Y1593" s="411" t="s">
        <v>3928</v>
      </c>
      <c r="Z1593" s="411"/>
      <c r="AA1593" s="411"/>
      <c r="AB1593" s="411"/>
      <c r="AC1593" s="411"/>
      <c r="AD1593" s="223">
        <v>13459</v>
      </c>
      <c r="AE1593" s="92">
        <f t="shared" si="330"/>
        <v>19380</v>
      </c>
      <c r="AF1593" s="223">
        <v>0</v>
      </c>
      <c r="AG1593" s="92">
        <f t="shared" si="331"/>
        <v>0</v>
      </c>
      <c r="AH1593" s="189"/>
      <c r="AI1593" s="54"/>
      <c r="AJ1593" s="54" t="s">
        <v>3967</v>
      </c>
      <c r="AK1593" s="172">
        <f t="shared" si="327"/>
        <v>2.866242038216571E-2</v>
      </c>
      <c r="AL1593" s="87">
        <v>13459</v>
      </c>
      <c r="AM1593" s="53">
        <v>18840</v>
      </c>
    </row>
    <row r="1594" spans="1:39" s="3" customFormat="1" ht="114.75" customHeight="1" thickBot="1">
      <c r="A1594" s="267"/>
      <c r="B1594" s="267"/>
      <c r="C1594" s="267"/>
      <c r="D1594" s="173"/>
      <c r="E1594" s="267"/>
      <c r="F1594" s="267"/>
      <c r="G1594" s="285"/>
      <c r="H1594" s="285"/>
      <c r="I1594" s="285"/>
      <c r="J1594" s="285"/>
      <c r="K1594" s="286"/>
      <c r="L1594" s="117" t="s">
        <v>3925</v>
      </c>
      <c r="M1594" s="117"/>
      <c r="N1594" s="117"/>
      <c r="O1594" s="411" t="s">
        <v>3927</v>
      </c>
      <c r="P1594" s="411"/>
      <c r="Q1594" s="411"/>
      <c r="R1594" s="411"/>
      <c r="S1594" s="411" t="s">
        <v>15</v>
      </c>
      <c r="T1594" s="411"/>
      <c r="U1594" s="411"/>
      <c r="V1594" s="411" t="s">
        <v>12</v>
      </c>
      <c r="W1594" s="411"/>
      <c r="X1594" s="411"/>
      <c r="Y1594" s="411" t="s">
        <v>3928</v>
      </c>
      <c r="Z1594" s="411"/>
      <c r="AA1594" s="411"/>
      <c r="AB1594" s="411"/>
      <c r="AC1594" s="411"/>
      <c r="AD1594" s="223">
        <v>13459</v>
      </c>
      <c r="AE1594" s="92">
        <f t="shared" si="330"/>
        <v>19380</v>
      </c>
      <c r="AF1594" s="223">
        <v>0</v>
      </c>
      <c r="AG1594" s="92">
        <f t="shared" si="331"/>
        <v>0</v>
      </c>
      <c r="AH1594" s="189"/>
      <c r="AI1594" s="54"/>
      <c r="AJ1594" s="54" t="s">
        <v>3967</v>
      </c>
      <c r="AK1594" s="172">
        <f t="shared" si="327"/>
        <v>2.866242038216571E-2</v>
      </c>
      <c r="AL1594" s="87">
        <v>13459</v>
      </c>
      <c r="AM1594" s="53">
        <v>18840</v>
      </c>
    </row>
    <row r="1595" spans="1:39" s="3" customFormat="1" ht="114.75" customHeight="1" thickBot="1">
      <c r="A1595" s="267"/>
      <c r="B1595" s="267"/>
      <c r="C1595" s="267"/>
      <c r="D1595" s="173"/>
      <c r="E1595" s="280"/>
      <c r="F1595" s="280"/>
      <c r="G1595" s="291"/>
      <c r="H1595" s="291"/>
      <c r="I1595" s="291"/>
      <c r="J1595" s="291"/>
      <c r="K1595" s="292"/>
      <c r="L1595" s="117" t="s">
        <v>3926</v>
      </c>
      <c r="M1595" s="117"/>
      <c r="N1595" s="117"/>
      <c r="O1595" s="411" t="s">
        <v>3927</v>
      </c>
      <c r="P1595" s="411"/>
      <c r="Q1595" s="411"/>
      <c r="R1595" s="411"/>
      <c r="S1595" s="411" t="s">
        <v>15</v>
      </c>
      <c r="T1595" s="411"/>
      <c r="U1595" s="411"/>
      <c r="V1595" s="411" t="s">
        <v>12</v>
      </c>
      <c r="W1595" s="411"/>
      <c r="X1595" s="411"/>
      <c r="Y1595" s="411" t="s">
        <v>3928</v>
      </c>
      <c r="Z1595" s="411"/>
      <c r="AA1595" s="411"/>
      <c r="AB1595" s="411"/>
      <c r="AC1595" s="411"/>
      <c r="AD1595" s="223">
        <v>13459</v>
      </c>
      <c r="AE1595" s="92">
        <f t="shared" si="330"/>
        <v>19380</v>
      </c>
      <c r="AF1595" s="223">
        <v>0</v>
      </c>
      <c r="AG1595" s="92">
        <f t="shared" si="331"/>
        <v>0</v>
      </c>
      <c r="AH1595" s="189"/>
      <c r="AI1595" s="54"/>
      <c r="AJ1595" s="54" t="s">
        <v>3967</v>
      </c>
      <c r="AK1595" s="172">
        <f t="shared" si="327"/>
        <v>2.866242038216571E-2</v>
      </c>
      <c r="AL1595" s="87">
        <v>13459</v>
      </c>
      <c r="AM1595" s="53">
        <v>18840</v>
      </c>
    </row>
    <row r="1596" spans="1:39" s="3" customFormat="1" ht="114.75" customHeight="1" thickBot="1">
      <c r="A1596" s="635"/>
      <c r="B1596" s="266"/>
      <c r="C1596" s="173"/>
      <c r="D1596" s="173"/>
      <c r="E1596" s="265" t="s">
        <v>2221</v>
      </c>
      <c r="F1596" s="266"/>
      <c r="G1596" s="647" t="s">
        <v>3341</v>
      </c>
      <c r="H1596" s="266"/>
      <c r="I1596" s="266"/>
      <c r="J1596" s="266"/>
      <c r="K1596" s="269"/>
      <c r="L1596" s="482" t="s">
        <v>2216</v>
      </c>
      <c r="M1596" s="482"/>
      <c r="N1596" s="482"/>
      <c r="O1596" s="411" t="s">
        <v>2219</v>
      </c>
      <c r="P1596" s="411"/>
      <c r="Q1596" s="411"/>
      <c r="R1596" s="411"/>
      <c r="S1596" s="411" t="s">
        <v>11</v>
      </c>
      <c r="T1596" s="411"/>
      <c r="U1596" s="411"/>
      <c r="V1596" s="411" t="s">
        <v>2220</v>
      </c>
      <c r="W1596" s="411"/>
      <c r="X1596" s="411"/>
      <c r="Y1596" s="411" t="s">
        <v>1243</v>
      </c>
      <c r="Z1596" s="411"/>
      <c r="AA1596" s="411"/>
      <c r="AB1596" s="411"/>
      <c r="AC1596" s="411"/>
      <c r="AD1596" s="223">
        <v>10141</v>
      </c>
      <c r="AE1596" s="92">
        <f t="shared" si="330"/>
        <v>14600</v>
      </c>
      <c r="AF1596" s="223">
        <v>9127</v>
      </c>
      <c r="AG1596" s="92">
        <f t="shared" si="331"/>
        <v>13140</v>
      </c>
      <c r="AH1596" s="213" t="s">
        <v>1568</v>
      </c>
      <c r="AI1596" s="137">
        <f t="shared" ref="AI1596:AI1597" si="334">AF1596/AD1596-1</f>
        <v>-9.9990139039542458E-2</v>
      </c>
      <c r="AJ1596" s="54" t="s">
        <v>3967</v>
      </c>
      <c r="AK1596" s="172">
        <f t="shared" si="327"/>
        <v>2.8169014084507005E-2</v>
      </c>
      <c r="AL1596" s="87">
        <v>10141</v>
      </c>
      <c r="AM1596" s="53">
        <v>14200</v>
      </c>
    </row>
    <row r="1597" spans="1:39" s="3" customFormat="1" ht="114.75" customHeight="1" thickBot="1">
      <c r="A1597" s="635"/>
      <c r="B1597" s="266"/>
      <c r="C1597" s="173"/>
      <c r="D1597" s="173"/>
      <c r="E1597" s="267"/>
      <c r="F1597" s="267"/>
      <c r="G1597" s="267"/>
      <c r="H1597" s="267"/>
      <c r="I1597" s="267"/>
      <c r="J1597" s="267"/>
      <c r="K1597" s="270"/>
      <c r="L1597" s="482" t="s">
        <v>2217</v>
      </c>
      <c r="M1597" s="482"/>
      <c r="N1597" s="482"/>
      <c r="O1597" s="411" t="s">
        <v>2219</v>
      </c>
      <c r="P1597" s="411"/>
      <c r="Q1597" s="411"/>
      <c r="R1597" s="411"/>
      <c r="S1597" s="411" t="s">
        <v>15</v>
      </c>
      <c r="T1597" s="411"/>
      <c r="U1597" s="411"/>
      <c r="V1597" s="411" t="s">
        <v>12</v>
      </c>
      <c r="W1597" s="411"/>
      <c r="X1597" s="411"/>
      <c r="Y1597" s="411" t="s">
        <v>1243</v>
      </c>
      <c r="Z1597" s="411"/>
      <c r="AA1597" s="411"/>
      <c r="AB1597" s="411"/>
      <c r="AC1597" s="411"/>
      <c r="AD1597" s="223">
        <v>10274</v>
      </c>
      <c r="AE1597" s="92">
        <f t="shared" si="330"/>
        <v>14790</v>
      </c>
      <c r="AF1597" s="223">
        <v>9247</v>
      </c>
      <c r="AG1597" s="92">
        <f t="shared" si="331"/>
        <v>13320</v>
      </c>
      <c r="AH1597" s="213" t="s">
        <v>1568</v>
      </c>
      <c r="AI1597" s="137">
        <f t="shared" si="334"/>
        <v>-9.996106677048866E-2</v>
      </c>
      <c r="AJ1597" s="54" t="s">
        <v>3967</v>
      </c>
      <c r="AK1597" s="172">
        <f t="shared" si="327"/>
        <v>2.8511821974965157E-2</v>
      </c>
      <c r="AL1597" s="87">
        <v>10274</v>
      </c>
      <c r="AM1597" s="53">
        <v>14380</v>
      </c>
    </row>
    <row r="1598" spans="1:39" s="3" customFormat="1" ht="114.75" customHeight="1" thickBot="1">
      <c r="A1598" s="635"/>
      <c r="B1598" s="266"/>
      <c r="C1598" s="173"/>
      <c r="D1598" s="173"/>
      <c r="E1598" s="267"/>
      <c r="F1598" s="267"/>
      <c r="G1598" s="267"/>
      <c r="H1598" s="267"/>
      <c r="I1598" s="267"/>
      <c r="J1598" s="267"/>
      <c r="K1598" s="270"/>
      <c r="L1598" s="482" t="s">
        <v>3360</v>
      </c>
      <c r="M1598" s="482"/>
      <c r="N1598" s="482"/>
      <c r="O1598" s="411" t="s">
        <v>2219</v>
      </c>
      <c r="P1598" s="411"/>
      <c r="Q1598" s="411"/>
      <c r="R1598" s="411"/>
      <c r="S1598" s="411" t="s">
        <v>1396</v>
      </c>
      <c r="T1598" s="411"/>
      <c r="U1598" s="411"/>
      <c r="V1598" s="411" t="s">
        <v>2220</v>
      </c>
      <c r="W1598" s="411"/>
      <c r="X1598" s="411"/>
      <c r="Y1598" s="411" t="s">
        <v>1243</v>
      </c>
      <c r="Z1598" s="411"/>
      <c r="AA1598" s="411"/>
      <c r="AB1598" s="411"/>
      <c r="AC1598" s="411"/>
      <c r="AD1598" s="223">
        <v>12204</v>
      </c>
      <c r="AE1598" s="92">
        <f t="shared" si="330"/>
        <v>17570</v>
      </c>
      <c r="AF1598" s="223">
        <v>0</v>
      </c>
      <c r="AG1598" s="92">
        <f t="shared" si="331"/>
        <v>0</v>
      </c>
      <c r="AH1598" s="189"/>
      <c r="AI1598" s="54"/>
      <c r="AJ1598" s="54" t="s">
        <v>3967</v>
      </c>
      <c r="AK1598" s="172">
        <f t="shared" si="327"/>
        <v>2.8086600351082458E-2</v>
      </c>
      <c r="AL1598" s="87">
        <v>12204</v>
      </c>
      <c r="AM1598" s="53">
        <v>17090</v>
      </c>
    </row>
    <row r="1599" spans="1:39" s="3" customFormat="1" ht="114.75" customHeight="1" thickBot="1">
      <c r="A1599" s="635"/>
      <c r="B1599" s="266"/>
      <c r="C1599" s="173"/>
      <c r="D1599" s="173"/>
      <c r="E1599" s="267"/>
      <c r="F1599" s="267"/>
      <c r="G1599" s="267"/>
      <c r="H1599" s="267"/>
      <c r="I1599" s="267"/>
      <c r="J1599" s="267"/>
      <c r="K1599" s="270"/>
      <c r="L1599" s="657" t="s">
        <v>2218</v>
      </c>
      <c r="M1599" s="657"/>
      <c r="N1599" s="657"/>
      <c r="O1599" s="411" t="s">
        <v>2219</v>
      </c>
      <c r="P1599" s="411"/>
      <c r="Q1599" s="411"/>
      <c r="R1599" s="411"/>
      <c r="S1599" s="411" t="s">
        <v>15</v>
      </c>
      <c r="T1599" s="411"/>
      <c r="U1599" s="411"/>
      <c r="V1599" s="411" t="s">
        <v>2220</v>
      </c>
      <c r="W1599" s="411"/>
      <c r="X1599" s="411"/>
      <c r="Y1599" s="411" t="s">
        <v>1243</v>
      </c>
      <c r="Z1599" s="411"/>
      <c r="AA1599" s="411"/>
      <c r="AB1599" s="411"/>
      <c r="AC1599" s="411"/>
      <c r="AD1599" s="223">
        <v>11623</v>
      </c>
      <c r="AE1599" s="92">
        <f t="shared" si="330"/>
        <v>16740</v>
      </c>
      <c r="AF1599" s="223">
        <v>11042</v>
      </c>
      <c r="AG1599" s="92">
        <f t="shared" si="331"/>
        <v>15900</v>
      </c>
      <c r="AH1599" s="213" t="s">
        <v>1568</v>
      </c>
      <c r="AI1599" s="137">
        <f t="shared" ref="AI1599" si="335">AF1599/AD1599-1</f>
        <v>-4.9987094553901712E-2</v>
      </c>
      <c r="AJ1599" s="54" t="s">
        <v>3967</v>
      </c>
      <c r="AK1599" s="172">
        <f t="shared" si="327"/>
        <v>2.8887523048555686E-2</v>
      </c>
      <c r="AL1599" s="87">
        <v>11623</v>
      </c>
      <c r="AM1599" s="53">
        <v>16270</v>
      </c>
    </row>
    <row r="1600" spans="1:39" s="3" customFormat="1" ht="114.75" customHeight="1" thickBot="1">
      <c r="A1600" s="635"/>
      <c r="B1600" s="266"/>
      <c r="C1600" s="173"/>
      <c r="D1600" s="173"/>
      <c r="E1600" s="267"/>
      <c r="F1600" s="267"/>
      <c r="G1600" s="267"/>
      <c r="H1600" s="267"/>
      <c r="I1600" s="267"/>
      <c r="J1600" s="267"/>
      <c r="K1600" s="270"/>
      <c r="L1600" s="482" t="s">
        <v>2975</v>
      </c>
      <c r="M1600" s="482"/>
      <c r="N1600" s="482"/>
      <c r="O1600" s="411" t="s">
        <v>2219</v>
      </c>
      <c r="P1600" s="411"/>
      <c r="Q1600" s="411"/>
      <c r="R1600" s="411"/>
      <c r="S1600" s="411" t="s">
        <v>1863</v>
      </c>
      <c r="T1600" s="411"/>
      <c r="U1600" s="411"/>
      <c r="V1600" s="411" t="s">
        <v>12</v>
      </c>
      <c r="W1600" s="411"/>
      <c r="X1600" s="411"/>
      <c r="Y1600" s="411" t="s">
        <v>1243</v>
      </c>
      <c r="Z1600" s="411"/>
      <c r="AA1600" s="411"/>
      <c r="AB1600" s="411"/>
      <c r="AC1600" s="411"/>
      <c r="AD1600" s="223">
        <v>12788</v>
      </c>
      <c r="AE1600" s="92">
        <f t="shared" si="330"/>
        <v>18410</v>
      </c>
      <c r="AF1600" s="223">
        <v>0</v>
      </c>
      <c r="AG1600" s="92">
        <f t="shared" si="331"/>
        <v>0</v>
      </c>
      <c r="AH1600" s="189"/>
      <c r="AI1600" s="54"/>
      <c r="AJ1600" s="54" t="s">
        <v>3967</v>
      </c>
      <c r="AK1600" s="172">
        <f t="shared" si="327"/>
        <v>2.8491620111731786E-2</v>
      </c>
      <c r="AL1600" s="87">
        <v>12788</v>
      </c>
      <c r="AM1600" s="53">
        <v>17900</v>
      </c>
    </row>
    <row r="1601" spans="1:40" s="3" customFormat="1" ht="114.75" customHeight="1" thickBot="1">
      <c r="A1601" s="635"/>
      <c r="B1601" s="266"/>
      <c r="C1601" s="173"/>
      <c r="D1601" s="173"/>
      <c r="E1601" s="267"/>
      <c r="F1601" s="267"/>
      <c r="G1601" s="267"/>
      <c r="H1601" s="267"/>
      <c r="I1601" s="267"/>
      <c r="J1601" s="267"/>
      <c r="K1601" s="270"/>
      <c r="L1601" s="482" t="s">
        <v>2976</v>
      </c>
      <c r="M1601" s="482"/>
      <c r="N1601" s="482"/>
      <c r="O1601" s="411" t="s">
        <v>2219</v>
      </c>
      <c r="P1601" s="411"/>
      <c r="Q1601" s="411"/>
      <c r="R1601" s="411"/>
      <c r="S1601" s="411" t="s">
        <v>1863</v>
      </c>
      <c r="T1601" s="411"/>
      <c r="U1601" s="411"/>
      <c r="V1601" s="411" t="s">
        <v>2220</v>
      </c>
      <c r="W1601" s="411"/>
      <c r="X1601" s="411"/>
      <c r="Y1601" s="411" t="s">
        <v>1243</v>
      </c>
      <c r="Z1601" s="411"/>
      <c r="AA1601" s="411"/>
      <c r="AB1601" s="411"/>
      <c r="AC1601" s="411"/>
      <c r="AD1601" s="223">
        <v>11984</v>
      </c>
      <c r="AE1601" s="92">
        <f t="shared" si="330"/>
        <v>17260</v>
      </c>
      <c r="AF1601" s="223">
        <v>0</v>
      </c>
      <c r="AG1601" s="92">
        <f t="shared" si="331"/>
        <v>0</v>
      </c>
      <c r="AH1601" s="189"/>
      <c r="AI1601" s="54"/>
      <c r="AJ1601" s="54" t="s">
        <v>3967</v>
      </c>
      <c r="AK1601" s="172">
        <f t="shared" si="327"/>
        <v>2.8605482717520836E-2</v>
      </c>
      <c r="AL1601" s="87">
        <v>11984</v>
      </c>
      <c r="AM1601" s="53">
        <v>16780</v>
      </c>
    </row>
    <row r="1602" spans="1:40" s="3" customFormat="1" ht="114.75" customHeight="1" thickBot="1">
      <c r="A1602" s="635"/>
      <c r="B1602" s="266"/>
      <c r="C1602" s="173"/>
      <c r="D1602" s="173"/>
      <c r="E1602" s="648"/>
      <c r="F1602" s="648"/>
      <c r="G1602" s="648"/>
      <c r="H1602" s="648"/>
      <c r="I1602" s="648"/>
      <c r="J1602" s="648"/>
      <c r="K1602" s="649"/>
      <c r="L1602" s="482" t="s">
        <v>3361</v>
      </c>
      <c r="M1602" s="482"/>
      <c r="N1602" s="482"/>
      <c r="O1602" s="411" t="s">
        <v>2219</v>
      </c>
      <c r="P1602" s="411"/>
      <c r="Q1602" s="411"/>
      <c r="R1602" s="411"/>
      <c r="S1602" s="411" t="s">
        <v>1396</v>
      </c>
      <c r="T1602" s="411"/>
      <c r="U1602" s="411"/>
      <c r="V1602" s="411" t="s">
        <v>2220</v>
      </c>
      <c r="W1602" s="411"/>
      <c r="X1602" s="411"/>
      <c r="Y1602" s="411" t="s">
        <v>1243</v>
      </c>
      <c r="Z1602" s="411"/>
      <c r="AA1602" s="411"/>
      <c r="AB1602" s="411"/>
      <c r="AC1602" s="411"/>
      <c r="AD1602" s="223">
        <v>13102</v>
      </c>
      <c r="AE1602" s="92">
        <f t="shared" si="330"/>
        <v>18870</v>
      </c>
      <c r="AF1602" s="223">
        <v>12447</v>
      </c>
      <c r="AG1602" s="92">
        <f t="shared" si="331"/>
        <v>17920</v>
      </c>
      <c r="AH1602" s="213" t="s">
        <v>1568</v>
      </c>
      <c r="AI1602" s="137">
        <f t="shared" ref="AI1602:AI1604" si="336">AF1602/AD1602-1</f>
        <v>-4.9992367577469055E-2</v>
      </c>
      <c r="AJ1602" s="54" t="s">
        <v>3967</v>
      </c>
      <c r="AK1602" s="172">
        <f t="shared" si="327"/>
        <v>2.8898582333696909E-2</v>
      </c>
      <c r="AL1602" s="87">
        <v>13102</v>
      </c>
      <c r="AM1602" s="53">
        <v>18340</v>
      </c>
    </row>
    <row r="1603" spans="1:40" s="3" customFormat="1" ht="22.5" customHeight="1" thickBot="1">
      <c r="A1603" s="640"/>
      <c r="B1603" s="641"/>
      <c r="C1603" s="546"/>
      <c r="D1603" s="548" t="s">
        <v>189</v>
      </c>
      <c r="E1603" s="548"/>
      <c r="F1603" s="549"/>
      <c r="G1603" s="629" t="s">
        <v>190</v>
      </c>
      <c r="H1603" s="548"/>
      <c r="I1603" s="548"/>
      <c r="J1603" s="548"/>
      <c r="K1603" s="549"/>
      <c r="L1603" s="482" t="s">
        <v>191</v>
      </c>
      <c r="M1603" s="482"/>
      <c r="N1603" s="482"/>
      <c r="O1603" s="411" t="s">
        <v>192</v>
      </c>
      <c r="P1603" s="411"/>
      <c r="Q1603" s="411"/>
      <c r="R1603" s="411"/>
      <c r="S1603" s="411" t="s">
        <v>11</v>
      </c>
      <c r="T1603" s="411"/>
      <c r="U1603" s="411"/>
      <c r="V1603" s="411" t="s">
        <v>12</v>
      </c>
      <c r="W1603" s="411"/>
      <c r="X1603" s="411"/>
      <c r="Y1603" s="411" t="s">
        <v>193</v>
      </c>
      <c r="Z1603" s="411"/>
      <c r="AA1603" s="411"/>
      <c r="AB1603" s="411"/>
      <c r="AC1603" s="411"/>
      <c r="AD1603" s="223">
        <v>7468</v>
      </c>
      <c r="AE1603" s="92">
        <f t="shared" si="330"/>
        <v>10750</v>
      </c>
      <c r="AF1603" s="223">
        <v>7095</v>
      </c>
      <c r="AG1603" s="92">
        <f t="shared" si="331"/>
        <v>10220</v>
      </c>
      <c r="AH1603" s="213" t="s">
        <v>1568</v>
      </c>
      <c r="AI1603" s="137">
        <f t="shared" si="336"/>
        <v>-4.9946438136047155E-2</v>
      </c>
      <c r="AJ1603" s="54" t="s">
        <v>3967</v>
      </c>
      <c r="AK1603" s="172">
        <f t="shared" si="327"/>
        <v>2.7724665391969383E-2</v>
      </c>
      <c r="AL1603" s="87">
        <v>7468</v>
      </c>
      <c r="AM1603" s="53">
        <v>10460</v>
      </c>
    </row>
    <row r="1604" spans="1:40" s="3" customFormat="1" ht="22.5" customHeight="1" thickBot="1">
      <c r="A1604" s="656"/>
      <c r="B1604" s="295"/>
      <c r="C1604" s="375"/>
      <c r="D1604" s="434"/>
      <c r="E1604" s="434"/>
      <c r="F1604" s="631"/>
      <c r="G1604" s="630"/>
      <c r="H1604" s="434"/>
      <c r="I1604" s="434"/>
      <c r="J1604" s="434"/>
      <c r="K1604" s="631"/>
      <c r="L1604" s="482" t="s">
        <v>2066</v>
      </c>
      <c r="M1604" s="482"/>
      <c r="N1604" s="482"/>
      <c r="O1604" s="411" t="s">
        <v>192</v>
      </c>
      <c r="P1604" s="411"/>
      <c r="Q1604" s="411"/>
      <c r="R1604" s="411"/>
      <c r="S1604" s="399" t="s">
        <v>1396</v>
      </c>
      <c r="T1604" s="400"/>
      <c r="U1604" s="401"/>
      <c r="V1604" s="411" t="s">
        <v>12</v>
      </c>
      <c r="W1604" s="411"/>
      <c r="X1604" s="411"/>
      <c r="Y1604" s="411" t="s">
        <v>193</v>
      </c>
      <c r="Z1604" s="411"/>
      <c r="AA1604" s="411"/>
      <c r="AB1604" s="411"/>
      <c r="AC1604" s="411"/>
      <c r="AD1604" s="223">
        <v>9461</v>
      </c>
      <c r="AE1604" s="92">
        <f t="shared" si="330"/>
        <v>13620</v>
      </c>
      <c r="AF1604" s="223">
        <v>8515</v>
      </c>
      <c r="AG1604" s="92">
        <f t="shared" si="331"/>
        <v>12260</v>
      </c>
      <c r="AH1604" s="213" t="s">
        <v>1568</v>
      </c>
      <c r="AI1604" s="137">
        <f t="shared" si="336"/>
        <v>-9.9989430292780845E-2</v>
      </c>
      <c r="AJ1604" s="54" t="s">
        <v>3967</v>
      </c>
      <c r="AK1604" s="172">
        <f t="shared" si="327"/>
        <v>2.7924528301886742E-2</v>
      </c>
      <c r="AL1604" s="87">
        <v>9461</v>
      </c>
      <c r="AM1604" s="53">
        <v>13250</v>
      </c>
    </row>
    <row r="1605" spans="1:40" s="3" customFormat="1" ht="22.5" customHeight="1" thickBot="1">
      <c r="A1605" s="656"/>
      <c r="B1605" s="295"/>
      <c r="C1605" s="375"/>
      <c r="D1605" s="434"/>
      <c r="E1605" s="434"/>
      <c r="F1605" s="631"/>
      <c r="G1605" s="630"/>
      <c r="H1605" s="434"/>
      <c r="I1605" s="434"/>
      <c r="J1605" s="434"/>
      <c r="K1605" s="631"/>
      <c r="L1605" s="482" t="s">
        <v>283</v>
      </c>
      <c r="M1605" s="482"/>
      <c r="N1605" s="482"/>
      <c r="O1605" s="411" t="s">
        <v>192</v>
      </c>
      <c r="P1605" s="411"/>
      <c r="Q1605" s="411"/>
      <c r="R1605" s="411"/>
      <c r="S1605" s="411" t="s">
        <v>11</v>
      </c>
      <c r="T1605" s="411"/>
      <c r="U1605" s="411"/>
      <c r="V1605" s="411" t="s">
        <v>35</v>
      </c>
      <c r="W1605" s="411"/>
      <c r="X1605" s="411"/>
      <c r="Y1605" s="411" t="s">
        <v>193</v>
      </c>
      <c r="Z1605" s="411"/>
      <c r="AA1605" s="411"/>
      <c r="AB1605" s="411"/>
      <c r="AC1605" s="411"/>
      <c r="AD1605" s="223">
        <v>10613</v>
      </c>
      <c r="AE1605" s="92">
        <f t="shared" si="330"/>
        <v>15280</v>
      </c>
      <c r="AF1605" s="223">
        <v>0</v>
      </c>
      <c r="AG1605" s="92">
        <f t="shared" si="331"/>
        <v>0</v>
      </c>
      <c r="AH1605" s="189"/>
      <c r="AI1605" s="54"/>
      <c r="AJ1605" s="54" t="s">
        <v>3967</v>
      </c>
      <c r="AK1605" s="172">
        <f t="shared" si="327"/>
        <v>2.826379542395685E-2</v>
      </c>
      <c r="AL1605" s="87">
        <v>10613</v>
      </c>
      <c r="AM1605" s="53">
        <v>14860</v>
      </c>
    </row>
    <row r="1606" spans="1:40" s="3" customFormat="1" ht="22.5" customHeight="1" thickBot="1">
      <c r="A1606" s="375"/>
      <c r="B1606" s="295"/>
      <c r="C1606" s="375"/>
      <c r="D1606" s="267"/>
      <c r="E1606" s="267"/>
      <c r="F1606" s="295"/>
      <c r="G1606" s="375"/>
      <c r="H1606" s="267"/>
      <c r="I1606" s="267"/>
      <c r="J1606" s="267"/>
      <c r="K1606" s="295"/>
      <c r="L1606" s="482" t="s">
        <v>282</v>
      </c>
      <c r="M1606" s="482"/>
      <c r="N1606" s="482"/>
      <c r="O1606" s="411" t="s">
        <v>192</v>
      </c>
      <c r="P1606" s="411"/>
      <c r="Q1606" s="411"/>
      <c r="R1606" s="411"/>
      <c r="S1606" s="411" t="s">
        <v>15</v>
      </c>
      <c r="T1606" s="411"/>
      <c r="U1606" s="411"/>
      <c r="V1606" s="411" t="s">
        <v>12</v>
      </c>
      <c r="W1606" s="411"/>
      <c r="X1606" s="411"/>
      <c r="Y1606" s="411" t="s">
        <v>193</v>
      </c>
      <c r="Z1606" s="411"/>
      <c r="AA1606" s="411"/>
      <c r="AB1606" s="411"/>
      <c r="AC1606" s="411"/>
      <c r="AD1606" s="223">
        <v>7609</v>
      </c>
      <c r="AE1606" s="92">
        <f t="shared" si="330"/>
        <v>10960</v>
      </c>
      <c r="AF1606" s="223">
        <v>6468</v>
      </c>
      <c r="AG1606" s="92">
        <f t="shared" si="331"/>
        <v>9310</v>
      </c>
      <c r="AH1606" s="213" t="s">
        <v>1568</v>
      </c>
      <c r="AI1606" s="137">
        <f t="shared" ref="AI1606" si="337">AF1606/AD1606-1</f>
        <v>-0.14995400183992635</v>
      </c>
      <c r="AJ1606" s="54" t="s">
        <v>3967</v>
      </c>
      <c r="AK1606" s="172">
        <f t="shared" si="327"/>
        <v>2.9107981220657386E-2</v>
      </c>
      <c r="AL1606" s="87">
        <v>7609</v>
      </c>
      <c r="AM1606" s="53">
        <v>10650</v>
      </c>
    </row>
    <row r="1607" spans="1:40" s="3" customFormat="1" ht="15.75" thickBot="1">
      <c r="A1607" s="632"/>
      <c r="B1607" s="634"/>
      <c r="C1607" s="632"/>
      <c r="D1607" s="633"/>
      <c r="E1607" s="633"/>
      <c r="F1607" s="634"/>
      <c r="G1607" s="632"/>
      <c r="H1607" s="633"/>
      <c r="I1607" s="633"/>
      <c r="J1607" s="633"/>
      <c r="K1607" s="634"/>
      <c r="L1607" s="482" t="s">
        <v>653</v>
      </c>
      <c r="M1607" s="482"/>
      <c r="N1607" s="482"/>
      <c r="O1607" s="411" t="s">
        <v>192</v>
      </c>
      <c r="P1607" s="411"/>
      <c r="Q1607" s="411"/>
      <c r="R1607" s="411"/>
      <c r="S1607" s="411" t="s">
        <v>15</v>
      </c>
      <c r="T1607" s="411"/>
      <c r="U1607" s="411"/>
      <c r="V1607" s="411" t="s">
        <v>449</v>
      </c>
      <c r="W1607" s="411"/>
      <c r="X1607" s="411"/>
      <c r="Y1607" s="411" t="s">
        <v>193</v>
      </c>
      <c r="Z1607" s="411"/>
      <c r="AA1607" s="411"/>
      <c r="AB1607" s="411"/>
      <c r="AC1607" s="411"/>
      <c r="AD1607" s="223">
        <v>10731</v>
      </c>
      <c r="AE1607" s="92">
        <f t="shared" si="330"/>
        <v>15450</v>
      </c>
      <c r="AF1607" s="223">
        <v>0</v>
      </c>
      <c r="AG1607" s="92">
        <f t="shared" si="331"/>
        <v>0</v>
      </c>
      <c r="AH1607" s="189"/>
      <c r="AI1607" s="54"/>
      <c r="AJ1607" s="54" t="s">
        <v>3967</v>
      </c>
      <c r="AK1607" s="172">
        <f t="shared" si="327"/>
        <v>2.8628495339547255E-2</v>
      </c>
      <c r="AL1607" s="87">
        <v>10731</v>
      </c>
      <c r="AM1607" s="53">
        <v>15020</v>
      </c>
    </row>
    <row r="1608" spans="1:40" s="3" customFormat="1" ht="39" customHeight="1" thickBot="1">
      <c r="A1608" s="642"/>
      <c r="B1608" s="642"/>
      <c r="C1608" s="642"/>
      <c r="D1608" s="660" t="s">
        <v>194</v>
      </c>
      <c r="E1608" s="660"/>
      <c r="F1608" s="660"/>
      <c r="G1608" s="624" t="s">
        <v>281</v>
      </c>
      <c r="H1608" s="306"/>
      <c r="I1608" s="306"/>
      <c r="J1608" s="306"/>
      <c r="K1608" s="332"/>
      <c r="L1608" s="482" t="s">
        <v>1709</v>
      </c>
      <c r="M1608" s="482"/>
      <c r="N1608" s="482"/>
      <c r="O1608" s="411" t="s">
        <v>196</v>
      </c>
      <c r="P1608" s="411"/>
      <c r="Q1608" s="411"/>
      <c r="R1608" s="411"/>
      <c r="S1608" s="411" t="s">
        <v>15</v>
      </c>
      <c r="T1608" s="411"/>
      <c r="U1608" s="411"/>
      <c r="V1608" s="411" t="s">
        <v>12</v>
      </c>
      <c r="W1608" s="411"/>
      <c r="X1608" s="411"/>
      <c r="Y1608" s="274"/>
      <c r="Z1608" s="402"/>
      <c r="AA1608" s="402"/>
      <c r="AB1608" s="402"/>
      <c r="AC1608" s="403"/>
      <c r="AD1608" s="223">
        <v>12893</v>
      </c>
      <c r="AE1608" s="92">
        <f t="shared" si="330"/>
        <v>18570</v>
      </c>
      <c r="AF1608" s="223">
        <v>0</v>
      </c>
      <c r="AG1608" s="92">
        <f t="shared" si="331"/>
        <v>0</v>
      </c>
      <c r="AH1608" s="189"/>
      <c r="AI1608" s="54"/>
      <c r="AJ1608" s="54" t="s">
        <v>3967</v>
      </c>
      <c r="AK1608" s="172">
        <f t="shared" si="327"/>
        <v>2.880886426592788E-2</v>
      </c>
      <c r="AL1608" s="87">
        <v>12893</v>
      </c>
      <c r="AM1608" s="53">
        <v>18050</v>
      </c>
      <c r="AN1608" s="27"/>
    </row>
    <row r="1609" spans="1:40" s="3" customFormat="1" ht="39" customHeight="1" thickBot="1">
      <c r="A1609" s="643"/>
      <c r="B1609" s="643"/>
      <c r="C1609" s="643"/>
      <c r="D1609" s="356"/>
      <c r="E1609" s="356"/>
      <c r="F1609" s="356"/>
      <c r="G1609" s="267"/>
      <c r="H1609" s="267"/>
      <c r="I1609" s="267"/>
      <c r="J1609" s="267"/>
      <c r="K1609" s="270"/>
      <c r="L1609" s="482" t="s">
        <v>195</v>
      </c>
      <c r="M1609" s="482"/>
      <c r="N1609" s="482"/>
      <c r="O1609" s="411" t="s">
        <v>196</v>
      </c>
      <c r="P1609" s="411"/>
      <c r="Q1609" s="411"/>
      <c r="R1609" s="411"/>
      <c r="S1609" s="411" t="s">
        <v>11</v>
      </c>
      <c r="T1609" s="411"/>
      <c r="U1609" s="411"/>
      <c r="V1609" s="411" t="s">
        <v>12</v>
      </c>
      <c r="W1609" s="411"/>
      <c r="X1609" s="411"/>
      <c r="Y1609" s="274"/>
      <c r="Z1609" s="402"/>
      <c r="AA1609" s="402"/>
      <c r="AB1609" s="402"/>
      <c r="AC1609" s="403"/>
      <c r="AD1609" s="223">
        <v>12657</v>
      </c>
      <c r="AE1609" s="92">
        <f t="shared" si="330"/>
        <v>18230</v>
      </c>
      <c r="AF1609" s="223">
        <v>0</v>
      </c>
      <c r="AG1609" s="92">
        <f t="shared" si="331"/>
        <v>0</v>
      </c>
      <c r="AH1609" s="189"/>
      <c r="AI1609" s="54"/>
      <c r="AJ1609" s="54" t="s">
        <v>3967</v>
      </c>
      <c r="AK1609" s="172">
        <f t="shared" si="327"/>
        <v>2.8781038374717793E-2</v>
      </c>
      <c r="AL1609" s="87">
        <v>12657</v>
      </c>
      <c r="AM1609" s="53">
        <v>17720</v>
      </c>
      <c r="AN1609" s="27"/>
    </row>
    <row r="1610" spans="1:40" s="3" customFormat="1" ht="39" customHeight="1" thickBot="1">
      <c r="A1610" s="643"/>
      <c r="B1610" s="643"/>
      <c r="C1610" s="643"/>
      <c r="D1610" s="356"/>
      <c r="E1610" s="356"/>
      <c r="F1610" s="356"/>
      <c r="G1610" s="267"/>
      <c r="H1610" s="267"/>
      <c r="I1610" s="267"/>
      <c r="J1610" s="267"/>
      <c r="K1610" s="270"/>
      <c r="L1610" s="482" t="s">
        <v>1708</v>
      </c>
      <c r="M1610" s="482"/>
      <c r="N1610" s="482"/>
      <c r="O1610" s="411" t="s">
        <v>196</v>
      </c>
      <c r="P1610" s="411"/>
      <c r="Q1610" s="411"/>
      <c r="R1610" s="411"/>
      <c r="S1610" s="411" t="s">
        <v>11</v>
      </c>
      <c r="T1610" s="411"/>
      <c r="U1610" s="411"/>
      <c r="V1610" s="411" t="s">
        <v>35</v>
      </c>
      <c r="W1610" s="411"/>
      <c r="X1610" s="411"/>
      <c r="Y1610" s="274"/>
      <c r="Z1610" s="402"/>
      <c r="AA1610" s="402"/>
      <c r="AB1610" s="402"/>
      <c r="AC1610" s="403"/>
      <c r="AD1610" s="223">
        <v>13262</v>
      </c>
      <c r="AE1610" s="92">
        <f t="shared" si="330"/>
        <v>19100</v>
      </c>
      <c r="AF1610" s="223">
        <v>0</v>
      </c>
      <c r="AG1610" s="92">
        <f t="shared" si="331"/>
        <v>0</v>
      </c>
      <c r="AH1610" s="189"/>
      <c r="AI1610" s="54"/>
      <c r="AJ1610" s="54" t="s">
        <v>3967</v>
      </c>
      <c r="AK1610" s="172">
        <f t="shared" si="327"/>
        <v>2.8540656973613299E-2</v>
      </c>
      <c r="AL1610" s="87">
        <v>13262</v>
      </c>
      <c r="AM1610" s="53">
        <v>18570</v>
      </c>
      <c r="AN1610" s="27"/>
    </row>
    <row r="1611" spans="1:40" s="3" customFormat="1" ht="39" customHeight="1" thickBot="1">
      <c r="A1611" s="643"/>
      <c r="B1611" s="643"/>
      <c r="C1611" s="633"/>
      <c r="D1611" s="356"/>
      <c r="E1611" s="356"/>
      <c r="F1611" s="356"/>
      <c r="G1611" s="267"/>
      <c r="H1611" s="267"/>
      <c r="I1611" s="267"/>
      <c r="J1611" s="267"/>
      <c r="K1611" s="270"/>
      <c r="L1611" s="482" t="s">
        <v>280</v>
      </c>
      <c r="M1611" s="482"/>
      <c r="N1611" s="482"/>
      <c r="O1611" s="411" t="s">
        <v>196</v>
      </c>
      <c r="P1611" s="411"/>
      <c r="Q1611" s="411"/>
      <c r="R1611" s="411"/>
      <c r="S1611" s="411" t="s">
        <v>11</v>
      </c>
      <c r="T1611" s="411"/>
      <c r="U1611" s="411"/>
      <c r="V1611" s="411" t="s">
        <v>35</v>
      </c>
      <c r="W1611" s="411"/>
      <c r="X1611" s="411"/>
      <c r="Y1611" s="274"/>
      <c r="Z1611" s="402"/>
      <c r="AA1611" s="402"/>
      <c r="AB1611" s="402"/>
      <c r="AC1611" s="403"/>
      <c r="AD1611" s="223">
        <v>13262</v>
      </c>
      <c r="AE1611" s="92">
        <f t="shared" si="330"/>
        <v>19100</v>
      </c>
      <c r="AF1611" s="223">
        <v>0</v>
      </c>
      <c r="AG1611" s="92">
        <f t="shared" si="331"/>
        <v>0</v>
      </c>
      <c r="AH1611" s="189"/>
      <c r="AI1611" s="54"/>
      <c r="AJ1611" s="54" t="s">
        <v>3967</v>
      </c>
      <c r="AK1611" s="172">
        <f t="shared" si="327"/>
        <v>2.8540656973613299E-2</v>
      </c>
      <c r="AL1611" s="87">
        <v>13262</v>
      </c>
      <c r="AM1611" s="53">
        <v>18570</v>
      </c>
    </row>
    <row r="1612" spans="1:40" s="3" customFormat="1" ht="39" customHeight="1" thickBot="1">
      <c r="A1612" s="633"/>
      <c r="B1612" s="633"/>
      <c r="C1612" s="216"/>
      <c r="D1612" s="661"/>
      <c r="E1612" s="661"/>
      <c r="F1612" s="661"/>
      <c r="G1612" s="648"/>
      <c r="H1612" s="648"/>
      <c r="I1612" s="648"/>
      <c r="J1612" s="648"/>
      <c r="K1612" s="649"/>
      <c r="L1612" s="482" t="s">
        <v>3355</v>
      </c>
      <c r="M1612" s="482"/>
      <c r="N1612" s="482"/>
      <c r="O1612" s="411" t="s">
        <v>196</v>
      </c>
      <c r="P1612" s="411"/>
      <c r="Q1612" s="411"/>
      <c r="R1612" s="411"/>
      <c r="S1612" s="411" t="s">
        <v>1396</v>
      </c>
      <c r="T1612" s="411"/>
      <c r="U1612" s="411"/>
      <c r="V1612" s="411" t="s">
        <v>12</v>
      </c>
      <c r="W1612" s="411"/>
      <c r="X1612" s="411"/>
      <c r="Y1612" s="274"/>
      <c r="Z1612" s="402"/>
      <c r="AA1612" s="402"/>
      <c r="AB1612" s="402"/>
      <c r="AC1612" s="403"/>
      <c r="AD1612" s="223">
        <v>12240</v>
      </c>
      <c r="AE1612" s="92">
        <f t="shared" si="330"/>
        <v>17630</v>
      </c>
      <c r="AF1612" s="223">
        <v>0</v>
      </c>
      <c r="AG1612" s="92">
        <f t="shared" si="331"/>
        <v>0</v>
      </c>
      <c r="AH1612" s="189"/>
      <c r="AI1612" s="54"/>
      <c r="AJ1612" s="54" t="s">
        <v>3967</v>
      </c>
      <c r="AK1612" s="172">
        <f t="shared" si="327"/>
        <v>2.8588098016335994E-2</v>
      </c>
      <c r="AL1612" s="87">
        <v>12240</v>
      </c>
      <c r="AM1612" s="53">
        <v>17140</v>
      </c>
      <c r="AN1612" s="27"/>
    </row>
    <row r="1613" spans="1:40" s="3" customFormat="1" ht="42.6" customHeight="1" thickBot="1">
      <c r="A1613" s="640"/>
      <c r="B1613" s="644"/>
      <c r="C1613" s="546"/>
      <c r="D1613" s="548" t="s">
        <v>436</v>
      </c>
      <c r="E1613" s="642"/>
      <c r="F1613" s="644"/>
      <c r="G1613" s="629" t="s">
        <v>437</v>
      </c>
      <c r="H1613" s="642"/>
      <c r="I1613" s="642"/>
      <c r="J1613" s="642"/>
      <c r="K1613" s="642"/>
      <c r="L1613" s="273" t="s">
        <v>438</v>
      </c>
      <c r="M1613" s="482"/>
      <c r="N1613" s="482"/>
      <c r="O1613" s="411" t="s">
        <v>447</v>
      </c>
      <c r="P1613" s="411"/>
      <c r="Q1613" s="411"/>
      <c r="R1613" s="411"/>
      <c r="S1613" s="411" t="s">
        <v>11</v>
      </c>
      <c r="T1613" s="411"/>
      <c r="U1613" s="411"/>
      <c r="V1613" s="411" t="s">
        <v>12</v>
      </c>
      <c r="W1613" s="411"/>
      <c r="X1613" s="411"/>
      <c r="Y1613" s="411" t="s">
        <v>440</v>
      </c>
      <c r="Z1613" s="411"/>
      <c r="AA1613" s="411"/>
      <c r="AB1613" s="411"/>
      <c r="AC1613" s="411"/>
      <c r="AD1613" s="223">
        <v>14557</v>
      </c>
      <c r="AE1613" s="92">
        <f t="shared" si="330"/>
        <v>20960</v>
      </c>
      <c r="AF1613" s="223">
        <v>13102</v>
      </c>
      <c r="AG1613" s="92">
        <f t="shared" si="331"/>
        <v>18870</v>
      </c>
      <c r="AH1613" s="213" t="s">
        <v>1568</v>
      </c>
      <c r="AI1613" s="137">
        <f t="shared" ref="AI1613" si="338">AF1613/AD1613-1</f>
        <v>-9.9951913168922157E-2</v>
      </c>
      <c r="AJ1613" s="54" t="s">
        <v>3967</v>
      </c>
      <c r="AK1613" s="172">
        <f t="shared" si="327"/>
        <v>2.8459273797841078E-2</v>
      </c>
      <c r="AL1613" s="87">
        <v>14557</v>
      </c>
      <c r="AM1613" s="53">
        <v>20380</v>
      </c>
    </row>
    <row r="1614" spans="1:40" s="3" customFormat="1" ht="42.6" customHeight="1" thickBot="1">
      <c r="A1614" s="645"/>
      <c r="B1614" s="646"/>
      <c r="C1614" s="375"/>
      <c r="D1614" s="643"/>
      <c r="E1614" s="643"/>
      <c r="F1614" s="646"/>
      <c r="G1614" s="645"/>
      <c r="H1614" s="643"/>
      <c r="I1614" s="643"/>
      <c r="J1614" s="643"/>
      <c r="K1614" s="643"/>
      <c r="L1614" s="273" t="s">
        <v>2073</v>
      </c>
      <c r="M1614" s="482"/>
      <c r="N1614" s="482"/>
      <c r="O1614" s="411" t="s">
        <v>447</v>
      </c>
      <c r="P1614" s="411"/>
      <c r="Q1614" s="411"/>
      <c r="R1614" s="411"/>
      <c r="S1614" s="399" t="s">
        <v>1396</v>
      </c>
      <c r="T1614" s="400"/>
      <c r="U1614" s="401"/>
      <c r="V1614" s="411" t="s">
        <v>12</v>
      </c>
      <c r="W1614" s="411"/>
      <c r="X1614" s="411"/>
      <c r="Y1614" s="411" t="s">
        <v>440</v>
      </c>
      <c r="Z1614" s="411"/>
      <c r="AA1614" s="411"/>
      <c r="AB1614" s="411"/>
      <c r="AC1614" s="411"/>
      <c r="AD1614" s="223">
        <v>15833</v>
      </c>
      <c r="AE1614" s="92">
        <f t="shared" si="330"/>
        <v>22800</v>
      </c>
      <c r="AF1614" s="223">
        <v>0</v>
      </c>
      <c r="AG1614" s="92">
        <f t="shared" si="331"/>
        <v>0</v>
      </c>
      <c r="AH1614" s="189"/>
      <c r="AI1614" s="54"/>
      <c r="AJ1614" s="54" t="s">
        <v>3967</v>
      </c>
      <c r="AK1614" s="172">
        <f t="shared" si="327"/>
        <v>2.8416779431664319E-2</v>
      </c>
      <c r="AL1614" s="87">
        <v>15833</v>
      </c>
      <c r="AM1614" s="53">
        <v>22170</v>
      </c>
    </row>
    <row r="1615" spans="1:40" s="3" customFormat="1" ht="42.6" customHeight="1" thickBot="1">
      <c r="A1615" s="645"/>
      <c r="B1615" s="646"/>
      <c r="C1615" s="375"/>
      <c r="D1615" s="643"/>
      <c r="E1615" s="643"/>
      <c r="F1615" s="646"/>
      <c r="G1615" s="645"/>
      <c r="H1615" s="643"/>
      <c r="I1615" s="643"/>
      <c r="J1615" s="643"/>
      <c r="K1615" s="643"/>
      <c r="L1615" s="273" t="s">
        <v>448</v>
      </c>
      <c r="M1615" s="482"/>
      <c r="N1615" s="482"/>
      <c r="O1615" s="411" t="s">
        <v>447</v>
      </c>
      <c r="P1615" s="411"/>
      <c r="Q1615" s="411"/>
      <c r="R1615" s="411"/>
      <c r="S1615" s="411" t="s">
        <v>11</v>
      </c>
      <c r="T1615" s="411"/>
      <c r="U1615" s="411"/>
      <c r="V1615" s="411" t="s">
        <v>449</v>
      </c>
      <c r="W1615" s="411"/>
      <c r="X1615" s="411"/>
      <c r="Y1615" s="411" t="s">
        <v>440</v>
      </c>
      <c r="Z1615" s="411"/>
      <c r="AA1615" s="411"/>
      <c r="AB1615" s="411"/>
      <c r="AC1615" s="411"/>
      <c r="AD1615" s="223">
        <v>16381</v>
      </c>
      <c r="AE1615" s="92">
        <f t="shared" si="330"/>
        <v>23590</v>
      </c>
      <c r="AF1615" s="223">
        <v>0</v>
      </c>
      <c r="AG1615" s="92">
        <f t="shared" si="331"/>
        <v>0</v>
      </c>
      <c r="AH1615" s="189"/>
      <c r="AI1615" s="54"/>
      <c r="AJ1615" s="54" t="s">
        <v>3967</v>
      </c>
      <c r="AK1615" s="172">
        <f t="shared" si="327"/>
        <v>2.878325337985177E-2</v>
      </c>
      <c r="AL1615" s="87">
        <v>16381</v>
      </c>
      <c r="AM1615" s="53">
        <v>22930</v>
      </c>
    </row>
    <row r="1616" spans="1:40" s="3" customFormat="1" ht="42.6" customHeight="1" thickBot="1">
      <c r="A1616" s="645"/>
      <c r="B1616" s="646"/>
      <c r="C1616" s="375"/>
      <c r="D1616" s="643"/>
      <c r="E1616" s="643"/>
      <c r="F1616" s="646"/>
      <c r="G1616" s="645"/>
      <c r="H1616" s="643"/>
      <c r="I1616" s="643"/>
      <c r="J1616" s="643"/>
      <c r="K1616" s="643"/>
      <c r="L1616" s="273" t="s">
        <v>439</v>
      </c>
      <c r="M1616" s="482"/>
      <c r="N1616" s="482"/>
      <c r="O1616" s="411" t="s">
        <v>447</v>
      </c>
      <c r="P1616" s="411"/>
      <c r="Q1616" s="411"/>
      <c r="R1616" s="411"/>
      <c r="S1616" s="411" t="s">
        <v>15</v>
      </c>
      <c r="T1616" s="411"/>
      <c r="U1616" s="411"/>
      <c r="V1616" s="411" t="s">
        <v>12</v>
      </c>
      <c r="W1616" s="411"/>
      <c r="X1616" s="411"/>
      <c r="Y1616" s="411" t="s">
        <v>440</v>
      </c>
      <c r="Z1616" s="411"/>
      <c r="AA1616" s="411"/>
      <c r="AB1616" s="411"/>
      <c r="AC1616" s="411"/>
      <c r="AD1616" s="223">
        <v>14688</v>
      </c>
      <c r="AE1616" s="92">
        <f t="shared" si="330"/>
        <v>21150</v>
      </c>
      <c r="AF1616" s="223">
        <v>13219</v>
      </c>
      <c r="AG1616" s="92">
        <f t="shared" si="331"/>
        <v>19040</v>
      </c>
      <c r="AH1616" s="213" t="s">
        <v>1568</v>
      </c>
      <c r="AI1616" s="137">
        <f t="shared" ref="AI1616" si="339">AF1616/AD1616-1</f>
        <v>-0.10001361655773422</v>
      </c>
      <c r="AJ1616" s="54" t="s">
        <v>3967</v>
      </c>
      <c r="AK1616" s="172">
        <f t="shared" si="327"/>
        <v>2.8696498054474606E-2</v>
      </c>
      <c r="AL1616" s="87">
        <v>14688</v>
      </c>
      <c r="AM1616" s="53">
        <v>20560</v>
      </c>
    </row>
    <row r="1617" spans="1:39" s="3" customFormat="1" ht="42.6" customHeight="1" thickBot="1">
      <c r="A1617" s="645"/>
      <c r="B1617" s="646"/>
      <c r="C1617" s="632"/>
      <c r="D1617" s="643"/>
      <c r="E1617" s="643"/>
      <c r="F1617" s="646"/>
      <c r="G1617" s="645"/>
      <c r="H1617" s="643"/>
      <c r="I1617" s="643"/>
      <c r="J1617" s="643"/>
      <c r="K1617" s="643"/>
      <c r="L1617" s="273" t="s">
        <v>652</v>
      </c>
      <c r="M1617" s="482"/>
      <c r="N1617" s="482"/>
      <c r="O1617" s="411" t="s">
        <v>447</v>
      </c>
      <c r="P1617" s="411"/>
      <c r="Q1617" s="411"/>
      <c r="R1617" s="411"/>
      <c r="S1617" s="411" t="s">
        <v>15</v>
      </c>
      <c r="T1617" s="411"/>
      <c r="U1617" s="411"/>
      <c r="V1617" s="411" t="s">
        <v>449</v>
      </c>
      <c r="W1617" s="411"/>
      <c r="X1617" s="411"/>
      <c r="Y1617" s="411" t="s">
        <v>440</v>
      </c>
      <c r="Z1617" s="411"/>
      <c r="AA1617" s="411"/>
      <c r="AB1617" s="411"/>
      <c r="AC1617" s="411"/>
      <c r="AD1617" s="223">
        <v>15232</v>
      </c>
      <c r="AE1617" s="92">
        <f t="shared" si="330"/>
        <v>21930</v>
      </c>
      <c r="AF1617" s="223">
        <v>0</v>
      </c>
      <c r="AG1617" s="92">
        <f t="shared" si="331"/>
        <v>0</v>
      </c>
      <c r="AH1617" s="189"/>
      <c r="AI1617" s="54"/>
      <c r="AJ1617" s="54" t="s">
        <v>3967</v>
      </c>
      <c r="AK1617" s="172">
        <f t="shared" si="327"/>
        <v>2.861163227016883E-2</v>
      </c>
      <c r="AL1617" s="87">
        <v>15232</v>
      </c>
      <c r="AM1617" s="53">
        <v>21320</v>
      </c>
    </row>
    <row r="1618" spans="1:39" s="3" customFormat="1" ht="42.6" customHeight="1" thickBot="1">
      <c r="A1618" s="645"/>
      <c r="B1618" s="646"/>
      <c r="C1618" s="217"/>
      <c r="D1618" s="643"/>
      <c r="E1618" s="643"/>
      <c r="F1618" s="646"/>
      <c r="G1618" s="645"/>
      <c r="H1618" s="643"/>
      <c r="I1618" s="643"/>
      <c r="J1618" s="643"/>
      <c r="K1618" s="643"/>
      <c r="L1618" s="273" t="s">
        <v>3356</v>
      </c>
      <c r="M1618" s="482"/>
      <c r="N1618" s="482"/>
      <c r="O1618" s="411" t="s">
        <v>447</v>
      </c>
      <c r="P1618" s="411"/>
      <c r="Q1618" s="411"/>
      <c r="R1618" s="411"/>
      <c r="S1618" s="411" t="s">
        <v>1863</v>
      </c>
      <c r="T1618" s="411"/>
      <c r="U1618" s="411"/>
      <c r="V1618" s="411" t="s">
        <v>12</v>
      </c>
      <c r="W1618" s="411"/>
      <c r="X1618" s="411"/>
      <c r="Y1618" s="411" t="s">
        <v>440</v>
      </c>
      <c r="Z1618" s="411"/>
      <c r="AA1618" s="411"/>
      <c r="AB1618" s="411"/>
      <c r="AC1618" s="411"/>
      <c r="AD1618" s="223">
        <v>18705</v>
      </c>
      <c r="AE1618" s="92">
        <f t="shared" si="330"/>
        <v>26940</v>
      </c>
      <c r="AF1618" s="223">
        <v>17769</v>
      </c>
      <c r="AG1618" s="92">
        <f t="shared" si="331"/>
        <v>25590</v>
      </c>
      <c r="AH1618" s="213" t="s">
        <v>1568</v>
      </c>
      <c r="AI1618" s="137">
        <f t="shared" ref="AI1618" si="340">AF1618/AD1618-1</f>
        <v>-5.004009623095429E-2</v>
      </c>
      <c r="AJ1618" s="54" t="s">
        <v>3967</v>
      </c>
      <c r="AK1618" s="172">
        <f t="shared" si="327"/>
        <v>2.8636884306987298E-2</v>
      </c>
      <c r="AL1618" s="87">
        <v>18705</v>
      </c>
      <c r="AM1618" s="53">
        <v>26190</v>
      </c>
    </row>
    <row r="1619" spans="1:39" s="3" customFormat="1" ht="42.6" customHeight="1" thickBot="1">
      <c r="A1619" s="632"/>
      <c r="B1619" s="634"/>
      <c r="C1619" s="217"/>
      <c r="D1619" s="633"/>
      <c r="E1619" s="633"/>
      <c r="F1619" s="634"/>
      <c r="G1619" s="632"/>
      <c r="H1619" s="633"/>
      <c r="I1619" s="633"/>
      <c r="J1619" s="633"/>
      <c r="K1619" s="633"/>
      <c r="L1619" s="273" t="s">
        <v>4077</v>
      </c>
      <c r="M1619" s="482"/>
      <c r="N1619" s="482"/>
      <c r="O1619" s="411" t="s">
        <v>447</v>
      </c>
      <c r="P1619" s="411"/>
      <c r="Q1619" s="411"/>
      <c r="R1619" s="411"/>
      <c r="S1619" s="411" t="s">
        <v>4049</v>
      </c>
      <c r="T1619" s="411"/>
      <c r="U1619" s="411"/>
      <c r="V1619" s="411" t="s">
        <v>12</v>
      </c>
      <c r="W1619" s="411"/>
      <c r="X1619" s="411"/>
      <c r="Y1619" s="411" t="s">
        <v>440</v>
      </c>
      <c r="Z1619" s="411"/>
      <c r="AA1619" s="411"/>
      <c r="AB1619" s="411"/>
      <c r="AC1619" s="411"/>
      <c r="AD1619" s="223">
        <v>14083</v>
      </c>
      <c r="AE1619" s="92">
        <f t="shared" si="330"/>
        <v>20280</v>
      </c>
      <c r="AF1619" s="223">
        <v>0</v>
      </c>
      <c r="AG1619" s="92">
        <f t="shared" si="331"/>
        <v>0</v>
      </c>
      <c r="AH1619" s="189"/>
      <c r="AI1619" s="54"/>
      <c r="AJ1619" s="54" t="s">
        <v>3967</v>
      </c>
      <c r="AK1619" s="172">
        <f t="shared" si="327"/>
        <v>2.8397565922920975E-2</v>
      </c>
      <c r="AL1619" s="87">
        <v>14083</v>
      </c>
      <c r="AM1619" s="53">
        <v>19720</v>
      </c>
    </row>
    <row r="1620" spans="1:39" s="3" customFormat="1" ht="152.25" customHeight="1" thickBot="1">
      <c r="A1620" s="640"/>
      <c r="B1620" s="641"/>
      <c r="C1620" s="546"/>
      <c r="D1620" s="548"/>
      <c r="E1620" s="548"/>
      <c r="F1620" s="549"/>
      <c r="G1620" s="629" t="s">
        <v>1564</v>
      </c>
      <c r="H1620" s="590"/>
      <c r="I1620" s="590"/>
      <c r="J1620" s="590"/>
      <c r="K1620" s="636"/>
      <c r="L1620" s="482" t="s">
        <v>1559</v>
      </c>
      <c r="M1620" s="482"/>
      <c r="N1620" s="482"/>
      <c r="O1620" s="411" t="s">
        <v>1561</v>
      </c>
      <c r="P1620" s="411"/>
      <c r="Q1620" s="411"/>
      <c r="R1620" s="411"/>
      <c r="S1620" s="411" t="s">
        <v>11</v>
      </c>
      <c r="T1620" s="411"/>
      <c r="U1620" s="411"/>
      <c r="V1620" s="411" t="s">
        <v>12</v>
      </c>
      <c r="W1620" s="411"/>
      <c r="X1620" s="411"/>
      <c r="Y1620" s="411" t="s">
        <v>69</v>
      </c>
      <c r="Z1620" s="411"/>
      <c r="AA1620" s="411"/>
      <c r="AB1620" s="411"/>
      <c r="AC1620" s="411"/>
      <c r="AD1620" s="223">
        <v>12090</v>
      </c>
      <c r="AE1620" s="92">
        <f t="shared" si="330"/>
        <v>17410</v>
      </c>
      <c r="AF1620" s="223">
        <v>11485</v>
      </c>
      <c r="AG1620" s="92">
        <f t="shared" si="331"/>
        <v>16540</v>
      </c>
      <c r="AH1620" s="213" t="s">
        <v>1568</v>
      </c>
      <c r="AI1620" s="137">
        <f t="shared" ref="AI1620:AI1621" si="341">AF1620/AD1620-1</f>
        <v>-5.0041356492969369E-2</v>
      </c>
      <c r="AJ1620" s="54" t="s">
        <v>3967</v>
      </c>
      <c r="AK1620" s="172">
        <f t="shared" si="327"/>
        <v>2.8352037802717112E-2</v>
      </c>
      <c r="AL1620" s="87">
        <v>12090</v>
      </c>
      <c r="AM1620" s="53">
        <v>16930</v>
      </c>
    </row>
    <row r="1621" spans="1:39" s="3" customFormat="1" ht="151.5" customHeight="1" thickBot="1">
      <c r="A1621" s="547"/>
      <c r="B1621" s="498"/>
      <c r="C1621" s="547"/>
      <c r="D1621" s="530"/>
      <c r="E1621" s="530"/>
      <c r="F1621" s="550"/>
      <c r="G1621" s="637" t="s">
        <v>1565</v>
      </c>
      <c r="H1621" s="638"/>
      <c r="I1621" s="638"/>
      <c r="J1621" s="638"/>
      <c r="K1621" s="639"/>
      <c r="L1621" s="482" t="s">
        <v>1560</v>
      </c>
      <c r="M1621" s="482"/>
      <c r="N1621" s="482"/>
      <c r="O1621" s="411" t="s">
        <v>1563</v>
      </c>
      <c r="P1621" s="411"/>
      <c r="Q1621" s="411"/>
      <c r="R1621" s="411"/>
      <c r="S1621" s="411" t="s">
        <v>11</v>
      </c>
      <c r="T1621" s="411"/>
      <c r="U1621" s="411"/>
      <c r="V1621" s="411" t="s">
        <v>12</v>
      </c>
      <c r="W1621" s="411"/>
      <c r="X1621" s="411"/>
      <c r="Y1621" s="411" t="s">
        <v>1562</v>
      </c>
      <c r="Z1621" s="411"/>
      <c r="AA1621" s="411"/>
      <c r="AB1621" s="411"/>
      <c r="AC1621" s="411"/>
      <c r="AD1621" s="223">
        <v>14170</v>
      </c>
      <c r="AE1621" s="92">
        <f t="shared" si="330"/>
        <v>20400</v>
      </c>
      <c r="AF1621" s="223">
        <v>12753</v>
      </c>
      <c r="AG1621" s="92">
        <f t="shared" si="331"/>
        <v>18360</v>
      </c>
      <c r="AH1621" s="213" t="s">
        <v>1568</v>
      </c>
      <c r="AI1621" s="137">
        <f t="shared" si="341"/>
        <v>-9.9999999999999978E-2</v>
      </c>
      <c r="AJ1621" s="54" t="s">
        <v>3967</v>
      </c>
      <c r="AK1621" s="172">
        <f t="shared" si="327"/>
        <v>2.8225806451612989E-2</v>
      </c>
      <c r="AL1621" s="87">
        <v>14170</v>
      </c>
      <c r="AM1621" s="53">
        <v>19840</v>
      </c>
    </row>
    <row r="1622" spans="1:39" ht="11.65" customHeight="1">
      <c r="L1622"/>
    </row>
    <row r="1623" spans="1:39" ht="11.65" customHeight="1">
      <c r="L1623"/>
    </row>
    <row r="1624" spans="1:39" ht="11.65" customHeight="1">
      <c r="L1624"/>
    </row>
    <row r="1625" spans="1:39" ht="11.65" customHeight="1">
      <c r="L1625"/>
    </row>
    <row r="1626" spans="1:39" ht="11.65" customHeight="1">
      <c r="L1626"/>
    </row>
    <row r="1627" spans="1:39" ht="11.65" customHeight="1">
      <c r="L1627"/>
    </row>
  </sheetData>
  <autoFilter ref="A8:AQ1627" xr:uid="{00000000-0001-0000-0100-000000000000}">
    <filterColumn colId="0" showButton="0"/>
    <filterColumn colId="2" showButton="0"/>
    <filterColumn colId="3" showButton="0"/>
    <filterColumn colId="4" showButton="0"/>
    <filterColumn colId="6" showButton="0"/>
    <filterColumn colId="7" showButton="0"/>
    <filterColumn colId="8" showButton="0"/>
    <filterColumn colId="9" showButton="0"/>
    <filterColumn colId="11" showButton="0"/>
    <filterColumn colId="12" showButton="0"/>
    <filterColumn colId="14" showButton="0"/>
    <filterColumn colId="15" showButton="0"/>
    <filterColumn colId="16" showButton="0"/>
    <filterColumn colId="18" showButton="0"/>
    <filterColumn colId="19" showButton="0"/>
    <filterColumn colId="21" showButton="0"/>
    <filterColumn colId="22" showButton="0"/>
    <filterColumn colId="24" showButton="0"/>
    <filterColumn colId="25" showButton="0"/>
    <filterColumn colId="26" showButton="0"/>
    <filterColumn colId="27" showButton="0"/>
  </autoFilter>
  <mergeCells count="7720">
    <mergeCell ref="O1444:R1444"/>
    <mergeCell ref="S1444:U1444"/>
    <mergeCell ref="V1444:X1444"/>
    <mergeCell ref="Y1444:AC1444"/>
    <mergeCell ref="L1445:N1445"/>
    <mergeCell ref="O1445:R1445"/>
    <mergeCell ref="S1445:U1445"/>
    <mergeCell ref="V1445:X1445"/>
    <mergeCell ref="Y1445:AC1445"/>
    <mergeCell ref="A1444:B1445"/>
    <mergeCell ref="G1444:K1467"/>
    <mergeCell ref="C1444:F1467"/>
    <mergeCell ref="Y490:AC490"/>
    <mergeCell ref="O480:R480"/>
    <mergeCell ref="S480:U480"/>
    <mergeCell ref="V480:X480"/>
    <mergeCell ref="Y480:AC480"/>
    <mergeCell ref="S240:U240"/>
    <mergeCell ref="V240:X240"/>
    <mergeCell ref="Y915:AC915"/>
    <mergeCell ref="O487:R487"/>
    <mergeCell ref="S487:U487"/>
    <mergeCell ref="V487:X487"/>
    <mergeCell ref="Y487:AC487"/>
    <mergeCell ref="O489:R489"/>
    <mergeCell ref="S489:U489"/>
    <mergeCell ref="V489:X489"/>
    <mergeCell ref="Y489:AC489"/>
    <mergeCell ref="O488:R488"/>
    <mergeCell ref="S488:U488"/>
    <mergeCell ref="V488:X488"/>
    <mergeCell ref="Y488:AC488"/>
    <mergeCell ref="O914:R914"/>
    <mergeCell ref="S914:U914"/>
    <mergeCell ref="V914:X914"/>
    <mergeCell ref="Y914:AC914"/>
    <mergeCell ref="Y240:AC240"/>
    <mergeCell ref="Y581:AC581"/>
    <mergeCell ref="V560:X560"/>
    <mergeCell ref="Y560:AC560"/>
    <mergeCell ref="S560:U560"/>
    <mergeCell ref="S577:U577"/>
    <mergeCell ref="V577:X577"/>
    <mergeCell ref="Y577:AC577"/>
    <mergeCell ref="O207:R207"/>
    <mergeCell ref="S207:U207"/>
    <mergeCell ref="V207:X207"/>
    <mergeCell ref="Y207:AC207"/>
    <mergeCell ref="O208:R208"/>
    <mergeCell ref="S208:U208"/>
    <mergeCell ref="V208:X208"/>
    <mergeCell ref="Y208:AC208"/>
    <mergeCell ref="O209:R209"/>
    <mergeCell ref="S209:U209"/>
    <mergeCell ref="V209:X209"/>
    <mergeCell ref="Y209:AC209"/>
    <mergeCell ref="O210:R210"/>
    <mergeCell ref="S210:U210"/>
    <mergeCell ref="V210:X210"/>
    <mergeCell ref="Y210:AC210"/>
    <mergeCell ref="Y237:AC237"/>
    <mergeCell ref="O231:R231"/>
    <mergeCell ref="S231:U231"/>
    <mergeCell ref="V231:X231"/>
    <mergeCell ref="Y231:AC231"/>
    <mergeCell ref="O232:R232"/>
    <mergeCell ref="S232:U232"/>
    <mergeCell ref="V232:X232"/>
    <mergeCell ref="Y232:AC232"/>
    <mergeCell ref="O233:R233"/>
    <mergeCell ref="S233:U233"/>
    <mergeCell ref="V233:X233"/>
    <mergeCell ref="Y233:AC233"/>
    <mergeCell ref="O234:R234"/>
    <mergeCell ref="S234:U234"/>
    <mergeCell ref="V234:X234"/>
    <mergeCell ref="A207:B210"/>
    <mergeCell ref="C207:F210"/>
    <mergeCell ref="G207:K210"/>
    <mergeCell ref="A1479:B1520"/>
    <mergeCell ref="O1519:R1519"/>
    <mergeCell ref="S1519:U1519"/>
    <mergeCell ref="V1519:X1519"/>
    <mergeCell ref="Y1519:AC1519"/>
    <mergeCell ref="O1520:R1520"/>
    <mergeCell ref="S1520:U1520"/>
    <mergeCell ref="V1520:X1520"/>
    <mergeCell ref="Y1520:AC1520"/>
    <mergeCell ref="O1515:R1515"/>
    <mergeCell ref="S1515:U1515"/>
    <mergeCell ref="V1515:X1515"/>
    <mergeCell ref="Y1515:AC1515"/>
    <mergeCell ref="O1516:R1516"/>
    <mergeCell ref="S1516:U1516"/>
    <mergeCell ref="V1516:X1516"/>
    <mergeCell ref="Y1516:AC1516"/>
    <mergeCell ref="O1517:R1517"/>
    <mergeCell ref="S1517:U1517"/>
    <mergeCell ref="V1517:X1517"/>
    <mergeCell ref="Y1517:AC1517"/>
    <mergeCell ref="O1518:R1518"/>
    <mergeCell ref="S1518:U1518"/>
    <mergeCell ref="V1518:X1518"/>
    <mergeCell ref="Y1518:AC1518"/>
    <mergeCell ref="O1511:R1511"/>
    <mergeCell ref="S1511:U1511"/>
    <mergeCell ref="V1511:X1511"/>
    <mergeCell ref="Y1511:AC1511"/>
    <mergeCell ref="V1513:X1513"/>
    <mergeCell ref="Y1513:AC1513"/>
    <mergeCell ref="O1514:R1514"/>
    <mergeCell ref="S1514:U1514"/>
    <mergeCell ref="V1514:X1514"/>
    <mergeCell ref="Y1514:AC1514"/>
    <mergeCell ref="O1507:R1507"/>
    <mergeCell ref="S1507:U1507"/>
    <mergeCell ref="V1507:X1507"/>
    <mergeCell ref="Y1507:AC1507"/>
    <mergeCell ref="O1508:R1508"/>
    <mergeCell ref="S1508:U1508"/>
    <mergeCell ref="V1508:X1508"/>
    <mergeCell ref="Y1508:AC1508"/>
    <mergeCell ref="O1509:R1509"/>
    <mergeCell ref="S1509:U1509"/>
    <mergeCell ref="V1509:X1509"/>
    <mergeCell ref="Y1509:AC1509"/>
    <mergeCell ref="O1510:R1510"/>
    <mergeCell ref="S1510:U1510"/>
    <mergeCell ref="V1510:X1510"/>
    <mergeCell ref="Y1510:AC1510"/>
    <mergeCell ref="Y1499:AC1499"/>
    <mergeCell ref="O1500:R1500"/>
    <mergeCell ref="S1500:U1500"/>
    <mergeCell ref="V1500:X1500"/>
    <mergeCell ref="Y1500:AC1500"/>
    <mergeCell ref="O1501:R1501"/>
    <mergeCell ref="S1501:U1501"/>
    <mergeCell ref="V1501:X1501"/>
    <mergeCell ref="Y1501:AC1501"/>
    <mergeCell ref="O1502:R1502"/>
    <mergeCell ref="S1502:U1502"/>
    <mergeCell ref="V1502:X1502"/>
    <mergeCell ref="Y1502:AC1502"/>
    <mergeCell ref="O1512:R1512"/>
    <mergeCell ref="S1512:U1512"/>
    <mergeCell ref="V1512:X1512"/>
    <mergeCell ref="Y1512:AC1512"/>
    <mergeCell ref="S1504:U1504"/>
    <mergeCell ref="V1504:X1504"/>
    <mergeCell ref="Y1504:AC1504"/>
    <mergeCell ref="Y1506:AC1506"/>
    <mergeCell ref="C42:F109"/>
    <mergeCell ref="V106:X106"/>
    <mergeCell ref="Y106:AC106"/>
    <mergeCell ref="O97:R97"/>
    <mergeCell ref="S97:U97"/>
    <mergeCell ref="V97:X97"/>
    <mergeCell ref="Y97:AC97"/>
    <mergeCell ref="O98:R98"/>
    <mergeCell ref="S98:U98"/>
    <mergeCell ref="V98:X98"/>
    <mergeCell ref="Y98:AC98"/>
    <mergeCell ref="O99:R99"/>
    <mergeCell ref="S99:U99"/>
    <mergeCell ref="V99:X99"/>
    <mergeCell ref="Y99:AC99"/>
    <mergeCell ref="O100:R100"/>
    <mergeCell ref="G1479:K1520"/>
    <mergeCell ref="C1479:F1520"/>
    <mergeCell ref="O1487:R1487"/>
    <mergeCell ref="S1487:U1487"/>
    <mergeCell ref="V1487:X1487"/>
    <mergeCell ref="Y1487:AC1487"/>
    <mergeCell ref="O1488:R1488"/>
    <mergeCell ref="S1488:U1488"/>
    <mergeCell ref="V1488:X1488"/>
    <mergeCell ref="Y1488:AC1488"/>
    <mergeCell ref="O1489:R1489"/>
    <mergeCell ref="S1489:U1489"/>
    <mergeCell ref="V1489:X1489"/>
    <mergeCell ref="Y1489:AC1489"/>
    <mergeCell ref="O1490:R1490"/>
    <mergeCell ref="S1490:U1490"/>
    <mergeCell ref="A42:B109"/>
    <mergeCell ref="O107:R107"/>
    <mergeCell ref="S107:U107"/>
    <mergeCell ref="V107:X107"/>
    <mergeCell ref="Y107:AC107"/>
    <mergeCell ref="O108:R108"/>
    <mergeCell ref="S108:U108"/>
    <mergeCell ref="V108:X108"/>
    <mergeCell ref="Y108:AC108"/>
    <mergeCell ref="O109:R109"/>
    <mergeCell ref="S109:U109"/>
    <mergeCell ref="V109:X109"/>
    <mergeCell ref="Y109:AC109"/>
    <mergeCell ref="G42:K109"/>
    <mergeCell ref="O102:R102"/>
    <mergeCell ref="S102:U102"/>
    <mergeCell ref="V102:X102"/>
    <mergeCell ref="Y102:AC102"/>
    <mergeCell ref="O103:R103"/>
    <mergeCell ref="S103:U103"/>
    <mergeCell ref="V103:X103"/>
    <mergeCell ref="Y103:AC103"/>
    <mergeCell ref="O104:R104"/>
    <mergeCell ref="S104:U104"/>
    <mergeCell ref="V104:X104"/>
    <mergeCell ref="Y104:AC104"/>
    <mergeCell ref="O105:R105"/>
    <mergeCell ref="S105:U105"/>
    <mergeCell ref="V105:X105"/>
    <mergeCell ref="Y105:AC105"/>
    <mergeCell ref="O106:R106"/>
    <mergeCell ref="S106:U106"/>
    <mergeCell ref="S100:U100"/>
    <mergeCell ref="V100:X100"/>
    <mergeCell ref="Y100:AC100"/>
    <mergeCell ref="O101:R101"/>
    <mergeCell ref="S101:U101"/>
    <mergeCell ref="V101:X101"/>
    <mergeCell ref="Y101:AC101"/>
    <mergeCell ref="O92:R92"/>
    <mergeCell ref="S92:U92"/>
    <mergeCell ref="V92:X92"/>
    <mergeCell ref="Y92:AC92"/>
    <mergeCell ref="O93:R93"/>
    <mergeCell ref="S93:U93"/>
    <mergeCell ref="V93:X93"/>
    <mergeCell ref="Y93:AC93"/>
    <mergeCell ref="O94:R94"/>
    <mergeCell ref="S94:U94"/>
    <mergeCell ref="V94:X94"/>
    <mergeCell ref="Y94:AC94"/>
    <mergeCell ref="O95:R95"/>
    <mergeCell ref="S95:U95"/>
    <mergeCell ref="V95:X95"/>
    <mergeCell ref="Y95:AC95"/>
    <mergeCell ref="O96:R96"/>
    <mergeCell ref="S96:U96"/>
    <mergeCell ref="V96:X96"/>
    <mergeCell ref="Y96:AC96"/>
    <mergeCell ref="O87:R87"/>
    <mergeCell ref="S87:U87"/>
    <mergeCell ref="V87:X87"/>
    <mergeCell ref="Y87:AC87"/>
    <mergeCell ref="O88:R88"/>
    <mergeCell ref="S88:U88"/>
    <mergeCell ref="V88:X88"/>
    <mergeCell ref="Y88:AC88"/>
    <mergeCell ref="O89:R89"/>
    <mergeCell ref="S89:U89"/>
    <mergeCell ref="V89:X89"/>
    <mergeCell ref="Y89:AC89"/>
    <mergeCell ref="O90:R90"/>
    <mergeCell ref="S90:U90"/>
    <mergeCell ref="V90:X90"/>
    <mergeCell ref="Y90:AC90"/>
    <mergeCell ref="O91:R91"/>
    <mergeCell ref="S91:U91"/>
    <mergeCell ref="V91:X91"/>
    <mergeCell ref="Y91:AC91"/>
    <mergeCell ref="O82:R82"/>
    <mergeCell ref="S82:U82"/>
    <mergeCell ref="V82:X82"/>
    <mergeCell ref="Y82:AC82"/>
    <mergeCell ref="O83:R83"/>
    <mergeCell ref="S83:U83"/>
    <mergeCell ref="V83:X83"/>
    <mergeCell ref="Y83:AC83"/>
    <mergeCell ref="O84:R84"/>
    <mergeCell ref="S84:U84"/>
    <mergeCell ref="V84:X84"/>
    <mergeCell ref="Y84:AC84"/>
    <mergeCell ref="O85:R85"/>
    <mergeCell ref="S85:U85"/>
    <mergeCell ref="V85:X85"/>
    <mergeCell ref="Y85:AC85"/>
    <mergeCell ref="O86:R86"/>
    <mergeCell ref="S86:U86"/>
    <mergeCell ref="V86:X86"/>
    <mergeCell ref="Y86:AC86"/>
    <mergeCell ref="O77:R77"/>
    <mergeCell ref="S77:U77"/>
    <mergeCell ref="V77:X77"/>
    <mergeCell ref="Y77:AC77"/>
    <mergeCell ref="O78:R78"/>
    <mergeCell ref="S78:U78"/>
    <mergeCell ref="V78:X78"/>
    <mergeCell ref="Y78:AC78"/>
    <mergeCell ref="O79:R79"/>
    <mergeCell ref="S79:U79"/>
    <mergeCell ref="V79:X79"/>
    <mergeCell ref="Y79:AC79"/>
    <mergeCell ref="O80:R80"/>
    <mergeCell ref="S80:U80"/>
    <mergeCell ref="V80:X80"/>
    <mergeCell ref="Y80:AC80"/>
    <mergeCell ref="O81:R81"/>
    <mergeCell ref="S81:U81"/>
    <mergeCell ref="V81:X81"/>
    <mergeCell ref="Y81:AC81"/>
    <mergeCell ref="O72:R72"/>
    <mergeCell ref="S72:U72"/>
    <mergeCell ref="V72:X72"/>
    <mergeCell ref="Y72:AC72"/>
    <mergeCell ref="O73:R73"/>
    <mergeCell ref="S73:U73"/>
    <mergeCell ref="V73:X73"/>
    <mergeCell ref="Y73:AC73"/>
    <mergeCell ref="O74:R74"/>
    <mergeCell ref="S74:U74"/>
    <mergeCell ref="V74:X74"/>
    <mergeCell ref="Y74:AC74"/>
    <mergeCell ref="O75:R75"/>
    <mergeCell ref="S75:U75"/>
    <mergeCell ref="V75:X75"/>
    <mergeCell ref="Y75:AC75"/>
    <mergeCell ref="O76:R76"/>
    <mergeCell ref="S76:U76"/>
    <mergeCell ref="V76:X76"/>
    <mergeCell ref="Y76:AC76"/>
    <mergeCell ref="O67:R67"/>
    <mergeCell ref="S67:U67"/>
    <mergeCell ref="V67:X67"/>
    <mergeCell ref="Y67:AC67"/>
    <mergeCell ref="O68:R68"/>
    <mergeCell ref="S68:U68"/>
    <mergeCell ref="V68:X68"/>
    <mergeCell ref="Y68:AC68"/>
    <mergeCell ref="O69:R69"/>
    <mergeCell ref="S69:U69"/>
    <mergeCell ref="V69:X69"/>
    <mergeCell ref="Y69:AC69"/>
    <mergeCell ref="O70:R70"/>
    <mergeCell ref="S70:U70"/>
    <mergeCell ref="V70:X70"/>
    <mergeCell ref="Y70:AC70"/>
    <mergeCell ref="O71:R71"/>
    <mergeCell ref="S71:U71"/>
    <mergeCell ref="V71:X71"/>
    <mergeCell ref="Y71:AC71"/>
    <mergeCell ref="O62:R62"/>
    <mergeCell ref="S62:U62"/>
    <mergeCell ref="V62:X62"/>
    <mergeCell ref="Y62:AC62"/>
    <mergeCell ref="O63:R63"/>
    <mergeCell ref="S63:U63"/>
    <mergeCell ref="V63:X63"/>
    <mergeCell ref="Y63:AC63"/>
    <mergeCell ref="O64:R64"/>
    <mergeCell ref="S64:U64"/>
    <mergeCell ref="V64:X64"/>
    <mergeCell ref="Y64:AC64"/>
    <mergeCell ref="O65:R65"/>
    <mergeCell ref="S65:U65"/>
    <mergeCell ref="V65:X65"/>
    <mergeCell ref="Y65:AC65"/>
    <mergeCell ref="O66:R66"/>
    <mergeCell ref="S66:U66"/>
    <mergeCell ref="V66:X66"/>
    <mergeCell ref="Y66:AC66"/>
    <mergeCell ref="O57:R57"/>
    <mergeCell ref="S57:U57"/>
    <mergeCell ref="V57:X57"/>
    <mergeCell ref="Y57:AC57"/>
    <mergeCell ref="O58:R58"/>
    <mergeCell ref="S58:U58"/>
    <mergeCell ref="V58:X58"/>
    <mergeCell ref="Y58:AC58"/>
    <mergeCell ref="O59:R59"/>
    <mergeCell ref="S59:U59"/>
    <mergeCell ref="V59:X59"/>
    <mergeCell ref="Y59:AC59"/>
    <mergeCell ref="O60:R60"/>
    <mergeCell ref="S60:U60"/>
    <mergeCell ref="V60:X60"/>
    <mergeCell ref="Y60:AC60"/>
    <mergeCell ref="O61:R61"/>
    <mergeCell ref="S61:U61"/>
    <mergeCell ref="V61:X61"/>
    <mergeCell ref="Y61:AC61"/>
    <mergeCell ref="O52:R52"/>
    <mergeCell ref="S52:U52"/>
    <mergeCell ref="V52:X52"/>
    <mergeCell ref="Y52:AC52"/>
    <mergeCell ref="O53:R53"/>
    <mergeCell ref="S53:U53"/>
    <mergeCell ref="V53:X53"/>
    <mergeCell ref="Y53:AC53"/>
    <mergeCell ref="O54:R54"/>
    <mergeCell ref="S54:U54"/>
    <mergeCell ref="V54:X54"/>
    <mergeCell ref="Y54:AC54"/>
    <mergeCell ref="O55:R55"/>
    <mergeCell ref="S55:U55"/>
    <mergeCell ref="V55:X55"/>
    <mergeCell ref="Y55:AC55"/>
    <mergeCell ref="O56:R56"/>
    <mergeCell ref="S56:U56"/>
    <mergeCell ref="V56:X56"/>
    <mergeCell ref="Y56:AC56"/>
    <mergeCell ref="O47:R47"/>
    <mergeCell ref="S47:U47"/>
    <mergeCell ref="V47:X47"/>
    <mergeCell ref="Y47:AC47"/>
    <mergeCell ref="O48:R48"/>
    <mergeCell ref="S48:U48"/>
    <mergeCell ref="V48:X48"/>
    <mergeCell ref="Y48:AC48"/>
    <mergeCell ref="O49:R49"/>
    <mergeCell ref="S49:U49"/>
    <mergeCell ref="V49:X49"/>
    <mergeCell ref="Y49:AC49"/>
    <mergeCell ref="O50:R50"/>
    <mergeCell ref="S50:U50"/>
    <mergeCell ref="V50:X50"/>
    <mergeCell ref="Y50:AC50"/>
    <mergeCell ref="O51:R51"/>
    <mergeCell ref="S51:U51"/>
    <mergeCell ref="V51:X51"/>
    <mergeCell ref="Y51:AC51"/>
    <mergeCell ref="O42:R42"/>
    <mergeCell ref="S42:U42"/>
    <mergeCell ref="V42:X42"/>
    <mergeCell ref="Y42:AC42"/>
    <mergeCell ref="O43:R43"/>
    <mergeCell ref="S43:U43"/>
    <mergeCell ref="V43:X43"/>
    <mergeCell ref="Y43:AC43"/>
    <mergeCell ref="O44:R44"/>
    <mergeCell ref="S44:U44"/>
    <mergeCell ref="V44:X44"/>
    <mergeCell ref="Y44:AC44"/>
    <mergeCell ref="O45:R45"/>
    <mergeCell ref="S45:U45"/>
    <mergeCell ref="V45:X45"/>
    <mergeCell ref="Y45:AC45"/>
    <mergeCell ref="O46:R46"/>
    <mergeCell ref="S46:U46"/>
    <mergeCell ref="V46:X46"/>
    <mergeCell ref="Y46:AC46"/>
    <mergeCell ref="O40:R40"/>
    <mergeCell ref="S40:U40"/>
    <mergeCell ref="V40:X40"/>
    <mergeCell ref="Y40:AC40"/>
    <mergeCell ref="O41:R41"/>
    <mergeCell ref="S41:U41"/>
    <mergeCell ref="V41:X41"/>
    <mergeCell ref="Y41:AC41"/>
    <mergeCell ref="G10:K41"/>
    <mergeCell ref="C10:F41"/>
    <mergeCell ref="A10:B41"/>
    <mergeCell ref="O35:R35"/>
    <mergeCell ref="S35:U35"/>
    <mergeCell ref="V35:X35"/>
    <mergeCell ref="Y35:AC35"/>
    <mergeCell ref="O36:R36"/>
    <mergeCell ref="S36:U36"/>
    <mergeCell ref="V36:X36"/>
    <mergeCell ref="Y36:AC36"/>
    <mergeCell ref="O37:R37"/>
    <mergeCell ref="S37:U37"/>
    <mergeCell ref="V37:X37"/>
    <mergeCell ref="Y37:AC37"/>
    <mergeCell ref="O38:R38"/>
    <mergeCell ref="S38:U38"/>
    <mergeCell ref="V38:X38"/>
    <mergeCell ref="Y38:AC38"/>
    <mergeCell ref="O39:R39"/>
    <mergeCell ref="S39:U39"/>
    <mergeCell ref="V39:X39"/>
    <mergeCell ref="Y39:AC39"/>
    <mergeCell ref="O30:R30"/>
    <mergeCell ref="S30:U30"/>
    <mergeCell ref="V30:X30"/>
    <mergeCell ref="Y30:AC30"/>
    <mergeCell ref="O31:R31"/>
    <mergeCell ref="S31:U31"/>
    <mergeCell ref="V31:X31"/>
    <mergeCell ref="Y31:AC31"/>
    <mergeCell ref="O32:R32"/>
    <mergeCell ref="S32:U32"/>
    <mergeCell ref="V32:X32"/>
    <mergeCell ref="Y32:AC32"/>
    <mergeCell ref="O33:R33"/>
    <mergeCell ref="S33:U33"/>
    <mergeCell ref="V33:X33"/>
    <mergeCell ref="Y33:AC33"/>
    <mergeCell ref="O34:R34"/>
    <mergeCell ref="S34:U34"/>
    <mergeCell ref="V34:X34"/>
    <mergeCell ref="Y34:AC34"/>
    <mergeCell ref="O25:R25"/>
    <mergeCell ref="S25:U25"/>
    <mergeCell ref="V25:X25"/>
    <mergeCell ref="Y25:AC25"/>
    <mergeCell ref="O26:R26"/>
    <mergeCell ref="S26:U26"/>
    <mergeCell ref="V26:X26"/>
    <mergeCell ref="Y26:AC26"/>
    <mergeCell ref="O27:R27"/>
    <mergeCell ref="S27:U27"/>
    <mergeCell ref="V27:X27"/>
    <mergeCell ref="Y27:AC27"/>
    <mergeCell ref="O28:R28"/>
    <mergeCell ref="S28:U28"/>
    <mergeCell ref="V28:X28"/>
    <mergeCell ref="Y28:AC28"/>
    <mergeCell ref="O29:R29"/>
    <mergeCell ref="S29:U29"/>
    <mergeCell ref="V29:X29"/>
    <mergeCell ref="Y29:AC29"/>
    <mergeCell ref="O20:R20"/>
    <mergeCell ref="S20:U20"/>
    <mergeCell ref="V20:X20"/>
    <mergeCell ref="Y20:AC20"/>
    <mergeCell ref="O21:R21"/>
    <mergeCell ref="S21:U21"/>
    <mergeCell ref="V21:X21"/>
    <mergeCell ref="Y21:AC21"/>
    <mergeCell ref="O22:R22"/>
    <mergeCell ref="S22:U22"/>
    <mergeCell ref="V22:X22"/>
    <mergeCell ref="Y22:AC22"/>
    <mergeCell ref="O23:R23"/>
    <mergeCell ref="S23:U23"/>
    <mergeCell ref="V23:X23"/>
    <mergeCell ref="Y23:AC23"/>
    <mergeCell ref="O24:R24"/>
    <mergeCell ref="S24:U24"/>
    <mergeCell ref="V24:X24"/>
    <mergeCell ref="Y24:AC24"/>
    <mergeCell ref="O15:R15"/>
    <mergeCell ref="S15:U15"/>
    <mergeCell ref="V15:X15"/>
    <mergeCell ref="Y15:AC15"/>
    <mergeCell ref="O16:R16"/>
    <mergeCell ref="S16:U16"/>
    <mergeCell ref="V16:X16"/>
    <mergeCell ref="Y16:AC16"/>
    <mergeCell ref="O17:R17"/>
    <mergeCell ref="S17:U17"/>
    <mergeCell ref="V17:X17"/>
    <mergeCell ref="Y17:AC17"/>
    <mergeCell ref="O18:R18"/>
    <mergeCell ref="S18:U18"/>
    <mergeCell ref="V18:X18"/>
    <mergeCell ref="Y18:AC18"/>
    <mergeCell ref="O19:R19"/>
    <mergeCell ref="S19:U19"/>
    <mergeCell ref="V19:X19"/>
    <mergeCell ref="Y19:AC19"/>
    <mergeCell ref="O10:R10"/>
    <mergeCell ref="S10:U10"/>
    <mergeCell ref="V10:X10"/>
    <mergeCell ref="Y10:AC10"/>
    <mergeCell ref="O11:R11"/>
    <mergeCell ref="S11:U11"/>
    <mergeCell ref="V11:X11"/>
    <mergeCell ref="Y11:AC11"/>
    <mergeCell ref="O12:R12"/>
    <mergeCell ref="S12:U12"/>
    <mergeCell ref="V12:X12"/>
    <mergeCell ref="Y12:AC12"/>
    <mergeCell ref="O13:R13"/>
    <mergeCell ref="S13:U13"/>
    <mergeCell ref="V13:X13"/>
    <mergeCell ref="Y13:AC13"/>
    <mergeCell ref="O14:R14"/>
    <mergeCell ref="S14:U14"/>
    <mergeCell ref="V14:X14"/>
    <mergeCell ref="Y14:AC14"/>
    <mergeCell ref="G480:K480"/>
    <mergeCell ref="C480:F480"/>
    <mergeCell ref="A480:B480"/>
    <mergeCell ref="O143:R143"/>
    <mergeCell ref="S143:U143"/>
    <mergeCell ref="V143:X143"/>
    <mergeCell ref="Y143:AC143"/>
    <mergeCell ref="G142:K143"/>
    <mergeCell ref="C142:F143"/>
    <mergeCell ref="A142:B143"/>
    <mergeCell ref="A482:B490"/>
    <mergeCell ref="C482:F490"/>
    <mergeCell ref="G482:K490"/>
    <mergeCell ref="O482:R482"/>
    <mergeCell ref="S482:U482"/>
    <mergeCell ref="V482:X482"/>
    <mergeCell ref="Y482:AC482"/>
    <mergeCell ref="O483:R483"/>
    <mergeCell ref="S483:U483"/>
    <mergeCell ref="V483:X483"/>
    <mergeCell ref="Y483:AC483"/>
    <mergeCell ref="O484:R484"/>
    <mergeCell ref="S484:U484"/>
    <mergeCell ref="V484:X484"/>
    <mergeCell ref="S238:U238"/>
    <mergeCell ref="V238:X238"/>
    <mergeCell ref="Y238:AC238"/>
    <mergeCell ref="O239:R239"/>
    <mergeCell ref="S239:U239"/>
    <mergeCell ref="V239:X239"/>
    <mergeCell ref="Y239:AC239"/>
    <mergeCell ref="O240:R240"/>
    <mergeCell ref="O137:R137"/>
    <mergeCell ref="S137:U137"/>
    <mergeCell ref="V137:X137"/>
    <mergeCell ref="Y137:AC137"/>
    <mergeCell ref="O138:R138"/>
    <mergeCell ref="S138:U138"/>
    <mergeCell ref="V138:X138"/>
    <mergeCell ref="Y138:AC138"/>
    <mergeCell ref="O139:R139"/>
    <mergeCell ref="S139:U139"/>
    <mergeCell ref="V139:X139"/>
    <mergeCell ref="Y139:AC139"/>
    <mergeCell ref="O140:R140"/>
    <mergeCell ref="S140:U140"/>
    <mergeCell ref="V140:X140"/>
    <mergeCell ref="Y140:AC140"/>
    <mergeCell ref="O142:R142"/>
    <mergeCell ref="S142:U142"/>
    <mergeCell ref="V142:X142"/>
    <mergeCell ref="Y142:AC142"/>
    <mergeCell ref="V132:X132"/>
    <mergeCell ref="Y132:AC132"/>
    <mergeCell ref="O133:R133"/>
    <mergeCell ref="S133:U133"/>
    <mergeCell ref="V133:X133"/>
    <mergeCell ref="Y133:AC133"/>
    <mergeCell ref="O134:R134"/>
    <mergeCell ref="S134:U134"/>
    <mergeCell ref="V134:X134"/>
    <mergeCell ref="Y134:AC134"/>
    <mergeCell ref="O135:R135"/>
    <mergeCell ref="S135:U135"/>
    <mergeCell ref="V135:X135"/>
    <mergeCell ref="Y135:AC135"/>
    <mergeCell ref="O136:R136"/>
    <mergeCell ref="S136:U136"/>
    <mergeCell ref="V136:X136"/>
    <mergeCell ref="Y136:AC136"/>
    <mergeCell ref="O126:R126"/>
    <mergeCell ref="S126:U126"/>
    <mergeCell ref="V126:X126"/>
    <mergeCell ref="Y126:AC126"/>
    <mergeCell ref="O127:R127"/>
    <mergeCell ref="S127:U127"/>
    <mergeCell ref="V127:X127"/>
    <mergeCell ref="Y127:AC127"/>
    <mergeCell ref="O128:R128"/>
    <mergeCell ref="S128:U128"/>
    <mergeCell ref="V128:X128"/>
    <mergeCell ref="Y128:AC128"/>
    <mergeCell ref="G117:K128"/>
    <mergeCell ref="C117:F128"/>
    <mergeCell ref="A117:B128"/>
    <mergeCell ref="A129:B140"/>
    <mergeCell ref="C129:F140"/>
    <mergeCell ref="G129:K140"/>
    <mergeCell ref="O129:R129"/>
    <mergeCell ref="S129:U129"/>
    <mergeCell ref="V129:X129"/>
    <mergeCell ref="Y129:AC129"/>
    <mergeCell ref="O130:R130"/>
    <mergeCell ref="S130:U130"/>
    <mergeCell ref="V130:X130"/>
    <mergeCell ref="Y130:AC130"/>
    <mergeCell ref="O131:R131"/>
    <mergeCell ref="S131:U131"/>
    <mergeCell ref="V131:X131"/>
    <mergeCell ref="Y131:AC131"/>
    <mergeCell ref="O132:R132"/>
    <mergeCell ref="S132:U132"/>
    <mergeCell ref="O121:R121"/>
    <mergeCell ref="S121:U121"/>
    <mergeCell ref="V121:X121"/>
    <mergeCell ref="Y121:AC121"/>
    <mergeCell ref="O122:R122"/>
    <mergeCell ref="S122:U122"/>
    <mergeCell ref="V122:X122"/>
    <mergeCell ref="Y122:AC122"/>
    <mergeCell ref="O123:R123"/>
    <mergeCell ref="S123:U123"/>
    <mergeCell ref="V123:X123"/>
    <mergeCell ref="Y123:AC123"/>
    <mergeCell ref="O124:R124"/>
    <mergeCell ref="S124:U124"/>
    <mergeCell ref="V124:X124"/>
    <mergeCell ref="Y124:AC124"/>
    <mergeCell ref="O125:R125"/>
    <mergeCell ref="S125:U125"/>
    <mergeCell ref="V125:X125"/>
    <mergeCell ref="Y125:AC125"/>
    <mergeCell ref="S118:U118"/>
    <mergeCell ref="V118:X118"/>
    <mergeCell ref="Y118:AC118"/>
    <mergeCell ref="O119:R119"/>
    <mergeCell ref="S119:U119"/>
    <mergeCell ref="V119:X119"/>
    <mergeCell ref="Y119:AC119"/>
    <mergeCell ref="O116:R116"/>
    <mergeCell ref="S116:U116"/>
    <mergeCell ref="V116:X116"/>
    <mergeCell ref="Y116:AC116"/>
    <mergeCell ref="O117:R117"/>
    <mergeCell ref="S117:U117"/>
    <mergeCell ref="V117:X117"/>
    <mergeCell ref="Y117:AC117"/>
    <mergeCell ref="O118:R118"/>
    <mergeCell ref="O120:R120"/>
    <mergeCell ref="S120:U120"/>
    <mergeCell ref="V120:X120"/>
    <mergeCell ref="Y120:AC120"/>
    <mergeCell ref="O111:R111"/>
    <mergeCell ref="S111:U111"/>
    <mergeCell ref="V111:X111"/>
    <mergeCell ref="Y111:AC111"/>
    <mergeCell ref="A111:B116"/>
    <mergeCell ref="C111:F116"/>
    <mergeCell ref="G111:K116"/>
    <mergeCell ref="O112:R112"/>
    <mergeCell ref="S112:U112"/>
    <mergeCell ref="V112:X112"/>
    <mergeCell ref="Y112:AC112"/>
    <mergeCell ref="O113:R113"/>
    <mergeCell ref="S113:U113"/>
    <mergeCell ref="V113:X113"/>
    <mergeCell ref="Y113:AC113"/>
    <mergeCell ref="O114:R114"/>
    <mergeCell ref="S114:U114"/>
    <mergeCell ref="V114:X114"/>
    <mergeCell ref="Y114:AC114"/>
    <mergeCell ref="O115:R115"/>
    <mergeCell ref="S115:U115"/>
    <mergeCell ref="V115:X115"/>
    <mergeCell ref="Y115:AC115"/>
    <mergeCell ref="Y234:AC234"/>
    <mergeCell ref="O235:R235"/>
    <mergeCell ref="S235:U235"/>
    <mergeCell ref="V235:X235"/>
    <mergeCell ref="Y235:AC235"/>
    <mergeCell ref="V237:X237"/>
    <mergeCell ref="O238:R238"/>
    <mergeCell ref="O226:R226"/>
    <mergeCell ref="S226:U226"/>
    <mergeCell ref="V226:X226"/>
    <mergeCell ref="Y226:AC226"/>
    <mergeCell ref="O227:R227"/>
    <mergeCell ref="S227:U227"/>
    <mergeCell ref="V227:X227"/>
    <mergeCell ref="Y227:AC227"/>
    <mergeCell ref="O228:R228"/>
    <mergeCell ref="S228:U228"/>
    <mergeCell ref="V228:X228"/>
    <mergeCell ref="Y228:AC228"/>
    <mergeCell ref="O229:R229"/>
    <mergeCell ref="S229:U229"/>
    <mergeCell ref="V229:X229"/>
    <mergeCell ref="Y229:AC229"/>
    <mergeCell ref="O230:R230"/>
    <mergeCell ref="S230:U230"/>
    <mergeCell ref="V230:X230"/>
    <mergeCell ref="Y230:AC230"/>
    <mergeCell ref="O221:R221"/>
    <mergeCell ref="S221:U221"/>
    <mergeCell ref="V221:X221"/>
    <mergeCell ref="Y221:AC221"/>
    <mergeCell ref="O222:R222"/>
    <mergeCell ref="S222:U222"/>
    <mergeCell ref="V222:X222"/>
    <mergeCell ref="Y222:AC222"/>
    <mergeCell ref="O223:R223"/>
    <mergeCell ref="S223:U223"/>
    <mergeCell ref="V223:X223"/>
    <mergeCell ref="Y223:AC223"/>
    <mergeCell ref="O224:R224"/>
    <mergeCell ref="S224:U224"/>
    <mergeCell ref="V224:X224"/>
    <mergeCell ref="Y224:AC224"/>
    <mergeCell ref="O225:R225"/>
    <mergeCell ref="S225:U225"/>
    <mergeCell ref="V225:X225"/>
    <mergeCell ref="Y225:AC225"/>
    <mergeCell ref="O217:R217"/>
    <mergeCell ref="S217:U217"/>
    <mergeCell ref="V217:X217"/>
    <mergeCell ref="Y217:AC217"/>
    <mergeCell ref="O218:R218"/>
    <mergeCell ref="S218:U218"/>
    <mergeCell ref="V218:X218"/>
    <mergeCell ref="Y218:AC218"/>
    <mergeCell ref="O219:R219"/>
    <mergeCell ref="S219:U219"/>
    <mergeCell ref="V219:X219"/>
    <mergeCell ref="Y219:AC219"/>
    <mergeCell ref="O220:R220"/>
    <mergeCell ref="S220:U220"/>
    <mergeCell ref="V220:X220"/>
    <mergeCell ref="Y220:AC220"/>
    <mergeCell ref="O213:R213"/>
    <mergeCell ref="S213:U213"/>
    <mergeCell ref="V213:X213"/>
    <mergeCell ref="Y213:AC213"/>
    <mergeCell ref="O214:R214"/>
    <mergeCell ref="S214:U214"/>
    <mergeCell ref="V214:X214"/>
    <mergeCell ref="Y214:AC214"/>
    <mergeCell ref="O215:R215"/>
    <mergeCell ref="S215:U215"/>
    <mergeCell ref="V215:X215"/>
    <mergeCell ref="Y215:AC215"/>
    <mergeCell ref="O216:R216"/>
    <mergeCell ref="S216:U216"/>
    <mergeCell ref="V216:X216"/>
    <mergeCell ref="Y216:AC216"/>
    <mergeCell ref="O205:R205"/>
    <mergeCell ref="S205:U205"/>
    <mergeCell ref="V205:X205"/>
    <mergeCell ref="Y205:AC205"/>
    <mergeCell ref="G202:K205"/>
    <mergeCell ref="C202:F205"/>
    <mergeCell ref="A202:B205"/>
    <mergeCell ref="O211:R211"/>
    <mergeCell ref="S211:U211"/>
    <mergeCell ref="V211:X211"/>
    <mergeCell ref="Y211:AC211"/>
    <mergeCell ref="O212:R212"/>
    <mergeCell ref="S212:U212"/>
    <mergeCell ref="V212:X212"/>
    <mergeCell ref="Y212:AC212"/>
    <mergeCell ref="O203:R203"/>
    <mergeCell ref="S203:U203"/>
    <mergeCell ref="V203:X203"/>
    <mergeCell ref="Y203:AC203"/>
    <mergeCell ref="O204:R204"/>
    <mergeCell ref="S204:U204"/>
    <mergeCell ref="V204:X204"/>
    <mergeCell ref="Y204:AC204"/>
    <mergeCell ref="G211:K240"/>
    <mergeCell ref="C211:F240"/>
    <mergeCell ref="A211:B240"/>
    <mergeCell ref="O236:R236"/>
    <mergeCell ref="S236:U236"/>
    <mergeCell ref="V236:X236"/>
    <mergeCell ref="Y236:AC236"/>
    <mergeCell ref="O237:R237"/>
    <mergeCell ref="S237:U237"/>
    <mergeCell ref="O202:R202"/>
    <mergeCell ref="S202:U202"/>
    <mergeCell ref="V202:X202"/>
    <mergeCell ref="Y202:AC202"/>
    <mergeCell ref="O181:R181"/>
    <mergeCell ref="S181:U181"/>
    <mergeCell ref="V181:X181"/>
    <mergeCell ref="Y181:AC181"/>
    <mergeCell ref="O182:R182"/>
    <mergeCell ref="S182:U182"/>
    <mergeCell ref="V182:X182"/>
    <mergeCell ref="Y182:AC182"/>
    <mergeCell ref="O201:R201"/>
    <mergeCell ref="S201:U201"/>
    <mergeCell ref="V201:X201"/>
    <mergeCell ref="Y201:AC201"/>
    <mergeCell ref="O177:R177"/>
    <mergeCell ref="S177:U177"/>
    <mergeCell ref="V177:X177"/>
    <mergeCell ref="Y177:AC177"/>
    <mergeCell ref="O178:R178"/>
    <mergeCell ref="S178:U178"/>
    <mergeCell ref="V178:X178"/>
    <mergeCell ref="Y178:AC178"/>
    <mergeCell ref="O179:R179"/>
    <mergeCell ref="S179:U179"/>
    <mergeCell ref="V179:X179"/>
    <mergeCell ref="Y179:AC179"/>
    <mergeCell ref="O180:R180"/>
    <mergeCell ref="S180:U180"/>
    <mergeCell ref="V180:X180"/>
    <mergeCell ref="Y180:AC180"/>
    <mergeCell ref="O175:R175"/>
    <mergeCell ref="S175:U175"/>
    <mergeCell ref="V175:X175"/>
    <mergeCell ref="Y175:AC175"/>
    <mergeCell ref="O176:R176"/>
    <mergeCell ref="S176:U176"/>
    <mergeCell ref="V176:X176"/>
    <mergeCell ref="Y176:AC176"/>
    <mergeCell ref="Y169:AC169"/>
    <mergeCell ref="O170:R170"/>
    <mergeCell ref="S170:U170"/>
    <mergeCell ref="V170:X170"/>
    <mergeCell ref="Y170:AC170"/>
    <mergeCell ref="O171:R171"/>
    <mergeCell ref="S171:U171"/>
    <mergeCell ref="V171:X171"/>
    <mergeCell ref="Y171:AC171"/>
    <mergeCell ref="O172:R172"/>
    <mergeCell ref="S172:U172"/>
    <mergeCell ref="V172:X172"/>
    <mergeCell ref="Y172:AC172"/>
    <mergeCell ref="O174:R174"/>
    <mergeCell ref="S174:U174"/>
    <mergeCell ref="V174:X174"/>
    <mergeCell ref="Y174:AC174"/>
    <mergeCell ref="V166:X166"/>
    <mergeCell ref="O154:R154"/>
    <mergeCell ref="O155:R155"/>
    <mergeCell ref="O156:R156"/>
    <mergeCell ref="O157:R157"/>
    <mergeCell ref="O158:R158"/>
    <mergeCell ref="O159:R159"/>
    <mergeCell ref="O160:R160"/>
    <mergeCell ref="O161:R161"/>
    <mergeCell ref="O162:R162"/>
    <mergeCell ref="S154:U154"/>
    <mergeCell ref="S155:U155"/>
    <mergeCell ref="S156:U156"/>
    <mergeCell ref="S157:U157"/>
    <mergeCell ref="V165:X165"/>
    <mergeCell ref="Y165:AC165"/>
    <mergeCell ref="O166:R166"/>
    <mergeCell ref="S166:U166"/>
    <mergeCell ref="Y166:AC166"/>
    <mergeCell ref="O167:R167"/>
    <mergeCell ref="S167:U167"/>
    <mergeCell ref="V167:X167"/>
    <mergeCell ref="Y167:AC167"/>
    <mergeCell ref="O168:R168"/>
    <mergeCell ref="S168:U168"/>
    <mergeCell ref="V168:X168"/>
    <mergeCell ref="Y168:AC168"/>
    <mergeCell ref="G145:K163"/>
    <mergeCell ref="O173:R173"/>
    <mergeCell ref="S173:U173"/>
    <mergeCell ref="V173:X173"/>
    <mergeCell ref="Y173:AC173"/>
    <mergeCell ref="V564:X564"/>
    <mergeCell ref="V561:X561"/>
    <mergeCell ref="Y561:AC561"/>
    <mergeCell ref="O568:R568"/>
    <mergeCell ref="C145:F163"/>
    <mergeCell ref="A145:B163"/>
    <mergeCell ref="O164:R164"/>
    <mergeCell ref="S164:U164"/>
    <mergeCell ref="V164:X164"/>
    <mergeCell ref="Y164:AC164"/>
    <mergeCell ref="O149:R149"/>
    <mergeCell ref="S149:U149"/>
    <mergeCell ref="V149:X149"/>
    <mergeCell ref="Y149:AC149"/>
    <mergeCell ref="O150:R150"/>
    <mergeCell ref="S150:U150"/>
    <mergeCell ref="V150:X150"/>
    <mergeCell ref="Y150:AC150"/>
    <mergeCell ref="O151:R151"/>
    <mergeCell ref="S151:U151"/>
    <mergeCell ref="V151:X151"/>
    <mergeCell ref="Y151:AC151"/>
    <mergeCell ref="O152:R152"/>
    <mergeCell ref="S152:U152"/>
    <mergeCell ref="V152:X152"/>
    <mergeCell ref="Y152:AC152"/>
    <mergeCell ref="O145:R145"/>
    <mergeCell ref="G164:K201"/>
    <mergeCell ref="C164:F201"/>
    <mergeCell ref="A164:B201"/>
    <mergeCell ref="O165:R165"/>
    <mergeCell ref="S165:U165"/>
    <mergeCell ref="O163:R163"/>
    <mergeCell ref="S163:U163"/>
    <mergeCell ref="V163:X163"/>
    <mergeCell ref="Y163:AC163"/>
    <mergeCell ref="O169:R169"/>
    <mergeCell ref="S169:U169"/>
    <mergeCell ref="V169:X169"/>
    <mergeCell ref="O560:R560"/>
    <mergeCell ref="V469:X469"/>
    <mergeCell ref="Y469:AC469"/>
    <mergeCell ref="O529:R529"/>
    <mergeCell ref="S529:U529"/>
    <mergeCell ref="Y529:AC529"/>
    <mergeCell ref="O530:R530"/>
    <mergeCell ref="S530:U530"/>
    <mergeCell ref="V530:X530"/>
    <mergeCell ref="Y530:AC530"/>
    <mergeCell ref="O433:R433"/>
    <mergeCell ref="S552:U552"/>
    <mergeCell ref="V428:X428"/>
    <mergeCell ref="Y428:AC428"/>
    <mergeCell ref="O434:R434"/>
    <mergeCell ref="S434:U434"/>
    <mergeCell ref="V434:X434"/>
    <mergeCell ref="S461:U461"/>
    <mergeCell ref="V461:X461"/>
    <mergeCell ref="Y461:AC461"/>
    <mergeCell ref="O558:R558"/>
    <mergeCell ref="V438:X438"/>
    <mergeCell ref="Y440:AC440"/>
    <mergeCell ref="S440:U440"/>
    <mergeCell ref="Y433:AC433"/>
    <mergeCell ref="S145:U145"/>
    <mergeCell ref="V145:X145"/>
    <mergeCell ref="Y145:AC145"/>
    <mergeCell ref="O146:R146"/>
    <mergeCell ref="S146:U146"/>
    <mergeCell ref="V146:X146"/>
    <mergeCell ref="Y146:AC146"/>
    <mergeCell ref="O147:R147"/>
    <mergeCell ref="S147:U147"/>
    <mergeCell ref="V147:X147"/>
    <mergeCell ref="Y147:AC147"/>
    <mergeCell ref="O148:R148"/>
    <mergeCell ref="S148:U148"/>
    <mergeCell ref="V148:X148"/>
    <mergeCell ref="Y148:AC148"/>
    <mergeCell ref="O153:R153"/>
    <mergeCell ref="S153:U153"/>
    <mergeCell ref="V153:X153"/>
    <mergeCell ref="Y153:AC153"/>
    <mergeCell ref="S1305:U1305"/>
    <mergeCell ref="V1337:X1337"/>
    <mergeCell ref="Y578:AC578"/>
    <mergeCell ref="L565:N565"/>
    <mergeCell ref="L580:N580"/>
    <mergeCell ref="L1618:N1618"/>
    <mergeCell ref="O1618:R1618"/>
    <mergeCell ref="S1618:U1618"/>
    <mergeCell ref="V1618:X1618"/>
    <mergeCell ref="Y1618:AC1618"/>
    <mergeCell ref="Y1616:AC1616"/>
    <mergeCell ref="Y1610:AC1610"/>
    <mergeCell ref="S1609:U1609"/>
    <mergeCell ref="Y1581:AC1581"/>
    <mergeCell ref="O1617:R1617"/>
    <mergeCell ref="S1617:U1617"/>
    <mergeCell ref="O1611:R1611"/>
    <mergeCell ref="S1611:U1611"/>
    <mergeCell ref="L1609:N1609"/>
    <mergeCell ref="V1609:X1609"/>
    <mergeCell ref="V1611:X1611"/>
    <mergeCell ref="Y1608:AC1608"/>
    <mergeCell ref="Y1597:AC1597"/>
    <mergeCell ref="D1608:F1612"/>
    <mergeCell ref="L1598:N1598"/>
    <mergeCell ref="O1598:R1598"/>
    <mergeCell ref="V1602:X1602"/>
    <mergeCell ref="S569:U569"/>
    <mergeCell ref="S570:U570"/>
    <mergeCell ref="V570:X570"/>
    <mergeCell ref="L567:N567"/>
    <mergeCell ref="O567:R567"/>
    <mergeCell ref="L578:N578"/>
    <mergeCell ref="O578:R578"/>
    <mergeCell ref="S578:U578"/>
    <mergeCell ref="V578:X578"/>
    <mergeCell ref="Y580:AC580"/>
    <mergeCell ref="V565:X565"/>
    <mergeCell ref="S567:U567"/>
    <mergeCell ref="V567:X567"/>
    <mergeCell ref="Y567:AC567"/>
    <mergeCell ref="O571:R571"/>
    <mergeCell ref="S571:U571"/>
    <mergeCell ref="V571:X571"/>
    <mergeCell ref="Y571:AC571"/>
    <mergeCell ref="Y570:AC570"/>
    <mergeCell ref="L575:N575"/>
    <mergeCell ref="L568:N568"/>
    <mergeCell ref="S576:U576"/>
    <mergeCell ref="V576:X576"/>
    <mergeCell ref="Y576:AC576"/>
    <mergeCell ref="O570:R570"/>
    <mergeCell ref="O573:R573"/>
    <mergeCell ref="S573:U573"/>
    <mergeCell ref="V569:X569"/>
    <mergeCell ref="Y569:AC569"/>
    <mergeCell ref="V573:X573"/>
    <mergeCell ref="Y1439:AC1439"/>
    <mergeCell ref="L1602:N1602"/>
    <mergeCell ref="O1602:R1602"/>
    <mergeCell ref="C1613:C1617"/>
    <mergeCell ref="Y1497:AC1497"/>
    <mergeCell ref="O1498:R1498"/>
    <mergeCell ref="S1498:U1498"/>
    <mergeCell ref="V1498:X1498"/>
    <mergeCell ref="Y1498:AC1498"/>
    <mergeCell ref="O1491:R1491"/>
    <mergeCell ref="Y1397:AC1397"/>
    <mergeCell ref="O1398:R1398"/>
    <mergeCell ref="O1399:R1399"/>
    <mergeCell ref="O1400:R1400"/>
    <mergeCell ref="O1406:R1406"/>
    <mergeCell ref="O1403:R1403"/>
    <mergeCell ref="V1408:X1408"/>
    <mergeCell ref="V1409:X1409"/>
    <mergeCell ref="G1608:K1612"/>
    <mergeCell ref="S1604:U1604"/>
    <mergeCell ref="V1606:X1606"/>
    <mergeCell ref="V1497:X1497"/>
    <mergeCell ref="O1503:R1503"/>
    <mergeCell ref="S1503:U1503"/>
    <mergeCell ref="V1503:X1503"/>
    <mergeCell ref="O1533:R1533"/>
    <mergeCell ref="S1532:U1532"/>
    <mergeCell ref="O1553:R1553"/>
    <mergeCell ref="L1570:N1570"/>
    <mergeCell ref="Y1568:AC1568"/>
    <mergeCell ref="L1566:N1566"/>
    <mergeCell ref="O1546:R1546"/>
    <mergeCell ref="S1351:U1351"/>
    <mergeCell ref="V1358:X1358"/>
    <mergeCell ref="O1364:R1364"/>
    <mergeCell ref="S1366:U1366"/>
    <mergeCell ref="S1258:U1258"/>
    <mergeCell ref="L1251:N1251"/>
    <mergeCell ref="L1311:N1311"/>
    <mergeCell ref="S1249:U1249"/>
    <mergeCell ref="L1285:N1285"/>
    <mergeCell ref="O1284:R1284"/>
    <mergeCell ref="O1248:R1248"/>
    <mergeCell ref="L1234:N1234"/>
    <mergeCell ref="Y1268:AC1268"/>
    <mergeCell ref="S1270:U1270"/>
    <mergeCell ref="Y1249:AC1249"/>
    <mergeCell ref="O1253:R1253"/>
    <mergeCell ref="S1245:U1245"/>
    <mergeCell ref="V1245:X1245"/>
    <mergeCell ref="V1243:X1243"/>
    <mergeCell ref="V1242:X1242"/>
    <mergeCell ref="Y1238:AC1238"/>
    <mergeCell ref="Y1247:AC1247"/>
    <mergeCell ref="S1241:U1241"/>
    <mergeCell ref="Y1262:AC1262"/>
    <mergeCell ref="S1271:U1271"/>
    <mergeCell ref="L1267:N1267"/>
    <mergeCell ref="O1267:R1267"/>
    <mergeCell ref="L1237:N1237"/>
    <mergeCell ref="O1237:R1237"/>
    <mergeCell ref="S1238:U1238"/>
    <mergeCell ref="V1237:X1237"/>
    <mergeCell ref="L1240:N1240"/>
    <mergeCell ref="L1194:N1194"/>
    <mergeCell ref="V1194:X1194"/>
    <mergeCell ref="V1200:X1200"/>
    <mergeCell ref="L1222:N1222"/>
    <mergeCell ref="O1228:R1228"/>
    <mergeCell ref="S1228:U1228"/>
    <mergeCell ref="L1223:N1223"/>
    <mergeCell ref="V1212:X1212"/>
    <mergeCell ref="O1223:R1223"/>
    <mergeCell ref="S1224:U1224"/>
    <mergeCell ref="O1212:R1212"/>
    <mergeCell ref="L1319:N1319"/>
    <mergeCell ref="O1303:R1303"/>
    <mergeCell ref="V1247:X1247"/>
    <mergeCell ref="O1261:R1261"/>
    <mergeCell ref="S1261:U1261"/>
    <mergeCell ref="Y1245:AC1245"/>
    <mergeCell ref="L1268:N1268"/>
    <mergeCell ref="O1268:R1268"/>
    <mergeCell ref="L1270:N1270"/>
    <mergeCell ref="S1252:U1252"/>
    <mergeCell ref="O1275:R1275"/>
    <mergeCell ref="L1215:N1215"/>
    <mergeCell ref="Y1216:AC1216"/>
    <mergeCell ref="S1215:U1215"/>
    <mergeCell ref="V1216:X1216"/>
    <mergeCell ref="O1220:R1220"/>
    <mergeCell ref="O1240:R1240"/>
    <mergeCell ref="V1255:X1255"/>
    <mergeCell ref="L1225:N1225"/>
    <mergeCell ref="L1217:N1217"/>
    <mergeCell ref="V1221:X1221"/>
    <mergeCell ref="L1201:N1201"/>
    <mergeCell ref="O1226:R1226"/>
    <mergeCell ref="L1213:N1213"/>
    <mergeCell ref="L1214:N1214"/>
    <mergeCell ref="L1216:N1216"/>
    <mergeCell ref="L1224:N1224"/>
    <mergeCell ref="O1229:R1229"/>
    <mergeCell ref="L1200:N1200"/>
    <mergeCell ref="L1203:N1203"/>
    <mergeCell ref="V1213:X1213"/>
    <mergeCell ref="L1218:N1218"/>
    <mergeCell ref="S1214:U1214"/>
    <mergeCell ref="L1226:N1226"/>
    <mergeCell ref="S1201:U1201"/>
    <mergeCell ref="L1205:N1205"/>
    <mergeCell ref="O1198:R1198"/>
    <mergeCell ref="L1198:N1198"/>
    <mergeCell ref="O1218:R1218"/>
    <mergeCell ref="L1122:N1122"/>
    <mergeCell ref="V1153:X1153"/>
    <mergeCell ref="Y1147:AC1147"/>
    <mergeCell ref="V1141:X1141"/>
    <mergeCell ref="Y1154:AC1154"/>
    <mergeCell ref="L1206:N1206"/>
    <mergeCell ref="L1181:N1181"/>
    <mergeCell ref="O1194:R1194"/>
    <mergeCell ref="V1214:X1214"/>
    <mergeCell ref="O1211:R1211"/>
    <mergeCell ref="S1154:U1154"/>
    <mergeCell ref="O1192:R1192"/>
    <mergeCell ref="L1169:N1169"/>
    <mergeCell ref="V1201:X1201"/>
    <mergeCell ref="Y1143:AC1143"/>
    <mergeCell ref="Y1158:AC1158"/>
    <mergeCell ref="Y1187:AC1187"/>
    <mergeCell ref="O1163:R1163"/>
    <mergeCell ref="L1164:N1164"/>
    <mergeCell ref="L1199:N1199"/>
    <mergeCell ref="S1200:U1200"/>
    <mergeCell ref="V1198:X1198"/>
    <mergeCell ref="V1190:X1190"/>
    <mergeCell ref="O1166:R1166"/>
    <mergeCell ref="Y1168:AC1168"/>
    <mergeCell ref="L1210:N1210"/>
    <mergeCell ref="Y1210:AC1210"/>
    <mergeCell ref="O1190:R1190"/>
    <mergeCell ref="L1202:N1202"/>
    <mergeCell ref="L1212:N1212"/>
    <mergeCell ref="L1211:N1211"/>
    <mergeCell ref="L1207:N1207"/>
    <mergeCell ref="Y1162:AC1162"/>
    <mergeCell ref="V1218:X1218"/>
    <mergeCell ref="Y1193:AC1193"/>
    <mergeCell ref="O1124:R1124"/>
    <mergeCell ref="L1129:N1129"/>
    <mergeCell ref="V1146:X1146"/>
    <mergeCell ref="O1135:R1135"/>
    <mergeCell ref="O1121:R1121"/>
    <mergeCell ref="Y725:AC725"/>
    <mergeCell ref="O735:R735"/>
    <mergeCell ref="S735:U735"/>
    <mergeCell ref="Y733:AC733"/>
    <mergeCell ref="V730:X730"/>
    <mergeCell ref="V733:X733"/>
    <mergeCell ref="V729:X729"/>
    <mergeCell ref="Y729:AC729"/>
    <mergeCell ref="O747:R747"/>
    <mergeCell ref="S747:U747"/>
    <mergeCell ref="O1137:R1137"/>
    <mergeCell ref="S1137:U1137"/>
    <mergeCell ref="O1119:R1119"/>
    <mergeCell ref="S1119:U1119"/>
    <mergeCell ref="V1119:X1119"/>
    <mergeCell ref="V1129:X1129"/>
    <mergeCell ref="L1137:N1137"/>
    <mergeCell ref="L1127:N1127"/>
    <mergeCell ref="V1124:X1124"/>
    <mergeCell ref="V1113:X1113"/>
    <mergeCell ref="Y1118:AC1118"/>
    <mergeCell ref="V743:X743"/>
    <mergeCell ref="S733:U733"/>
    <mergeCell ref="Y1160:AC1160"/>
    <mergeCell ref="Y712:AC712"/>
    <mergeCell ref="Y705:AC705"/>
    <mergeCell ref="S708:U708"/>
    <mergeCell ref="V708:X708"/>
    <mergeCell ref="O729:R729"/>
    <mergeCell ref="V728:X728"/>
    <mergeCell ref="Y718:AC718"/>
    <mergeCell ref="Y722:AC722"/>
    <mergeCell ref="O708:R708"/>
    <mergeCell ref="S726:U726"/>
    <mergeCell ref="V726:X726"/>
    <mergeCell ref="S715:U715"/>
    <mergeCell ref="V715:X715"/>
    <mergeCell ref="Y715:AC715"/>
    <mergeCell ref="O706:R706"/>
    <mergeCell ref="S705:U705"/>
    <mergeCell ref="V705:X705"/>
    <mergeCell ref="Y709:AC709"/>
    <mergeCell ref="O721:R721"/>
    <mergeCell ref="Y728:AC728"/>
    <mergeCell ref="O711:R711"/>
    <mergeCell ref="S711:U711"/>
    <mergeCell ref="V719:X719"/>
    <mergeCell ref="S707:U707"/>
    <mergeCell ref="O705:R705"/>
    <mergeCell ref="Y711:AC711"/>
    <mergeCell ref="O714:R714"/>
    <mergeCell ref="S714:U714"/>
    <mergeCell ref="Y726:AC726"/>
    <mergeCell ref="S712:U712"/>
    <mergeCell ref="V712:X712"/>
    <mergeCell ref="Y719:AC719"/>
    <mergeCell ref="Y701:AC701"/>
    <mergeCell ref="S683:U683"/>
    <mergeCell ref="V683:X683"/>
    <mergeCell ref="S658:U658"/>
    <mergeCell ref="V658:X658"/>
    <mergeCell ref="Y637:AC637"/>
    <mergeCell ref="S631:U631"/>
    <mergeCell ref="Y632:AC632"/>
    <mergeCell ref="V630:X630"/>
    <mergeCell ref="O627:R627"/>
    <mergeCell ref="Y638:AC638"/>
    <mergeCell ref="O639:R639"/>
    <mergeCell ref="S667:U667"/>
    <mergeCell ref="V667:X667"/>
    <mergeCell ref="S660:U660"/>
    <mergeCell ref="V682:X682"/>
    <mergeCell ref="Y644:AC644"/>
    <mergeCell ref="S693:U693"/>
    <mergeCell ref="Y659:AC659"/>
    <mergeCell ref="O649:R649"/>
    <mergeCell ref="Y696:AC696"/>
    <mergeCell ref="O693:R693"/>
    <mergeCell ref="S698:U698"/>
    <mergeCell ref="V698:X698"/>
    <mergeCell ref="S700:U700"/>
    <mergeCell ref="V700:X700"/>
    <mergeCell ref="O1070:R1070"/>
    <mergeCell ref="Y1109:AC1109"/>
    <mergeCell ref="Y781:AC781"/>
    <mergeCell ref="O750:R750"/>
    <mergeCell ref="Y1113:AC1113"/>
    <mergeCell ref="Y1084:AC1084"/>
    <mergeCell ref="V1084:X1084"/>
    <mergeCell ref="S1108:U1108"/>
    <mergeCell ref="V1102:X1102"/>
    <mergeCell ref="L1065:N1065"/>
    <mergeCell ref="O1059:R1059"/>
    <mergeCell ref="Y1121:AC1121"/>
    <mergeCell ref="O1095:R1095"/>
    <mergeCell ref="O1112:R1112"/>
    <mergeCell ref="V1111:X1111"/>
    <mergeCell ref="V1103:X1103"/>
    <mergeCell ref="S1095:U1095"/>
    <mergeCell ref="Y1063:AC1063"/>
    <mergeCell ref="S1068:U1068"/>
    <mergeCell ref="S1099:U1099"/>
    <mergeCell ref="L1112:N1112"/>
    <mergeCell ref="Y1064:AC1064"/>
    <mergeCell ref="O1099:R1099"/>
    <mergeCell ref="V1115:X1115"/>
    <mergeCell ref="Y925:AC925"/>
    <mergeCell ref="L926:N926"/>
    <mergeCell ref="O926:R926"/>
    <mergeCell ref="S926:U926"/>
    <mergeCell ref="V926:X926"/>
    <mergeCell ref="Y926:AC926"/>
    <mergeCell ref="L914:N914"/>
    <mergeCell ref="L916:N916"/>
    <mergeCell ref="L1103:N1103"/>
    <mergeCell ref="O1084:R1084"/>
    <mergeCell ref="S1093:U1093"/>
    <mergeCell ref="V1092:X1092"/>
    <mergeCell ref="Y1101:AC1101"/>
    <mergeCell ref="V1098:X1098"/>
    <mergeCell ref="Y1098:AC1098"/>
    <mergeCell ref="V1099:X1099"/>
    <mergeCell ref="Y1099:AC1099"/>
    <mergeCell ref="S1100:U1100"/>
    <mergeCell ref="L1105:N1105"/>
    <mergeCell ref="Y1097:AC1097"/>
    <mergeCell ref="S1101:U1101"/>
    <mergeCell ref="O1089:R1089"/>
    <mergeCell ref="Y1096:AC1096"/>
    <mergeCell ref="L1098:N1098"/>
    <mergeCell ref="V1085:X1085"/>
    <mergeCell ref="L1095:N1095"/>
    <mergeCell ref="Y1091:AC1091"/>
    <mergeCell ref="Y1075:AC1075"/>
    <mergeCell ref="O1116:R1116"/>
    <mergeCell ref="Y1083:AC1083"/>
    <mergeCell ref="V1109:X1109"/>
    <mergeCell ref="O1093:R1093"/>
    <mergeCell ref="S1090:U1090"/>
    <mergeCell ref="Y1082:AC1082"/>
    <mergeCell ref="Y1089:AC1089"/>
    <mergeCell ref="V1097:X1097"/>
    <mergeCell ref="V1096:X1096"/>
    <mergeCell ref="V1095:X1095"/>
    <mergeCell ref="Y1092:AC1092"/>
    <mergeCell ref="S1083:U1083"/>
    <mergeCell ref="V1105:X1105"/>
    <mergeCell ref="O1105:R1105"/>
    <mergeCell ref="O1100:R1100"/>
    <mergeCell ref="Y1103:AC1103"/>
    <mergeCell ref="S1102:U1102"/>
    <mergeCell ref="S1104:U1104"/>
    <mergeCell ref="V1125:X1125"/>
    <mergeCell ref="V1120:X1120"/>
    <mergeCell ref="Y1130:AC1130"/>
    <mergeCell ref="Y1132:AC1132"/>
    <mergeCell ref="Y1123:AC1123"/>
    <mergeCell ref="Y1136:AC1136"/>
    <mergeCell ref="Y1135:AC1135"/>
    <mergeCell ref="V1122:X1122"/>
    <mergeCell ref="O1126:R1126"/>
    <mergeCell ref="V1127:X1127"/>
    <mergeCell ref="Y1119:AC1119"/>
    <mergeCell ref="Y1145:AC1145"/>
    <mergeCell ref="Y1133:AC1133"/>
    <mergeCell ref="Y1137:AC1137"/>
    <mergeCell ref="S1144:U1144"/>
    <mergeCell ref="Y1078:AC1078"/>
    <mergeCell ref="V1094:X1094"/>
    <mergeCell ref="L1221:N1221"/>
    <mergeCell ref="V1222:X1222"/>
    <mergeCell ref="L1235:N1235"/>
    <mergeCell ref="L1190:N1190"/>
    <mergeCell ref="Y1138:AC1138"/>
    <mergeCell ref="Y1139:AC1139"/>
    <mergeCell ref="V1121:X1121"/>
    <mergeCell ref="L1140:N1140"/>
    <mergeCell ref="Y1144:AC1144"/>
    <mergeCell ref="V1118:X1118"/>
    <mergeCell ref="V1144:X1144"/>
    <mergeCell ref="V1142:X1142"/>
    <mergeCell ref="S1133:U1133"/>
    <mergeCell ref="O1140:R1140"/>
    <mergeCell ref="Y1127:AC1127"/>
    <mergeCell ref="Y1125:AC1125"/>
    <mergeCell ref="V1126:X1126"/>
    <mergeCell ref="Y1126:AC1126"/>
    <mergeCell ref="L1139:N1139"/>
    <mergeCell ref="S1118:U1118"/>
    <mergeCell ref="O1118:R1118"/>
    <mergeCell ref="Y1131:AC1131"/>
    <mergeCell ref="O1133:R1133"/>
    <mergeCell ref="Y1142:AC1142"/>
    <mergeCell ref="V1138:X1138"/>
    <mergeCell ref="O1139:R1139"/>
    <mergeCell ref="S1122:U1122"/>
    <mergeCell ref="L1134:N1134"/>
    <mergeCell ref="O1134:R1134"/>
    <mergeCell ref="S1135:U1135"/>
    <mergeCell ref="V1135:X1135"/>
    <mergeCell ref="V1137:X1137"/>
    <mergeCell ref="Y1619:AC1619"/>
    <mergeCell ref="Y1606:AC1606"/>
    <mergeCell ref="Y1607:AC1607"/>
    <mergeCell ref="Y1617:AC1617"/>
    <mergeCell ref="Y1612:AC1612"/>
    <mergeCell ref="Y1199:AC1199"/>
    <mergeCell ref="V1351:X1351"/>
    <mergeCell ref="S1220:U1220"/>
    <mergeCell ref="S1180:U1180"/>
    <mergeCell ref="S1216:U1216"/>
    <mergeCell ref="V1534:X1534"/>
    <mergeCell ref="Y1236:AC1236"/>
    <mergeCell ref="O1245:R1245"/>
    <mergeCell ref="Y1241:AC1241"/>
    <mergeCell ref="O1249:R1249"/>
    <mergeCell ref="O1242:R1242"/>
    <mergeCell ref="V1265:X1265"/>
    <mergeCell ref="O1265:R1265"/>
    <mergeCell ref="V1610:X1610"/>
    <mergeCell ref="O1217:R1217"/>
    <mergeCell ref="O1214:R1214"/>
    <mergeCell ref="S1210:U1210"/>
    <mergeCell ref="O1188:R1188"/>
    <mergeCell ref="V1193:X1193"/>
    <mergeCell ref="Y1332:AC1332"/>
    <mergeCell ref="O1332:R1332"/>
    <mergeCell ref="S1332:U1332"/>
    <mergeCell ref="S1330:U1330"/>
    <mergeCell ref="O1326:R1326"/>
    <mergeCell ref="Y1390:AC1390"/>
    <mergeCell ref="S1381:U1381"/>
    <mergeCell ref="S1348:U1348"/>
    <mergeCell ref="O1619:R1619"/>
    <mergeCell ref="S1619:U1619"/>
    <mergeCell ref="A1597:B1597"/>
    <mergeCell ref="L1185:N1185"/>
    <mergeCell ref="S1185:U1185"/>
    <mergeCell ref="L1173:N1173"/>
    <mergeCell ref="L1192:N1192"/>
    <mergeCell ref="Y1192:AC1192"/>
    <mergeCell ref="Y1182:AC1182"/>
    <mergeCell ref="Y1177:AC1177"/>
    <mergeCell ref="L1184:N1184"/>
    <mergeCell ref="V1187:X1187"/>
    <mergeCell ref="Y1180:AC1180"/>
    <mergeCell ref="L1188:N1188"/>
    <mergeCell ref="Y1190:AC1190"/>
    <mergeCell ref="Y1178:AC1178"/>
    <mergeCell ref="S1177:U1177"/>
    <mergeCell ref="V1177:X1177"/>
    <mergeCell ref="S1183:U1183"/>
    <mergeCell ref="Y1183:AC1183"/>
    <mergeCell ref="V1176:X1176"/>
    <mergeCell ref="S1178:U1178"/>
    <mergeCell ref="V1175:X1175"/>
    <mergeCell ref="Y1181:AC1181"/>
    <mergeCell ref="V1174:X1174"/>
    <mergeCell ref="O1176:R1176"/>
    <mergeCell ref="Y1175:AC1175"/>
    <mergeCell ref="Y1174:AC1174"/>
    <mergeCell ref="V1173:X1173"/>
    <mergeCell ref="O1191:R1191"/>
    <mergeCell ref="L1189:N1189"/>
    <mergeCell ref="L1193:N1193"/>
    <mergeCell ref="L1177:N1177"/>
    <mergeCell ref="V1196:X1196"/>
    <mergeCell ref="L1183:N1183"/>
    <mergeCell ref="O1199:R1199"/>
    <mergeCell ref="S1199:U1199"/>
    <mergeCell ref="V1178:X1178"/>
    <mergeCell ref="O1175:R1175"/>
    <mergeCell ref="Y1194:AC1194"/>
    <mergeCell ref="Y1173:AC1173"/>
    <mergeCell ref="O1186:R1186"/>
    <mergeCell ref="V1192:X1192"/>
    <mergeCell ref="V1619:X1619"/>
    <mergeCell ref="A1600:B1600"/>
    <mergeCell ref="L1600:N1600"/>
    <mergeCell ref="V1617:X1617"/>
    <mergeCell ref="V1608:X1608"/>
    <mergeCell ref="V1613:X1613"/>
    <mergeCell ref="V1607:X1607"/>
    <mergeCell ref="S1598:U1598"/>
    <mergeCell ref="E1596:F1602"/>
    <mergeCell ref="A1599:B1599"/>
    <mergeCell ref="L1596:N1596"/>
    <mergeCell ref="O1596:R1596"/>
    <mergeCell ref="S1596:U1596"/>
    <mergeCell ref="L1599:N1599"/>
    <mergeCell ref="O1599:R1599"/>
    <mergeCell ref="A1596:B1596"/>
    <mergeCell ref="V1603:X1603"/>
    <mergeCell ref="S1599:U1599"/>
    <mergeCell ref="V1599:X1599"/>
    <mergeCell ref="L1603:N1603"/>
    <mergeCell ref="S1613:U1613"/>
    <mergeCell ref="L1044:N1044"/>
    <mergeCell ref="O768:R768"/>
    <mergeCell ref="L777:N777"/>
    <mergeCell ref="S789:U789"/>
    <mergeCell ref="S794:U794"/>
    <mergeCell ref="V1000:X1000"/>
    <mergeCell ref="S771:U771"/>
    <mergeCell ref="O780:R780"/>
    <mergeCell ref="O784:R784"/>
    <mergeCell ref="A1603:B1607"/>
    <mergeCell ref="G1613:K1619"/>
    <mergeCell ref="L1196:N1196"/>
    <mergeCell ref="O1196:R1196"/>
    <mergeCell ref="S1181:U1181"/>
    <mergeCell ref="Y1195:AC1195"/>
    <mergeCell ref="O1193:R1193"/>
    <mergeCell ref="V1195:X1195"/>
    <mergeCell ref="V1199:X1199"/>
    <mergeCell ref="L1195:N1195"/>
    <mergeCell ref="S1172:U1172"/>
    <mergeCell ref="S1186:U1186"/>
    <mergeCell ref="V1184:X1184"/>
    <mergeCell ref="S1192:U1192"/>
    <mergeCell ref="V1189:X1189"/>
    <mergeCell ref="Y1189:AC1189"/>
    <mergeCell ref="S1194:U1194"/>
    <mergeCell ref="S1191:U1191"/>
    <mergeCell ref="V1191:X1191"/>
    <mergeCell ref="V1180:X1180"/>
    <mergeCell ref="L1175:N1175"/>
    <mergeCell ref="S1193:U1193"/>
    <mergeCell ref="L1191:N1191"/>
    <mergeCell ref="O1021:R1021"/>
    <mergeCell ref="L1028:N1028"/>
    <mergeCell ref="V881:X881"/>
    <mergeCell ref="L1023:N1023"/>
    <mergeCell ref="V879:X879"/>
    <mergeCell ref="L770:N770"/>
    <mergeCell ref="O770:R770"/>
    <mergeCell ref="S770:U770"/>
    <mergeCell ref="V770:X770"/>
    <mergeCell ref="V746:X746"/>
    <mergeCell ref="V798:X798"/>
    <mergeCell ref="O895:R895"/>
    <mergeCell ref="V897:X897"/>
    <mergeCell ref="S765:U765"/>
    <mergeCell ref="S768:U768"/>
    <mergeCell ref="V784:X784"/>
    <mergeCell ref="O755:R755"/>
    <mergeCell ref="S755:U755"/>
    <mergeCell ref="L781:N781"/>
    <mergeCell ref="O781:R781"/>
    <mergeCell ref="S781:U781"/>
    <mergeCell ref="V781:X781"/>
    <mergeCell ref="S790:U790"/>
    <mergeCell ref="O794:R794"/>
    <mergeCell ref="L792:N792"/>
    <mergeCell ref="L915:N915"/>
    <mergeCell ref="O915:R915"/>
    <mergeCell ref="S915:U915"/>
    <mergeCell ref="V915:X915"/>
    <mergeCell ref="O939:R939"/>
    <mergeCell ref="S920:U920"/>
    <mergeCell ref="L956:N956"/>
    <mergeCell ref="L733:N733"/>
    <mergeCell ref="L737:N737"/>
    <mergeCell ref="S729:U729"/>
    <mergeCell ref="O725:R725"/>
    <mergeCell ref="L805:N805"/>
    <mergeCell ref="S799:U799"/>
    <mergeCell ref="S814:U814"/>
    <mergeCell ref="V811:X811"/>
    <mergeCell ref="V747:X747"/>
    <mergeCell ref="V748:X748"/>
    <mergeCell ref="S788:U788"/>
    <mergeCell ref="V771:X771"/>
    <mergeCell ref="V764:X764"/>
    <mergeCell ref="O881:R881"/>
    <mergeCell ref="S881:U881"/>
    <mergeCell ref="L997:N997"/>
    <mergeCell ref="L749:N749"/>
    <mergeCell ref="O749:R749"/>
    <mergeCell ref="L726:N726"/>
    <mergeCell ref="O726:R726"/>
    <mergeCell ref="S734:U734"/>
    <mergeCell ref="O736:R736"/>
    <mergeCell ref="L742:N742"/>
    <mergeCell ref="O742:R742"/>
    <mergeCell ref="L744:N744"/>
    <mergeCell ref="S752:U752"/>
    <mergeCell ref="S731:U731"/>
    <mergeCell ref="V731:X731"/>
    <mergeCell ref="S769:U769"/>
    <mergeCell ref="S772:U772"/>
    <mergeCell ref="V738:X738"/>
    <mergeCell ref="C436:F478"/>
    <mergeCell ref="A436:B478"/>
    <mergeCell ref="O422:R422"/>
    <mergeCell ref="S422:U422"/>
    <mergeCell ref="V422:X422"/>
    <mergeCell ref="Y422:AC422"/>
    <mergeCell ref="O443:R443"/>
    <mergeCell ref="S439:U439"/>
    <mergeCell ref="V439:X439"/>
    <mergeCell ref="Y439:AC439"/>
    <mergeCell ref="O435:R435"/>
    <mergeCell ref="S435:U435"/>
    <mergeCell ref="V435:X435"/>
    <mergeCell ref="Y435:AC435"/>
    <mergeCell ref="O448:R448"/>
    <mergeCell ref="V451:X451"/>
    <mergeCell ref="O438:R438"/>
    <mergeCell ref="S438:U438"/>
    <mergeCell ref="G421:K435"/>
    <mergeCell ref="C421:F435"/>
    <mergeCell ref="A421:B435"/>
    <mergeCell ref="O478:R478"/>
    <mergeCell ref="S430:U430"/>
    <mergeCell ref="V430:X430"/>
    <mergeCell ref="O469:R469"/>
    <mergeCell ref="V433:X433"/>
    <mergeCell ref="O432:R432"/>
    <mergeCell ref="S432:U432"/>
    <mergeCell ref="V432:X432"/>
    <mergeCell ref="Y432:AC432"/>
    <mergeCell ref="S433:U433"/>
    <mergeCell ref="O461:R461"/>
    <mergeCell ref="S580:U580"/>
    <mergeCell ref="V580:X580"/>
    <mergeCell ref="O661:R661"/>
    <mergeCell ref="V661:X661"/>
    <mergeCell ref="S668:U668"/>
    <mergeCell ref="V655:X655"/>
    <mergeCell ref="O669:R669"/>
    <mergeCell ref="L666:N666"/>
    <mergeCell ref="S635:U635"/>
    <mergeCell ref="O637:R637"/>
    <mergeCell ref="V640:X640"/>
    <mergeCell ref="S582:U582"/>
    <mergeCell ref="O642:R642"/>
    <mergeCell ref="L676:N676"/>
    <mergeCell ref="S642:U642"/>
    <mergeCell ref="L581:N581"/>
    <mergeCell ref="O581:R581"/>
    <mergeCell ref="L671:N671"/>
    <mergeCell ref="V662:X662"/>
    <mergeCell ref="S671:U671"/>
    <mergeCell ref="L669:N669"/>
    <mergeCell ref="L667:N667"/>
    <mergeCell ref="O654:R654"/>
    <mergeCell ref="O613:R613"/>
    <mergeCell ref="V649:X649"/>
    <mergeCell ref="V670:X670"/>
    <mergeCell ref="O638:R638"/>
    <mergeCell ref="V660:X660"/>
    <mergeCell ref="L705:N705"/>
    <mergeCell ref="L582:N582"/>
    <mergeCell ref="O582:R582"/>
    <mergeCell ref="S661:U661"/>
    <mergeCell ref="O666:R666"/>
    <mergeCell ref="S469:U469"/>
    <mergeCell ref="A551:B564"/>
    <mergeCell ref="C648:F665"/>
    <mergeCell ref="G648:K665"/>
    <mergeCell ref="A648:B665"/>
    <mergeCell ref="A666:B719"/>
    <mergeCell ref="C666:F719"/>
    <mergeCell ref="G666:K719"/>
    <mergeCell ref="Y582:AC582"/>
    <mergeCell ref="L583:N583"/>
    <mergeCell ref="O583:R583"/>
    <mergeCell ref="S583:U583"/>
    <mergeCell ref="V583:X583"/>
    <mergeCell ref="L646:N646"/>
    <mergeCell ref="Y641:AC641"/>
    <mergeCell ref="L643:N643"/>
    <mergeCell ref="S696:U696"/>
    <mergeCell ref="V696:X696"/>
    <mergeCell ref="Y690:AC690"/>
    <mergeCell ref="L691:N691"/>
    <mergeCell ref="L677:N677"/>
    <mergeCell ref="O677:R677"/>
    <mergeCell ref="L695:N695"/>
    <mergeCell ref="O701:R701"/>
    <mergeCell ref="O698:R698"/>
    <mergeCell ref="V699:X699"/>
    <mergeCell ref="V529:X529"/>
    <mergeCell ref="Y916:AC916"/>
    <mergeCell ref="V1024:X1024"/>
    <mergeCell ref="V776:X776"/>
    <mergeCell ref="G551:K564"/>
    <mergeCell ref="C551:F564"/>
    <mergeCell ref="O643:R643"/>
    <mergeCell ref="L708:N708"/>
    <mergeCell ref="L636:N636"/>
    <mergeCell ref="L639:N639"/>
    <mergeCell ref="L1027:N1027"/>
    <mergeCell ref="V995:X995"/>
    <mergeCell ref="L759:N759"/>
    <mergeCell ref="Y752:AC752"/>
    <mergeCell ref="O758:R758"/>
    <mergeCell ref="O775:R775"/>
    <mergeCell ref="S775:U775"/>
    <mergeCell ref="O787:R787"/>
    <mergeCell ref="S787:U787"/>
    <mergeCell ref="S786:U786"/>
    <mergeCell ref="Y770:AC770"/>
    <mergeCell ref="L673:N673"/>
    <mergeCell ref="L731:N731"/>
    <mergeCell ref="O731:R731"/>
    <mergeCell ref="L590:N590"/>
    <mergeCell ref="L693:N693"/>
    <mergeCell ref="S614:U614"/>
    <mergeCell ref="V625:X625"/>
    <mergeCell ref="O783:R783"/>
    <mergeCell ref="Y784:AC784"/>
    <mergeCell ref="Y763:AC763"/>
    <mergeCell ref="V759:X759"/>
    <mergeCell ref="Y772:AC772"/>
    <mergeCell ref="Y799:AC799"/>
    <mergeCell ref="O778:R778"/>
    <mergeCell ref="O753:R753"/>
    <mergeCell ref="L776:N776"/>
    <mergeCell ref="O773:R773"/>
    <mergeCell ref="L780:N780"/>
    <mergeCell ref="L778:N778"/>
    <mergeCell ref="S864:U864"/>
    <mergeCell ref="L779:N779"/>
    <mergeCell ref="V753:X753"/>
    <mergeCell ref="Y797:AC797"/>
    <mergeCell ref="S783:U783"/>
    <mergeCell ref="Y789:AC789"/>
    <mergeCell ref="V788:X788"/>
    <mergeCell ref="S778:U778"/>
    <mergeCell ref="Y783:AC783"/>
    <mergeCell ref="V783:X783"/>
    <mergeCell ref="V780:X780"/>
    <mergeCell ref="S779:U779"/>
    <mergeCell ref="Y754:AC754"/>
    <mergeCell ref="V790:X790"/>
    <mergeCell ref="L789:N789"/>
    <mergeCell ref="V864:X864"/>
    <mergeCell ref="S824:U824"/>
    <mergeCell ref="O788:R788"/>
    <mergeCell ref="L794:N794"/>
    <mergeCell ref="Y801:AC801"/>
    <mergeCell ref="S836:U836"/>
    <mergeCell ref="V836:X836"/>
    <mergeCell ref="V755:X755"/>
    <mergeCell ref="S773:U773"/>
    <mergeCell ref="Y761:AC761"/>
    <mergeCell ref="A720:B723"/>
    <mergeCell ref="L670:N670"/>
    <mergeCell ref="O670:R670"/>
    <mergeCell ref="S670:U670"/>
    <mergeCell ref="S722:U722"/>
    <mergeCell ref="V722:X722"/>
    <mergeCell ref="A725:B726"/>
    <mergeCell ref="O687:R687"/>
    <mergeCell ref="G725:K726"/>
    <mergeCell ref="C725:F726"/>
    <mergeCell ref="O682:R682"/>
    <mergeCell ref="L725:N725"/>
    <mergeCell ref="O709:R709"/>
    <mergeCell ref="C720:F723"/>
    <mergeCell ref="O719:R719"/>
    <mergeCell ref="S723:U723"/>
    <mergeCell ref="G720:K723"/>
    <mergeCell ref="V690:X690"/>
    <mergeCell ref="L706:N706"/>
    <mergeCell ref="V711:X711"/>
    <mergeCell ref="O704:R704"/>
    <mergeCell ref="S699:U699"/>
    <mergeCell ref="S697:U697"/>
    <mergeCell ref="S704:U704"/>
    <mergeCell ref="V704:X704"/>
    <mergeCell ref="L702:N702"/>
    <mergeCell ref="V694:X694"/>
    <mergeCell ref="S686:U686"/>
    <mergeCell ref="V687:X687"/>
    <mergeCell ref="O718:R718"/>
    <mergeCell ref="V703:X703"/>
    <mergeCell ref="L719:N719"/>
    <mergeCell ref="L715:N715"/>
    <mergeCell ref="O715:R715"/>
    <mergeCell ref="L707:N707"/>
    <mergeCell ref="O707:R707"/>
    <mergeCell ref="L699:N699"/>
    <mergeCell ref="L729:N729"/>
    <mergeCell ref="V737:X737"/>
    <mergeCell ref="Y737:AC737"/>
    <mergeCell ref="Y730:AC730"/>
    <mergeCell ref="V736:X736"/>
    <mergeCell ref="L735:N735"/>
    <mergeCell ref="O737:R737"/>
    <mergeCell ref="L712:N712"/>
    <mergeCell ref="V725:X725"/>
    <mergeCell ref="S701:U701"/>
    <mergeCell ref="V701:X701"/>
    <mergeCell ref="Y736:AC736"/>
    <mergeCell ref="L704:N704"/>
    <mergeCell ref="L701:N701"/>
    <mergeCell ref="L709:N709"/>
    <mergeCell ref="L711:N711"/>
    <mergeCell ref="Y704:AC704"/>
    <mergeCell ref="O699:R699"/>
    <mergeCell ref="V709:X709"/>
    <mergeCell ref="L718:N718"/>
    <mergeCell ref="L713:N713"/>
    <mergeCell ref="S716:U716"/>
    <mergeCell ref="V716:X716"/>
    <mergeCell ref="O712:R712"/>
    <mergeCell ref="Y708:AC708"/>
    <mergeCell ref="Y700:AC700"/>
    <mergeCell ref="L700:N700"/>
    <mergeCell ref="Y743:AC743"/>
    <mergeCell ref="S744:U744"/>
    <mergeCell ref="S759:U759"/>
    <mergeCell ref="S725:U725"/>
    <mergeCell ref="V752:X752"/>
    <mergeCell ref="V723:X723"/>
    <mergeCell ref="Y732:AC732"/>
    <mergeCell ref="V765:X765"/>
    <mergeCell ref="Y751:AC751"/>
    <mergeCell ref="Y720:AC720"/>
    <mergeCell ref="S758:U758"/>
    <mergeCell ref="V762:X762"/>
    <mergeCell ref="Y768:AC768"/>
    <mergeCell ref="Y753:AC753"/>
    <mergeCell ref="Y764:AC764"/>
    <mergeCell ref="V744:X744"/>
    <mergeCell ref="S742:U742"/>
    <mergeCell ref="V749:X749"/>
    <mergeCell ref="S745:U745"/>
    <mergeCell ref="V745:X745"/>
    <mergeCell ref="S730:U730"/>
    <mergeCell ref="S746:U746"/>
    <mergeCell ref="V734:X734"/>
    <mergeCell ref="S763:U763"/>
    <mergeCell ref="S766:U766"/>
    <mergeCell ref="S767:U767"/>
    <mergeCell ref="Y750:AC750"/>
    <mergeCell ref="Y716:AC716"/>
    <mergeCell ref="S706:U706"/>
    <mergeCell ref="Y744:AC744"/>
    <mergeCell ref="S776:U776"/>
    <mergeCell ref="S785:U785"/>
    <mergeCell ref="V772:X772"/>
    <mergeCell ref="Y703:AC703"/>
    <mergeCell ref="V707:X707"/>
    <mergeCell ref="S709:U709"/>
    <mergeCell ref="S782:U782"/>
    <mergeCell ref="V768:X768"/>
    <mergeCell ref="Y745:AC745"/>
    <mergeCell ref="V773:X773"/>
    <mergeCell ref="V782:X782"/>
    <mergeCell ref="Y747:AC747"/>
    <mergeCell ref="S748:U748"/>
    <mergeCell ref="V741:X741"/>
    <mergeCell ref="S703:U703"/>
    <mergeCell ref="V714:X714"/>
    <mergeCell ref="Y714:AC714"/>
    <mergeCell ref="S718:U718"/>
    <mergeCell ref="Y775:AC775"/>
    <mergeCell ref="Y748:AC748"/>
    <mergeCell ref="Y717:AC717"/>
    <mergeCell ref="Y707:AC707"/>
    <mergeCell ref="Y735:AC735"/>
    <mergeCell ref="Y742:AC742"/>
    <mergeCell ref="S764:U764"/>
    <mergeCell ref="Y755:AC755"/>
    <mergeCell ref="V721:X721"/>
    <mergeCell ref="Y749:AC749"/>
    <mergeCell ref="S728:U728"/>
    <mergeCell ref="L613:N613"/>
    <mergeCell ref="O624:R624"/>
    <mergeCell ref="L623:N623"/>
    <mergeCell ref="L630:N630"/>
    <mergeCell ref="Y625:AC625"/>
    <mergeCell ref="L632:N632"/>
    <mergeCell ref="S619:U619"/>
    <mergeCell ref="L645:N645"/>
    <mergeCell ref="V612:X612"/>
    <mergeCell ref="V626:X626"/>
    <mergeCell ref="Y626:AC626"/>
    <mergeCell ref="S649:U649"/>
    <mergeCell ref="L661:N661"/>
    <mergeCell ref="L662:N662"/>
    <mergeCell ref="O662:R662"/>
    <mergeCell ref="S662:U662"/>
    <mergeCell ref="O664:R664"/>
    <mergeCell ref="S664:U664"/>
    <mergeCell ref="V664:X664"/>
    <mergeCell ref="S638:U638"/>
    <mergeCell ref="Y639:AC639"/>
    <mergeCell ref="S639:U639"/>
    <mergeCell ref="V639:X639"/>
    <mergeCell ref="V643:X643"/>
    <mergeCell ref="Y643:AC643"/>
    <mergeCell ref="O659:R659"/>
    <mergeCell ref="Y661:AC661"/>
    <mergeCell ref="Y640:AC640"/>
    <mergeCell ref="S643:U643"/>
    <mergeCell ref="O663:R663"/>
    <mergeCell ref="V648:X648"/>
    <mergeCell ref="L648:N648"/>
    <mergeCell ref="V562:X562"/>
    <mergeCell ref="O585:R585"/>
    <mergeCell ref="S606:U606"/>
    <mergeCell ref="V590:X590"/>
    <mergeCell ref="Y590:AC590"/>
    <mergeCell ref="L577:N577"/>
    <mergeCell ref="O577:R577"/>
    <mergeCell ref="L573:N573"/>
    <mergeCell ref="S622:U622"/>
    <mergeCell ref="V622:X622"/>
    <mergeCell ref="O580:R580"/>
    <mergeCell ref="L626:N626"/>
    <mergeCell ref="O626:R626"/>
    <mergeCell ref="V603:X603"/>
    <mergeCell ref="Y603:AC603"/>
    <mergeCell ref="O615:R615"/>
    <mergeCell ref="S615:U615"/>
    <mergeCell ref="L562:N562"/>
    <mergeCell ref="O562:R562"/>
    <mergeCell ref="S562:U562"/>
    <mergeCell ref="O590:R590"/>
    <mergeCell ref="S590:U590"/>
    <mergeCell ref="Y573:AC573"/>
    <mergeCell ref="L598:N598"/>
    <mergeCell ref="Y565:AC565"/>
    <mergeCell ref="L566:N566"/>
    <mergeCell ref="S574:U574"/>
    <mergeCell ref="Y584:AC584"/>
    <mergeCell ref="O609:R609"/>
    <mergeCell ref="S609:U609"/>
    <mergeCell ref="V609:X609"/>
    <mergeCell ref="S612:U612"/>
    <mergeCell ref="L553:N553"/>
    <mergeCell ref="O553:R553"/>
    <mergeCell ref="S553:U553"/>
    <mergeCell ref="V553:X553"/>
    <mergeCell ref="Y553:AC553"/>
    <mergeCell ref="L554:N554"/>
    <mergeCell ref="V563:X563"/>
    <mergeCell ref="Y552:AC552"/>
    <mergeCell ref="O554:R554"/>
    <mergeCell ref="S554:U554"/>
    <mergeCell ref="S566:U566"/>
    <mergeCell ref="V566:X566"/>
    <mergeCell ref="Y566:AC566"/>
    <mergeCell ref="O565:R565"/>
    <mergeCell ref="S565:U565"/>
    <mergeCell ref="L552:N552"/>
    <mergeCell ref="O552:R552"/>
    <mergeCell ref="S558:U558"/>
    <mergeCell ref="V558:X558"/>
    <mergeCell ref="Y558:AC558"/>
    <mergeCell ref="S556:U556"/>
    <mergeCell ref="V556:X556"/>
    <mergeCell ref="Y556:AC556"/>
    <mergeCell ref="V557:X557"/>
    <mergeCell ref="Y557:AC557"/>
    <mergeCell ref="S559:U559"/>
    <mergeCell ref="V552:X552"/>
    <mergeCell ref="V554:X554"/>
    <mergeCell ref="Y554:AC554"/>
    <mergeCell ref="L555:N555"/>
    <mergeCell ref="O555:R555"/>
    <mergeCell ref="L558:N558"/>
    <mergeCell ref="L560:N560"/>
    <mergeCell ref="L557:N557"/>
    <mergeCell ref="O559:R559"/>
    <mergeCell ref="V568:X568"/>
    <mergeCell ref="S568:U568"/>
    <mergeCell ref="L572:N572"/>
    <mergeCell ref="O572:R572"/>
    <mergeCell ref="S572:U572"/>
    <mergeCell ref="V572:X572"/>
    <mergeCell ref="Y572:AC572"/>
    <mergeCell ref="Y563:AC563"/>
    <mergeCell ref="L559:N559"/>
    <mergeCell ref="O557:R557"/>
    <mergeCell ref="S555:U555"/>
    <mergeCell ref="S557:U557"/>
    <mergeCell ref="L556:N556"/>
    <mergeCell ref="O556:R556"/>
    <mergeCell ref="Y564:AC564"/>
    <mergeCell ref="Y568:AC568"/>
    <mergeCell ref="L569:N569"/>
    <mergeCell ref="O566:R566"/>
    <mergeCell ref="O569:R569"/>
    <mergeCell ref="L563:N563"/>
    <mergeCell ref="O563:R563"/>
    <mergeCell ref="L564:N564"/>
    <mergeCell ref="O564:R564"/>
    <mergeCell ref="S564:U564"/>
    <mergeCell ref="S563:U563"/>
    <mergeCell ref="Y562:AC562"/>
    <mergeCell ref="V555:X555"/>
    <mergeCell ref="Y555:AC555"/>
    <mergeCell ref="L570:N570"/>
    <mergeCell ref="L574:N574"/>
    <mergeCell ref="V574:X574"/>
    <mergeCell ref="O636:R636"/>
    <mergeCell ref="Y574:AC574"/>
    <mergeCell ref="V606:X606"/>
    <mergeCell ref="O655:R655"/>
    <mergeCell ref="V627:X627"/>
    <mergeCell ref="V605:X605"/>
    <mergeCell ref="L571:N571"/>
    <mergeCell ref="Y606:AC606"/>
    <mergeCell ref="Y600:AC600"/>
    <mergeCell ref="L631:N631"/>
    <mergeCell ref="O574:R574"/>
    <mergeCell ref="S599:U599"/>
    <mergeCell ref="S607:U607"/>
    <mergeCell ref="Y627:AC627"/>
    <mergeCell ref="Y611:AC611"/>
    <mergeCell ref="L576:N576"/>
    <mergeCell ref="L654:N654"/>
    <mergeCell ref="O576:R576"/>
    <mergeCell ref="L585:N585"/>
    <mergeCell ref="Y583:AC583"/>
    <mergeCell ref="L584:N584"/>
    <mergeCell ref="L612:N612"/>
    <mergeCell ref="O612:R612"/>
    <mergeCell ref="L624:N624"/>
    <mergeCell ref="O603:R603"/>
    <mergeCell ref="V615:X615"/>
    <mergeCell ref="V633:X633"/>
    <mergeCell ref="Y648:AC648"/>
    <mergeCell ref="Y650:AC650"/>
    <mergeCell ref="Y633:AC633"/>
    <mergeCell ref="Y699:AC699"/>
    <mergeCell ref="V695:X695"/>
    <mergeCell ref="Y697:AC697"/>
    <mergeCell ref="Y694:AC694"/>
    <mergeCell ref="S691:U691"/>
    <mergeCell ref="V691:X691"/>
    <mergeCell ref="Y691:AC691"/>
    <mergeCell ref="O689:R689"/>
    <mergeCell ref="O691:R691"/>
    <mergeCell ref="Y693:AC693"/>
    <mergeCell ref="L690:N690"/>
    <mergeCell ref="S695:U695"/>
    <mergeCell ref="V684:X684"/>
    <mergeCell ref="Y686:AC686"/>
    <mergeCell ref="L687:N687"/>
    <mergeCell ref="V678:X678"/>
    <mergeCell ref="L682:N682"/>
    <mergeCell ref="O696:R696"/>
    <mergeCell ref="V693:X693"/>
    <mergeCell ref="Y692:AC692"/>
    <mergeCell ref="S688:U688"/>
    <mergeCell ref="V688:X688"/>
    <mergeCell ref="Y683:AC683"/>
    <mergeCell ref="L683:N683"/>
    <mergeCell ref="O683:R683"/>
    <mergeCell ref="L694:N694"/>
    <mergeCell ref="Y687:AC687"/>
    <mergeCell ref="O678:R678"/>
    <mergeCell ref="S678:U678"/>
    <mergeCell ref="Y684:AC684"/>
    <mergeCell ref="L681:N681"/>
    <mergeCell ref="L692:N692"/>
    <mergeCell ref="L698:N698"/>
    <mergeCell ref="Y698:AC698"/>
    <mergeCell ref="O681:R681"/>
    <mergeCell ref="O684:R684"/>
    <mergeCell ref="S685:U685"/>
    <mergeCell ref="O695:R695"/>
    <mergeCell ref="O697:R697"/>
    <mergeCell ref="V692:X692"/>
    <mergeCell ref="O694:R694"/>
    <mergeCell ref="S694:U694"/>
    <mergeCell ref="S692:U692"/>
    <mergeCell ref="L684:N684"/>
    <mergeCell ref="S682:U682"/>
    <mergeCell ref="V685:X685"/>
    <mergeCell ref="O692:R692"/>
    <mergeCell ref="L678:N678"/>
    <mergeCell ref="L686:N686"/>
    <mergeCell ref="L685:N685"/>
    <mergeCell ref="L680:N680"/>
    <mergeCell ref="Y679:AC679"/>
    <mergeCell ref="Y688:AC688"/>
    <mergeCell ref="O690:R690"/>
    <mergeCell ref="S690:U690"/>
    <mergeCell ref="Y695:AC695"/>
    <mergeCell ref="L696:N696"/>
    <mergeCell ref="V681:X681"/>
    <mergeCell ref="V686:X686"/>
    <mergeCell ref="S687:U687"/>
    <mergeCell ref="Y662:AC662"/>
    <mergeCell ref="O660:R660"/>
    <mergeCell ref="S669:U669"/>
    <mergeCell ref="Y676:AC676"/>
    <mergeCell ref="Y673:AC673"/>
    <mergeCell ref="Y658:AC658"/>
    <mergeCell ref="S654:U654"/>
    <mergeCell ref="V654:X654"/>
    <mergeCell ref="Y668:AC668"/>
    <mergeCell ref="S659:U659"/>
    <mergeCell ref="V659:X659"/>
    <mergeCell ref="V657:X657"/>
    <mergeCell ref="S684:U684"/>
    <mergeCell ref="Y654:AC654"/>
    <mergeCell ref="Y671:AC671"/>
    <mergeCell ref="Y669:AC669"/>
    <mergeCell ref="V663:X663"/>
    <mergeCell ref="V668:X668"/>
    <mergeCell ref="O686:R686"/>
    <mergeCell ref="O656:R656"/>
    <mergeCell ref="S656:U656"/>
    <mergeCell ref="V669:X669"/>
    <mergeCell ref="S666:U666"/>
    <mergeCell ref="Y663:AC663"/>
    <mergeCell ref="O658:R658"/>
    <mergeCell ref="S677:U677"/>
    <mergeCell ref="V677:X677"/>
    <mergeCell ref="Y667:AC667"/>
    <mergeCell ref="L634:N634"/>
    <mergeCell ref="O672:R672"/>
    <mergeCell ref="S672:U672"/>
    <mergeCell ref="V665:X665"/>
    <mergeCell ref="Y678:AC678"/>
    <mergeCell ref="S676:U676"/>
    <mergeCell ref="V656:X656"/>
    <mergeCell ref="S650:U650"/>
    <mergeCell ref="O667:R667"/>
    <mergeCell ref="Y653:AC653"/>
    <mergeCell ref="S644:U644"/>
    <mergeCell ref="V666:X666"/>
    <mergeCell ref="Y666:AC666"/>
    <mergeCell ref="Y685:AC685"/>
    <mergeCell ref="Y670:AC670"/>
    <mergeCell ref="Y660:AC660"/>
    <mergeCell ref="O668:R668"/>
    <mergeCell ref="V671:X671"/>
    <mergeCell ref="V650:X650"/>
    <mergeCell ref="L659:N659"/>
    <mergeCell ref="L664:N664"/>
    <mergeCell ref="L657:N657"/>
    <mergeCell ref="V645:X645"/>
    <mergeCell ref="Y645:AC645"/>
    <mergeCell ref="L650:N650"/>
    <mergeCell ref="V636:X636"/>
    <mergeCell ref="L642:N642"/>
    <mergeCell ref="S648:U648"/>
    <mergeCell ref="S640:U640"/>
    <mergeCell ref="V641:X641"/>
    <mergeCell ref="S637:U637"/>
    <mergeCell ref="V637:X637"/>
    <mergeCell ref="V675:X675"/>
    <mergeCell ref="S674:U674"/>
    <mergeCell ref="V674:X674"/>
    <mergeCell ref="Y674:AC674"/>
    <mergeCell ref="Y681:AC681"/>
    <mergeCell ref="S681:U681"/>
    <mergeCell ref="O685:R685"/>
    <mergeCell ref="S655:U655"/>
    <mergeCell ref="L672:N672"/>
    <mergeCell ref="L656:N656"/>
    <mergeCell ref="O657:R657"/>
    <mergeCell ref="L663:N663"/>
    <mergeCell ref="O645:R645"/>
    <mergeCell ref="L635:N635"/>
    <mergeCell ref="V676:X676"/>
    <mergeCell ref="L652:N652"/>
    <mergeCell ref="V646:X646"/>
    <mergeCell ref="S641:U641"/>
    <mergeCell ref="L668:N668"/>
    <mergeCell ref="O646:R646"/>
    <mergeCell ref="L649:N649"/>
    <mergeCell ref="O652:R652"/>
    <mergeCell ref="S652:U652"/>
    <mergeCell ref="O651:R651"/>
    <mergeCell ref="V651:X651"/>
    <mergeCell ref="O648:R648"/>
    <mergeCell ref="V652:X652"/>
    <mergeCell ref="L674:N674"/>
    <mergeCell ref="L638:N638"/>
    <mergeCell ref="L658:N658"/>
    <mergeCell ref="V642:X642"/>
    <mergeCell ref="Y649:AC649"/>
    <mergeCell ref="Y677:AC677"/>
    <mergeCell ref="L625:N625"/>
    <mergeCell ref="L629:N629"/>
    <mergeCell ref="Y642:AC642"/>
    <mergeCell ref="G598:K610"/>
    <mergeCell ref="Y646:AC646"/>
    <mergeCell ref="Y622:AC622"/>
    <mergeCell ref="S613:U613"/>
    <mergeCell ref="V621:X621"/>
    <mergeCell ref="Y621:AC621"/>
    <mergeCell ref="O617:R617"/>
    <mergeCell ref="L616:N616"/>
    <mergeCell ref="O616:R616"/>
    <mergeCell ref="S603:U603"/>
    <mergeCell ref="Y609:AC609"/>
    <mergeCell ref="L610:N610"/>
    <mergeCell ref="O610:R610"/>
    <mergeCell ref="S598:U598"/>
    <mergeCell ref="O598:R598"/>
    <mergeCell ref="S624:U624"/>
    <mergeCell ref="O618:R618"/>
    <mergeCell ref="S618:U618"/>
    <mergeCell ref="V618:X618"/>
    <mergeCell ref="L620:N620"/>
    <mergeCell ref="O620:R620"/>
    <mergeCell ref="Y607:AC607"/>
    <mergeCell ref="Y613:AC613"/>
    <mergeCell ref="Y612:AC612"/>
    <mergeCell ref="L660:N660"/>
    <mergeCell ref="G611:K646"/>
    <mergeCell ref="Y665:AC665"/>
    <mergeCell ref="L640:N640"/>
    <mergeCell ref="C611:F646"/>
    <mergeCell ref="A611:B646"/>
    <mergeCell ref="L604:N604"/>
    <mergeCell ref="O604:R604"/>
    <mergeCell ref="S604:U604"/>
    <mergeCell ref="V604:X604"/>
    <mergeCell ref="Y604:AC604"/>
    <mergeCell ref="L605:N605"/>
    <mergeCell ref="O605:R605"/>
    <mergeCell ref="S605:U605"/>
    <mergeCell ref="L622:N622"/>
    <mergeCell ref="S617:U617"/>
    <mergeCell ref="V607:X607"/>
    <mergeCell ref="L619:N619"/>
    <mergeCell ref="L607:N607"/>
    <mergeCell ref="S623:U623"/>
    <mergeCell ref="O619:R619"/>
    <mergeCell ref="V610:X610"/>
    <mergeCell ref="Y610:AC610"/>
    <mergeCell ref="O614:R614"/>
    <mergeCell ref="O622:R622"/>
    <mergeCell ref="S620:U620"/>
    <mergeCell ref="V620:X620"/>
    <mergeCell ref="Y620:AC620"/>
    <mergeCell ref="O623:R623"/>
    <mergeCell ref="S632:U632"/>
    <mergeCell ref="V635:X635"/>
    <mergeCell ref="L627:N627"/>
    <mergeCell ref="S636:U636"/>
    <mergeCell ref="O635:R635"/>
    <mergeCell ref="O607:R607"/>
    <mergeCell ref="V613:X613"/>
    <mergeCell ref="S689:U689"/>
    <mergeCell ref="V689:X689"/>
    <mergeCell ref="O702:R702"/>
    <mergeCell ref="S702:U702"/>
    <mergeCell ref="V702:X702"/>
    <mergeCell ref="O713:R713"/>
    <mergeCell ref="S713:U713"/>
    <mergeCell ref="S719:U719"/>
    <mergeCell ref="V706:X706"/>
    <mergeCell ref="L697:N697"/>
    <mergeCell ref="O710:R710"/>
    <mergeCell ref="S710:U710"/>
    <mergeCell ref="L703:N703"/>
    <mergeCell ref="V697:X697"/>
    <mergeCell ref="V742:X742"/>
    <mergeCell ref="V774:X774"/>
    <mergeCell ref="L767:N767"/>
    <mergeCell ref="O743:R743"/>
    <mergeCell ref="O732:R732"/>
    <mergeCell ref="S732:U732"/>
    <mergeCell ref="V732:X732"/>
    <mergeCell ref="L721:N721"/>
    <mergeCell ref="L717:N717"/>
    <mergeCell ref="S751:U751"/>
    <mergeCell ref="L730:N730"/>
    <mergeCell ref="O762:R762"/>
    <mergeCell ref="O717:R717"/>
    <mergeCell ref="S717:U717"/>
    <mergeCell ref="V717:X717"/>
    <mergeCell ref="O723:R723"/>
    <mergeCell ref="O767:R767"/>
    <mergeCell ref="O765:R765"/>
    <mergeCell ref="O716:R716"/>
    <mergeCell ref="L723:N723"/>
    <mergeCell ref="L722:N722"/>
    <mergeCell ref="L738:N738"/>
    <mergeCell ref="V718:X718"/>
    <mergeCell ref="L988:N988"/>
    <mergeCell ref="S986:U986"/>
    <mergeCell ref="V1004:X1004"/>
    <mergeCell ref="V988:X988"/>
    <mergeCell ref="L986:N986"/>
    <mergeCell ref="L975:N975"/>
    <mergeCell ref="O968:R968"/>
    <mergeCell ref="L980:N980"/>
    <mergeCell ref="S998:U998"/>
    <mergeCell ref="V850:X850"/>
    <mergeCell ref="V803:X803"/>
    <mergeCell ref="L803:N803"/>
    <mergeCell ref="S805:U805"/>
    <mergeCell ref="V806:X806"/>
    <mergeCell ref="L840:N840"/>
    <mergeCell ref="L814:N814"/>
    <mergeCell ref="S811:U811"/>
    <mergeCell ref="L808:N808"/>
    <mergeCell ref="O813:R813"/>
    <mergeCell ref="O814:R814"/>
    <mergeCell ref="L830:N830"/>
    <mergeCell ref="S832:U832"/>
    <mergeCell ref="O810:R810"/>
    <mergeCell ref="L971:N971"/>
    <mergeCell ref="O971:R971"/>
    <mergeCell ref="L995:N995"/>
    <mergeCell ref="L741:N741"/>
    <mergeCell ref="L945:N945"/>
    <mergeCell ref="L797:N797"/>
    <mergeCell ref="O797:R797"/>
    <mergeCell ref="S800:U800"/>
    <mergeCell ref="V794:X794"/>
    <mergeCell ref="S792:U792"/>
    <mergeCell ref="L871:N871"/>
    <mergeCell ref="O871:R871"/>
    <mergeCell ref="O805:R805"/>
    <mergeCell ref="V805:X805"/>
    <mergeCell ref="S795:U795"/>
    <mergeCell ref="L858:N858"/>
    <mergeCell ref="L796:N796"/>
    <mergeCell ref="O796:R796"/>
    <mergeCell ref="V796:X796"/>
    <mergeCell ref="O916:R916"/>
    <mergeCell ref="V839:X839"/>
    <mergeCell ref="L913:N913"/>
    <mergeCell ref="O803:R803"/>
    <mergeCell ref="S803:U803"/>
    <mergeCell ref="L798:N798"/>
    <mergeCell ref="O798:R798"/>
    <mergeCell ref="S797:U797"/>
    <mergeCell ref="V797:X797"/>
    <mergeCell ref="S817:U817"/>
    <mergeCell ref="V817:X817"/>
    <mergeCell ref="S808:U808"/>
    <mergeCell ref="S874:U874"/>
    <mergeCell ref="V859:X859"/>
    <mergeCell ref="S882:U882"/>
    <mergeCell ref="V882:X882"/>
    <mergeCell ref="V804:X804"/>
    <mergeCell ref="O806:R806"/>
    <mergeCell ref="S806:U806"/>
    <mergeCell ref="S798:U798"/>
    <mergeCell ref="V883:X883"/>
    <mergeCell ref="V894:X894"/>
    <mergeCell ref="O846:R846"/>
    <mergeCell ref="L848:N848"/>
    <mergeCell ref="O860:R860"/>
    <mergeCell ref="V808:X808"/>
    <mergeCell ref="L801:N801"/>
    <mergeCell ref="L873:N873"/>
    <mergeCell ref="O799:R799"/>
    <mergeCell ref="O801:R801"/>
    <mergeCell ref="V800:X800"/>
    <mergeCell ref="L806:N806"/>
    <mergeCell ref="L839:N839"/>
    <mergeCell ref="L822:N822"/>
    <mergeCell ref="O823:R823"/>
    <mergeCell ref="V833:X833"/>
    <mergeCell ref="S846:U846"/>
    <mergeCell ref="S843:U843"/>
    <mergeCell ref="V843:X843"/>
    <mergeCell ref="L824:N824"/>
    <mergeCell ref="L829:N829"/>
    <mergeCell ref="S828:U828"/>
    <mergeCell ref="L818:N818"/>
    <mergeCell ref="S837:U837"/>
    <mergeCell ref="S845:U845"/>
    <mergeCell ref="L819:N819"/>
    <mergeCell ref="S850:U850"/>
    <mergeCell ref="O863:R863"/>
    <mergeCell ref="S863:U863"/>
    <mergeCell ref="S901:U901"/>
    <mergeCell ref="L832:N832"/>
    <mergeCell ref="O834:R834"/>
    <mergeCell ref="S819:U819"/>
    <mergeCell ref="V822:X822"/>
    <mergeCell ref="O826:R826"/>
    <mergeCell ref="V841:X841"/>
    <mergeCell ref="Y1148:AC1148"/>
    <mergeCell ref="V1168:X1168"/>
    <mergeCell ref="V1147:X1147"/>
    <mergeCell ref="Y1150:AC1150"/>
    <mergeCell ref="L1163:N1163"/>
    <mergeCell ref="L1166:N1166"/>
    <mergeCell ref="L1167:N1167"/>
    <mergeCell ref="V1164:X1164"/>
    <mergeCell ref="L918:N918"/>
    <mergeCell ref="L802:N802"/>
    <mergeCell ref="O802:R802"/>
    <mergeCell ref="S802:U802"/>
    <mergeCell ref="V802:X802"/>
    <mergeCell ref="O859:R859"/>
    <mergeCell ref="L855:N855"/>
    <mergeCell ref="L856:N856"/>
    <mergeCell ref="L864:N864"/>
    <mergeCell ref="S869:U869"/>
    <mergeCell ref="V869:X869"/>
    <mergeCell ref="V871:X871"/>
    <mergeCell ref="O867:R867"/>
    <mergeCell ref="S871:U871"/>
    <mergeCell ref="L863:N863"/>
    <mergeCell ref="S816:U816"/>
    <mergeCell ref="V813:X813"/>
    <mergeCell ref="V849:X849"/>
    <mergeCell ref="L853:N853"/>
    <mergeCell ref="S844:U844"/>
    <mergeCell ref="L898:N898"/>
    <mergeCell ref="V900:X900"/>
    <mergeCell ref="L815:N815"/>
    <mergeCell ref="L835:N835"/>
    <mergeCell ref="L1538:N1538"/>
    <mergeCell ref="V1538:X1538"/>
    <mergeCell ref="V1491:X1491"/>
    <mergeCell ref="Y1491:AC1491"/>
    <mergeCell ref="O1549:R1549"/>
    <mergeCell ref="O1499:R1499"/>
    <mergeCell ref="S1499:U1499"/>
    <mergeCell ref="V1499:X1499"/>
    <mergeCell ref="V1154:X1154"/>
    <mergeCell ref="V1163:X1163"/>
    <mergeCell ref="L1162:N1162"/>
    <mergeCell ref="Y1155:AC1155"/>
    <mergeCell ref="Y1156:AC1156"/>
    <mergeCell ref="Y1157:AC1157"/>
    <mergeCell ref="S1168:U1168"/>
    <mergeCell ref="O1143:R1143"/>
    <mergeCell ref="L1165:N1165"/>
    <mergeCell ref="Y1167:AC1167"/>
    <mergeCell ref="L1156:N1156"/>
    <mergeCell ref="O1153:R1153"/>
    <mergeCell ref="L1158:N1158"/>
    <mergeCell ref="O1150:R1150"/>
    <mergeCell ref="S1148:U1148"/>
    <mergeCell ref="L1155:N1155"/>
    <mergeCell ref="L1168:N1168"/>
    <mergeCell ref="O1155:R1155"/>
    <mergeCell ref="S1156:U1156"/>
    <mergeCell ref="V1156:X1156"/>
    <mergeCell ref="O1158:R1158"/>
    <mergeCell ref="V1166:X1166"/>
    <mergeCell ref="L1575:N1575"/>
    <mergeCell ref="Y1566:AC1566"/>
    <mergeCell ref="L1567:N1567"/>
    <mergeCell ref="O1567:R1567"/>
    <mergeCell ref="S1571:U1571"/>
    <mergeCell ref="V1571:X1571"/>
    <mergeCell ref="L1561:N1561"/>
    <mergeCell ref="O1561:R1561"/>
    <mergeCell ref="S1561:U1561"/>
    <mergeCell ref="V1561:X1561"/>
    <mergeCell ref="Y1561:AC1561"/>
    <mergeCell ref="L1562:N1562"/>
    <mergeCell ref="V1484:X1484"/>
    <mergeCell ref="S1524:U1524"/>
    <mergeCell ref="V1524:X1524"/>
    <mergeCell ref="O1570:R1570"/>
    <mergeCell ref="V1564:X1564"/>
    <mergeCell ref="V1490:X1490"/>
    <mergeCell ref="O1505:R1505"/>
    <mergeCell ref="S1505:U1505"/>
    <mergeCell ref="V1505:X1505"/>
    <mergeCell ref="Y1505:AC1505"/>
    <mergeCell ref="O1506:R1506"/>
    <mergeCell ref="S1506:U1506"/>
    <mergeCell ref="V1506:X1506"/>
    <mergeCell ref="Y1197:AC1197"/>
    <mergeCell ref="S1195:U1195"/>
    <mergeCell ref="Y1503:AC1503"/>
    <mergeCell ref="O1504:R1504"/>
    <mergeCell ref="V1560:X1560"/>
    <mergeCell ref="L1560:N1560"/>
    <mergeCell ref="Y1525:AC1525"/>
    <mergeCell ref="L1528:N1528"/>
    <mergeCell ref="V1547:X1547"/>
    <mergeCell ref="V1529:X1529"/>
    <mergeCell ref="O1308:R1308"/>
    <mergeCell ref="S1309:U1309"/>
    <mergeCell ref="O1263:R1263"/>
    <mergeCell ref="O1310:R1310"/>
    <mergeCell ref="O1279:R1279"/>
    <mergeCell ref="S1299:U1299"/>
    <mergeCell ref="S1262:U1262"/>
    <mergeCell ref="O1318:R1318"/>
    <mergeCell ref="S1267:U1267"/>
    <mergeCell ref="L1448:N1448"/>
    <mergeCell ref="L1542:N1542"/>
    <mergeCell ref="L1522:N1522"/>
    <mergeCell ref="Y1532:AC1532"/>
    <mergeCell ref="Y1531:AC1531"/>
    <mergeCell ref="Y1526:AC1526"/>
    <mergeCell ref="Y1524:AC1524"/>
    <mergeCell ref="V1528:X1528"/>
    <mergeCell ref="S1523:U1523"/>
    <mergeCell ref="V1496:X1496"/>
    <mergeCell ref="V1521:X1521"/>
    <mergeCell ref="S1522:U1522"/>
    <mergeCell ref="V1482:X1482"/>
    <mergeCell ref="L1397:N1397"/>
    <mergeCell ref="L1332:N1332"/>
    <mergeCell ref="S1308:U1308"/>
    <mergeCell ref="O1306:R1306"/>
    <mergeCell ref="V1581:X1581"/>
    <mergeCell ref="V1573:X1573"/>
    <mergeCell ref="V1574:X1574"/>
    <mergeCell ref="Y1572:AC1572"/>
    <mergeCell ref="S1566:U1566"/>
    <mergeCell ref="V1566:X1566"/>
    <mergeCell ref="O1528:R1528"/>
    <mergeCell ref="V1546:X1546"/>
    <mergeCell ref="O1557:R1557"/>
    <mergeCell ref="Y1522:AC1522"/>
    <mergeCell ref="S1347:U1347"/>
    <mergeCell ref="O1345:R1345"/>
    <mergeCell ref="S1344:U1344"/>
    <mergeCell ref="V1312:X1312"/>
    <mergeCell ref="V1305:X1305"/>
    <mergeCell ref="Y1428:AC1428"/>
    <mergeCell ref="S1429:U1429"/>
    <mergeCell ref="V1429:X1429"/>
    <mergeCell ref="Y1423:AC1423"/>
    <mergeCell ref="V1426:X1426"/>
    <mergeCell ref="V1427:X1427"/>
    <mergeCell ref="O1543:R1543"/>
    <mergeCell ref="S1474:U1474"/>
    <mergeCell ref="O1449:R1449"/>
    <mergeCell ref="O1448:R1448"/>
    <mergeCell ref="O1575:R1575"/>
    <mergeCell ref="S1555:U1555"/>
    <mergeCell ref="O1525:R1525"/>
    <mergeCell ref="S1525:U1525"/>
    <mergeCell ref="Y1521:AC1521"/>
    <mergeCell ref="A1446:B1450"/>
    <mergeCell ref="L1447:N1447"/>
    <mergeCell ref="L1466:N1466"/>
    <mergeCell ref="O1497:R1497"/>
    <mergeCell ref="A1204:B1277"/>
    <mergeCell ref="S1263:U1263"/>
    <mergeCell ref="O1264:R1264"/>
    <mergeCell ref="S1235:U1235"/>
    <mergeCell ref="S1242:U1242"/>
    <mergeCell ref="O1241:R1241"/>
    <mergeCell ref="S1246:U1246"/>
    <mergeCell ref="C1204:C1277"/>
    <mergeCell ref="D1204:F1277"/>
    <mergeCell ref="L1208:N1208"/>
    <mergeCell ref="O1208:R1208"/>
    <mergeCell ref="O1210:R1210"/>
    <mergeCell ref="L1204:N1204"/>
    <mergeCell ref="O1204:R1204"/>
    <mergeCell ref="L1229:N1229"/>
    <mergeCell ref="S1338:U1338"/>
    <mergeCell ref="L1338:N1338"/>
    <mergeCell ref="L1312:N1312"/>
    <mergeCell ref="O1305:R1305"/>
    <mergeCell ref="A1313:B1410"/>
    <mergeCell ref="S1346:U1346"/>
    <mergeCell ref="S1368:U1368"/>
    <mergeCell ref="O1333:R1333"/>
    <mergeCell ref="L1313:N1313"/>
    <mergeCell ref="S1329:U1329"/>
    <mergeCell ref="O1329:R1329"/>
    <mergeCell ref="L1314:N1314"/>
    <mergeCell ref="S1559:U1559"/>
    <mergeCell ref="S1528:U1528"/>
    <mergeCell ref="O1590:R1590"/>
    <mergeCell ref="O1604:R1604"/>
    <mergeCell ref="L1604:N1604"/>
    <mergeCell ref="L1467:N1467"/>
    <mergeCell ref="L1557:N1557"/>
    <mergeCell ref="S1465:U1465"/>
    <mergeCell ref="L1456:N1456"/>
    <mergeCell ref="S1449:U1449"/>
    <mergeCell ref="O1443:R1443"/>
    <mergeCell ref="O1472:R1472"/>
    <mergeCell ref="O1562:R1562"/>
    <mergeCell ref="S1562:U1562"/>
    <mergeCell ref="O1566:R1566"/>
    <mergeCell ref="S1568:U1568"/>
    <mergeCell ref="O1563:R1563"/>
    <mergeCell ref="L1568:N1568"/>
    <mergeCell ref="L1553:N1553"/>
    <mergeCell ref="O1536:R1536"/>
    <mergeCell ref="S1536:U1536"/>
    <mergeCell ref="S1484:U1484"/>
    <mergeCell ref="L1565:N1565"/>
    <mergeCell ref="L1571:N1571"/>
    <mergeCell ref="O1483:R1483"/>
    <mergeCell ref="S1497:U1497"/>
    <mergeCell ref="O1513:R1513"/>
    <mergeCell ref="S1513:U1513"/>
    <mergeCell ref="L1444:N1444"/>
    <mergeCell ref="A1601:B1601"/>
    <mergeCell ref="L1601:N1601"/>
    <mergeCell ref="O1601:R1601"/>
    <mergeCell ref="S1601:U1601"/>
    <mergeCell ref="O1614:R1614"/>
    <mergeCell ref="S1570:U1570"/>
    <mergeCell ref="O1558:R1558"/>
    <mergeCell ref="S1564:U1564"/>
    <mergeCell ref="O1560:R1560"/>
    <mergeCell ref="S1560:U1560"/>
    <mergeCell ref="L1563:N1563"/>
    <mergeCell ref="L1558:N1558"/>
    <mergeCell ref="D1603:F1607"/>
    <mergeCell ref="L1612:N1612"/>
    <mergeCell ref="O1612:R1612"/>
    <mergeCell ref="G1596:K1602"/>
    <mergeCell ref="S1586:U1586"/>
    <mergeCell ref="S1567:U1567"/>
    <mergeCell ref="S1581:U1581"/>
    <mergeCell ref="A1602:B1602"/>
    <mergeCell ref="A1598:B1598"/>
    <mergeCell ref="O1605:R1605"/>
    <mergeCell ref="L1597:N1597"/>
    <mergeCell ref="O1597:R1597"/>
    <mergeCell ref="E1592:F1595"/>
    <mergeCell ref="C1521:F1590"/>
    <mergeCell ref="C1603:C1607"/>
    <mergeCell ref="S1537:U1537"/>
    <mergeCell ref="C1608:C1611"/>
    <mergeCell ref="L1527:N1527"/>
    <mergeCell ref="A1521:B1590"/>
    <mergeCell ref="O1526:R1526"/>
    <mergeCell ref="V1604:X1604"/>
    <mergeCell ref="V1596:X1596"/>
    <mergeCell ref="O1585:R1585"/>
    <mergeCell ref="A1621:B1621"/>
    <mergeCell ref="G1620:K1620"/>
    <mergeCell ref="G1621:K1621"/>
    <mergeCell ref="A1620:B1620"/>
    <mergeCell ref="L1555:N1555"/>
    <mergeCell ref="L1536:N1536"/>
    <mergeCell ref="L1547:N1547"/>
    <mergeCell ref="L1611:N1611"/>
    <mergeCell ref="L1617:N1617"/>
    <mergeCell ref="L1605:N1605"/>
    <mergeCell ref="O1577:R1577"/>
    <mergeCell ref="S1577:U1577"/>
    <mergeCell ref="S1552:U1552"/>
    <mergeCell ref="G1521:K1590"/>
    <mergeCell ref="S1547:U1547"/>
    <mergeCell ref="O1544:R1544"/>
    <mergeCell ref="S1533:U1533"/>
    <mergeCell ref="O1608:R1608"/>
    <mergeCell ref="G1592:K1595"/>
    <mergeCell ref="L1526:N1526"/>
    <mergeCell ref="O1609:R1609"/>
    <mergeCell ref="A1608:B1612"/>
    <mergeCell ref="L1619:N1619"/>
    <mergeCell ref="L1554:N1554"/>
    <mergeCell ref="L1548:N1548"/>
    <mergeCell ref="L1530:N1530"/>
    <mergeCell ref="L1523:N1523"/>
    <mergeCell ref="A1613:B1619"/>
    <mergeCell ref="D1613:F1619"/>
    <mergeCell ref="L1574:N1574"/>
    <mergeCell ref="S1565:U1565"/>
    <mergeCell ref="L1581:N1581"/>
    <mergeCell ref="O1581:R1581"/>
    <mergeCell ref="O1571:R1571"/>
    <mergeCell ref="L1569:N1569"/>
    <mergeCell ref="L1577:N1577"/>
    <mergeCell ref="L1573:N1573"/>
    <mergeCell ref="L1582:N1582"/>
    <mergeCell ref="O1582:R1582"/>
    <mergeCell ref="S1582:U1582"/>
    <mergeCell ref="V1582:X1582"/>
    <mergeCell ref="O1573:R1573"/>
    <mergeCell ref="O1580:R1580"/>
    <mergeCell ref="S1580:U1580"/>
    <mergeCell ref="V1580:X1580"/>
    <mergeCell ref="V1569:X1569"/>
    <mergeCell ref="L1580:N1580"/>
    <mergeCell ref="O1569:R1569"/>
    <mergeCell ref="L1578:N1578"/>
    <mergeCell ref="V1572:X1572"/>
    <mergeCell ref="V1576:X1576"/>
    <mergeCell ref="L1524:N1524"/>
    <mergeCell ref="O1521:R1521"/>
    <mergeCell ref="S1521:U1521"/>
    <mergeCell ref="S1527:U1527"/>
    <mergeCell ref="L1533:N1533"/>
    <mergeCell ref="Y1496:AC1496"/>
    <mergeCell ref="S1485:U1485"/>
    <mergeCell ref="Y1527:AC1527"/>
    <mergeCell ref="V1473:X1473"/>
    <mergeCell ref="V1485:X1485"/>
    <mergeCell ref="O1486:R1486"/>
    <mergeCell ref="S1486:U1486"/>
    <mergeCell ref="V1486:X1486"/>
    <mergeCell ref="O1495:R1495"/>
    <mergeCell ref="S1495:U1495"/>
    <mergeCell ref="S1491:U1491"/>
    <mergeCell ref="V1479:X1479"/>
    <mergeCell ref="Y1479:AC1479"/>
    <mergeCell ref="O1480:R1480"/>
    <mergeCell ref="S1480:U1480"/>
    <mergeCell ref="V1480:X1480"/>
    <mergeCell ref="S1481:U1481"/>
    <mergeCell ref="V1481:X1481"/>
    <mergeCell ref="Y1481:AC1481"/>
    <mergeCell ref="O1482:R1482"/>
    <mergeCell ref="Y1482:AC1482"/>
    <mergeCell ref="O1494:R1494"/>
    <mergeCell ref="S1494:U1494"/>
    <mergeCell ref="V1494:X1494"/>
    <mergeCell ref="Y1494:AC1494"/>
    <mergeCell ref="O1523:R1523"/>
    <mergeCell ref="O1492:R1492"/>
    <mergeCell ref="V1469:X1469"/>
    <mergeCell ref="Y1464:AC1464"/>
    <mergeCell ref="L1464:N1464"/>
    <mergeCell ref="V1474:X1474"/>
    <mergeCell ref="Y1473:AC1473"/>
    <mergeCell ref="Y1466:AC1466"/>
    <mergeCell ref="O1447:R1447"/>
    <mergeCell ref="S1447:U1447"/>
    <mergeCell ref="V1447:X1447"/>
    <mergeCell ref="Y1447:AC1447"/>
    <mergeCell ref="L1462:N1462"/>
    <mergeCell ref="O1462:R1462"/>
    <mergeCell ref="V1472:X1472"/>
    <mergeCell ref="Y1472:AC1472"/>
    <mergeCell ref="V1456:X1456"/>
    <mergeCell ref="O1467:R1467"/>
    <mergeCell ref="V1449:X1449"/>
    <mergeCell ref="L1461:N1461"/>
    <mergeCell ref="O1461:R1461"/>
    <mergeCell ref="V1462:X1462"/>
    <mergeCell ref="Y1449:AC1449"/>
    <mergeCell ref="V1450:X1450"/>
    <mergeCell ref="Y1450:AC1450"/>
    <mergeCell ref="Y1448:AC1448"/>
    <mergeCell ref="Y1460:AC1460"/>
    <mergeCell ref="V1493:X1493"/>
    <mergeCell ref="Y1493:AC1493"/>
    <mergeCell ref="O1479:R1479"/>
    <mergeCell ref="Y1446:AC1446"/>
    <mergeCell ref="S1448:U1448"/>
    <mergeCell ref="L1440:N1440"/>
    <mergeCell ref="O1474:R1474"/>
    <mergeCell ref="Y1456:AC1456"/>
    <mergeCell ref="V1463:X1463"/>
    <mergeCell ref="S1462:U1462"/>
    <mergeCell ref="V1443:X1443"/>
    <mergeCell ref="O1464:R1464"/>
    <mergeCell ref="L1458:N1458"/>
    <mergeCell ref="O1458:R1458"/>
    <mergeCell ref="S1458:U1458"/>
    <mergeCell ref="V1458:X1458"/>
    <mergeCell ref="O1463:R1463"/>
    <mergeCell ref="Y1470:AC1470"/>
    <mergeCell ref="L1454:N1454"/>
    <mergeCell ref="O1454:R1454"/>
    <mergeCell ref="S1454:U1454"/>
    <mergeCell ref="V1454:X1454"/>
    <mergeCell ref="Y1454:AC1454"/>
    <mergeCell ref="L1455:N1455"/>
    <mergeCell ref="Y1467:AC1467"/>
    <mergeCell ref="Y1471:AC1471"/>
    <mergeCell ref="V1471:X1471"/>
    <mergeCell ref="Y1468:AC1468"/>
    <mergeCell ref="Y1474:AC1474"/>
    <mergeCell ref="S1467:U1467"/>
    <mergeCell ref="V1467:X1467"/>
    <mergeCell ref="L1469:N1469"/>
    <mergeCell ref="L1552:N1552"/>
    <mergeCell ref="V1557:X1557"/>
    <mergeCell ref="S1557:U1557"/>
    <mergeCell ref="V1568:X1568"/>
    <mergeCell ref="Y1567:AC1567"/>
    <mergeCell ref="Y1565:AC1565"/>
    <mergeCell ref="Y1549:AC1549"/>
    <mergeCell ref="Y1535:AC1535"/>
    <mergeCell ref="L1549:N1549"/>
    <mergeCell ref="O1545:R1545"/>
    <mergeCell ref="S1543:U1543"/>
    <mergeCell ref="O1555:R1555"/>
    <mergeCell ref="V1535:X1535"/>
    <mergeCell ref="V1552:X1552"/>
    <mergeCell ref="O1551:R1551"/>
    <mergeCell ref="S1551:U1551"/>
    <mergeCell ref="V1553:X1553"/>
    <mergeCell ref="S1539:U1539"/>
    <mergeCell ref="S1554:U1554"/>
    <mergeCell ref="V1555:X1555"/>
    <mergeCell ref="V1550:X1550"/>
    <mergeCell ref="S1546:U1546"/>
    <mergeCell ref="S1544:U1544"/>
    <mergeCell ref="S1548:U1548"/>
    <mergeCell ref="S1550:U1550"/>
    <mergeCell ref="O1535:R1535"/>
    <mergeCell ref="V1551:X1551"/>
    <mergeCell ref="V1556:X1556"/>
    <mergeCell ref="O1568:R1568"/>
    <mergeCell ref="S1542:U1542"/>
    <mergeCell ref="L1564:N1564"/>
    <mergeCell ref="O1564:R1564"/>
    <mergeCell ref="L1539:N1539"/>
    <mergeCell ref="O1541:R1541"/>
    <mergeCell ref="L1543:N1543"/>
    <mergeCell ref="Y1539:AC1539"/>
    <mergeCell ref="V1539:X1539"/>
    <mergeCell ref="L1534:N1534"/>
    <mergeCell ref="V1457:X1457"/>
    <mergeCell ref="L1529:N1529"/>
    <mergeCell ref="V1532:X1532"/>
    <mergeCell ref="V1525:X1525"/>
    <mergeCell ref="O1532:R1532"/>
    <mergeCell ref="O1542:R1542"/>
    <mergeCell ref="S1475:U1475"/>
    <mergeCell ref="V1522:X1522"/>
    <mergeCell ref="V1531:X1531"/>
    <mergeCell ref="V1533:X1533"/>
    <mergeCell ref="O1538:R1538"/>
    <mergeCell ref="V1475:X1475"/>
    <mergeCell ref="V1527:X1527"/>
    <mergeCell ref="S1529:U1529"/>
    <mergeCell ref="V1465:X1465"/>
    <mergeCell ref="O1471:R1471"/>
    <mergeCell ref="S1464:U1464"/>
    <mergeCell ref="O1485:R1485"/>
    <mergeCell ref="O1468:R1468"/>
    <mergeCell ref="Y1469:AC1469"/>
    <mergeCell ref="O1481:R1481"/>
    <mergeCell ref="S1482:U1482"/>
    <mergeCell ref="Y1480:AC1480"/>
    <mergeCell ref="S1483:U1483"/>
    <mergeCell ref="O1534:R1534"/>
    <mergeCell ref="L1521:N1521"/>
    <mergeCell ref="Y1543:AC1543"/>
    <mergeCell ref="Y1534:AC1534"/>
    <mergeCell ref="Y1551:AC1551"/>
    <mergeCell ref="O1552:R1552"/>
    <mergeCell ref="Y1555:AC1555"/>
    <mergeCell ref="V1543:X1543"/>
    <mergeCell ref="Y1563:AC1563"/>
    <mergeCell ref="O1556:R1556"/>
    <mergeCell ref="V1565:X1565"/>
    <mergeCell ref="O1548:R1548"/>
    <mergeCell ref="O1550:R1550"/>
    <mergeCell ref="V1548:X1548"/>
    <mergeCell ref="V1537:X1537"/>
    <mergeCell ref="V1597:X1597"/>
    <mergeCell ref="O1565:R1565"/>
    <mergeCell ref="V1567:X1567"/>
    <mergeCell ref="O1578:R1578"/>
    <mergeCell ref="S1585:U1585"/>
    <mergeCell ref="S1597:U1597"/>
    <mergeCell ref="S1534:U1534"/>
    <mergeCell ref="V1562:X1562"/>
    <mergeCell ref="Y1562:AC1562"/>
    <mergeCell ref="Y1571:AC1571"/>
    <mergeCell ref="Y1587:AC1587"/>
    <mergeCell ref="Y1580:AC1580"/>
    <mergeCell ref="Y1596:AC1596"/>
    <mergeCell ref="Y1574:AC1574"/>
    <mergeCell ref="Y1570:AC1570"/>
    <mergeCell ref="Y1582:AC1582"/>
    <mergeCell ref="V1585:X1585"/>
    <mergeCell ref="Y1584:AC1584"/>
    <mergeCell ref="V1570:X1570"/>
    <mergeCell ref="Y1569:AC1569"/>
    <mergeCell ref="S1569:U1569"/>
    <mergeCell ref="Y1601:AC1601"/>
    <mergeCell ref="S1574:U1574"/>
    <mergeCell ref="S1573:U1573"/>
    <mergeCell ref="V1577:X1577"/>
    <mergeCell ref="Y1577:AC1577"/>
    <mergeCell ref="Y1578:AC1578"/>
    <mergeCell ref="V1579:X1579"/>
    <mergeCell ref="Y1579:AC1579"/>
    <mergeCell ref="S1575:U1575"/>
    <mergeCell ref="Y1600:AC1600"/>
    <mergeCell ref="V1600:X1600"/>
    <mergeCell ref="O1600:R1600"/>
    <mergeCell ref="S1600:U1600"/>
    <mergeCell ref="O1586:R1586"/>
    <mergeCell ref="S1594:U1594"/>
    <mergeCell ref="V1594:X1594"/>
    <mergeCell ref="Y1594:AC1594"/>
    <mergeCell ref="O1595:R1595"/>
    <mergeCell ref="S1595:U1595"/>
    <mergeCell ref="V1595:X1595"/>
    <mergeCell ref="S1572:U1572"/>
    <mergeCell ref="Y1595:AC1595"/>
    <mergeCell ref="Y1599:AC1599"/>
    <mergeCell ref="S1576:U1576"/>
    <mergeCell ref="Y1598:AC1598"/>
    <mergeCell ref="V1601:X1601"/>
    <mergeCell ref="V1598:X1598"/>
    <mergeCell ref="V1590:X1590"/>
    <mergeCell ref="Y1576:AC1576"/>
    <mergeCell ref="A1592:C1595"/>
    <mergeCell ref="O1583:R1583"/>
    <mergeCell ref="S1583:U1583"/>
    <mergeCell ref="V1583:X1583"/>
    <mergeCell ref="Y1583:AC1583"/>
    <mergeCell ref="O1588:R1588"/>
    <mergeCell ref="S1588:U1588"/>
    <mergeCell ref="V1588:X1588"/>
    <mergeCell ref="Y1588:AC1588"/>
    <mergeCell ref="O1589:R1589"/>
    <mergeCell ref="S1589:U1589"/>
    <mergeCell ref="V1589:X1589"/>
    <mergeCell ref="Y1589:AC1589"/>
    <mergeCell ref="O1584:R1584"/>
    <mergeCell ref="S1584:U1584"/>
    <mergeCell ref="V1584:X1584"/>
    <mergeCell ref="S1556:U1556"/>
    <mergeCell ref="V1559:X1559"/>
    <mergeCell ref="Y1559:AC1559"/>
    <mergeCell ref="V1575:X1575"/>
    <mergeCell ref="Y1575:AC1575"/>
    <mergeCell ref="L1576:N1576"/>
    <mergeCell ref="O1576:R1576"/>
    <mergeCell ref="Y1590:AC1590"/>
    <mergeCell ref="O1574:R1574"/>
    <mergeCell ref="Y1585:AC1585"/>
    <mergeCell ref="S1578:U1578"/>
    <mergeCell ref="V1578:X1578"/>
    <mergeCell ref="L1579:N1579"/>
    <mergeCell ref="O1579:R1579"/>
    <mergeCell ref="S1579:U1579"/>
    <mergeCell ref="V1587:X1587"/>
    <mergeCell ref="Y1615:AC1615"/>
    <mergeCell ref="L1613:N1613"/>
    <mergeCell ref="O1613:R1613"/>
    <mergeCell ref="L1616:N1616"/>
    <mergeCell ref="O1616:R1616"/>
    <mergeCell ref="Y1609:AC1609"/>
    <mergeCell ref="Y1613:AC1613"/>
    <mergeCell ref="L1615:N1615"/>
    <mergeCell ref="O1615:R1615"/>
    <mergeCell ref="S1615:U1615"/>
    <mergeCell ref="V1615:X1615"/>
    <mergeCell ref="Y1611:AC1611"/>
    <mergeCell ref="S1616:U1616"/>
    <mergeCell ref="V1616:X1616"/>
    <mergeCell ref="L1608:N1608"/>
    <mergeCell ref="S1606:U1606"/>
    <mergeCell ref="L1610:N1610"/>
    <mergeCell ref="S1612:U1612"/>
    <mergeCell ref="V1612:X1612"/>
    <mergeCell ref="O1610:R1610"/>
    <mergeCell ref="Y1614:AC1614"/>
    <mergeCell ref="V1614:X1614"/>
    <mergeCell ref="S1614:U1614"/>
    <mergeCell ref="S1610:U1610"/>
    <mergeCell ref="S1608:U1608"/>
    <mergeCell ref="L1614:N1614"/>
    <mergeCell ref="L1606:N1606"/>
    <mergeCell ref="G1603:K1607"/>
    <mergeCell ref="L1607:N1607"/>
    <mergeCell ref="O1607:R1607"/>
    <mergeCell ref="S1607:U1607"/>
    <mergeCell ref="S1563:U1563"/>
    <mergeCell ref="V1563:X1563"/>
    <mergeCell ref="Y1552:AC1552"/>
    <mergeCell ref="L1545:N1545"/>
    <mergeCell ref="S1553:U1553"/>
    <mergeCell ref="Y1557:AC1557"/>
    <mergeCell ref="L1559:N1559"/>
    <mergeCell ref="O1559:R1559"/>
    <mergeCell ref="V1541:X1541"/>
    <mergeCell ref="Y1545:AC1545"/>
    <mergeCell ref="Y1558:AC1558"/>
    <mergeCell ref="Y1556:AC1556"/>
    <mergeCell ref="Y1546:AC1546"/>
    <mergeCell ref="V1549:X1549"/>
    <mergeCell ref="V1554:X1554"/>
    <mergeCell ref="Y1547:AC1547"/>
    <mergeCell ref="L1556:N1556"/>
    <mergeCell ref="O1606:R1606"/>
    <mergeCell ref="L1572:N1572"/>
    <mergeCell ref="O1572:R1572"/>
    <mergeCell ref="O1554:R1554"/>
    <mergeCell ref="Y1605:AC1605"/>
    <mergeCell ref="S1590:U1590"/>
    <mergeCell ref="S1605:U1605"/>
    <mergeCell ref="V1605:X1605"/>
    <mergeCell ref="Y1604:AC1604"/>
    <mergeCell ref="S1602:U1602"/>
    <mergeCell ref="S1603:U1603"/>
    <mergeCell ref="O1603:R1603"/>
    <mergeCell ref="Y1602:AC1602"/>
    <mergeCell ref="O1594:R1594"/>
    <mergeCell ref="Y1564:AC1564"/>
    <mergeCell ref="L1540:N1540"/>
    <mergeCell ref="O1540:R1540"/>
    <mergeCell ref="S1540:U1540"/>
    <mergeCell ref="V1540:X1540"/>
    <mergeCell ref="Y1544:AC1544"/>
    <mergeCell ref="L1546:N1546"/>
    <mergeCell ref="Y1560:AC1560"/>
    <mergeCell ref="L1551:N1551"/>
    <mergeCell ref="L1550:N1550"/>
    <mergeCell ref="Y1554:AC1554"/>
    <mergeCell ref="S1558:U1558"/>
    <mergeCell ref="Y1541:AC1541"/>
    <mergeCell ref="L1541:N1541"/>
    <mergeCell ref="Y1553:AC1553"/>
    <mergeCell ref="Y1550:AC1550"/>
    <mergeCell ref="V1544:X1544"/>
    <mergeCell ref="V1558:X1558"/>
    <mergeCell ref="S1545:U1545"/>
    <mergeCell ref="V1545:X1545"/>
    <mergeCell ref="Y1603:AC1603"/>
    <mergeCell ref="Y1573:AC1573"/>
    <mergeCell ref="V1586:X1586"/>
    <mergeCell ref="Y1586:AC1586"/>
    <mergeCell ref="O1587:R1587"/>
    <mergeCell ref="S1587:U1587"/>
    <mergeCell ref="S1541:U1541"/>
    <mergeCell ref="V1542:X1542"/>
    <mergeCell ref="Y1542:AC1542"/>
    <mergeCell ref="O1539:R1539"/>
    <mergeCell ref="O1547:R1547"/>
    <mergeCell ref="Y1533:AC1533"/>
    <mergeCell ref="Y1548:AC1548"/>
    <mergeCell ref="L1544:N1544"/>
    <mergeCell ref="S1549:U1549"/>
    <mergeCell ref="Y1490:AC1490"/>
    <mergeCell ref="Y1483:AC1483"/>
    <mergeCell ref="Y1484:AC1484"/>
    <mergeCell ref="O1529:R1529"/>
    <mergeCell ref="O1524:R1524"/>
    <mergeCell ref="O1530:R1530"/>
    <mergeCell ref="S1530:U1530"/>
    <mergeCell ref="L1531:N1531"/>
    <mergeCell ref="Y1536:AC1536"/>
    <mergeCell ref="Y1540:AC1540"/>
    <mergeCell ref="Y1530:AC1530"/>
    <mergeCell ref="O1531:R1531"/>
    <mergeCell ref="S1531:U1531"/>
    <mergeCell ref="Y1528:AC1528"/>
    <mergeCell ref="S1526:U1526"/>
    <mergeCell ref="V1526:X1526"/>
    <mergeCell ref="L1535:N1535"/>
    <mergeCell ref="L1532:N1532"/>
    <mergeCell ref="O1522:R1522"/>
    <mergeCell ref="V1483:X1483"/>
    <mergeCell ref="O1484:R1484"/>
    <mergeCell ref="Y1537:AC1537"/>
    <mergeCell ref="V1530:X1530"/>
    <mergeCell ref="S1535:U1535"/>
    <mergeCell ref="S1538:U1538"/>
    <mergeCell ref="V1536:X1536"/>
    <mergeCell ref="O1527:R1527"/>
    <mergeCell ref="L1475:N1475"/>
    <mergeCell ref="O1475:R1475"/>
    <mergeCell ref="V1523:X1523"/>
    <mergeCell ref="Y1523:AC1523"/>
    <mergeCell ref="Y1538:AC1538"/>
    <mergeCell ref="L1537:N1537"/>
    <mergeCell ref="O1537:R1537"/>
    <mergeCell ref="Y1485:AC1485"/>
    <mergeCell ref="Y1486:AC1486"/>
    <mergeCell ref="V1495:X1495"/>
    <mergeCell ref="Y1495:AC1495"/>
    <mergeCell ref="O1496:R1496"/>
    <mergeCell ref="S1496:U1496"/>
    <mergeCell ref="L1525:N1525"/>
    <mergeCell ref="Y1529:AC1529"/>
    <mergeCell ref="S1456:U1456"/>
    <mergeCell ref="S1457:U1457"/>
    <mergeCell ref="S1479:U1479"/>
    <mergeCell ref="O1466:R1466"/>
    <mergeCell ref="S1466:U1466"/>
    <mergeCell ref="V1466:X1466"/>
    <mergeCell ref="L1465:N1465"/>
    <mergeCell ref="S1459:U1459"/>
    <mergeCell ref="L1460:N1460"/>
    <mergeCell ref="S1473:U1473"/>
    <mergeCell ref="L1474:N1474"/>
    <mergeCell ref="S1492:U1492"/>
    <mergeCell ref="V1492:X1492"/>
    <mergeCell ref="Y1492:AC1492"/>
    <mergeCell ref="O1493:R1493"/>
    <mergeCell ref="S1493:U1493"/>
    <mergeCell ref="Y1431:AC1431"/>
    <mergeCell ref="O1436:R1436"/>
    <mergeCell ref="Y1443:AC1443"/>
    <mergeCell ref="Y1442:AC1442"/>
    <mergeCell ref="V1440:X1440"/>
    <mergeCell ref="Y1440:AC1440"/>
    <mergeCell ref="S1436:U1436"/>
    <mergeCell ref="V1436:X1436"/>
    <mergeCell ref="Y1437:AC1437"/>
    <mergeCell ref="L1443:N1443"/>
    <mergeCell ref="L1439:N1439"/>
    <mergeCell ref="L1436:N1436"/>
    <mergeCell ref="S1437:U1437"/>
    <mergeCell ref="V1437:X1437"/>
    <mergeCell ref="S1461:U1461"/>
    <mergeCell ref="S1438:U1438"/>
    <mergeCell ref="V1438:X1438"/>
    <mergeCell ref="Y1438:AC1438"/>
    <mergeCell ref="S1441:U1441"/>
    <mergeCell ref="L1442:N1442"/>
    <mergeCell ref="O1455:R1455"/>
    <mergeCell ref="S1455:U1455"/>
    <mergeCell ref="V1455:X1455"/>
    <mergeCell ref="Y1455:AC1455"/>
    <mergeCell ref="S1453:U1453"/>
    <mergeCell ref="L1450:N1450"/>
    <mergeCell ref="O1450:R1450"/>
    <mergeCell ref="S1450:U1450"/>
    <mergeCell ref="Y1452:AC1452"/>
    <mergeCell ref="V1441:X1441"/>
    <mergeCell ref="Y1441:AC1441"/>
    <mergeCell ref="S1443:U1443"/>
    <mergeCell ref="L1432:N1432"/>
    <mergeCell ref="L1472:N1472"/>
    <mergeCell ref="L1471:N1471"/>
    <mergeCell ref="V1468:X1468"/>
    <mergeCell ref="S1472:U1472"/>
    <mergeCell ref="S1463:U1463"/>
    <mergeCell ref="L1463:N1463"/>
    <mergeCell ref="L1433:N1433"/>
    <mergeCell ref="O1437:R1437"/>
    <mergeCell ref="O1469:R1469"/>
    <mergeCell ref="S1469:U1469"/>
    <mergeCell ref="S1471:U1471"/>
    <mergeCell ref="S1468:U1468"/>
    <mergeCell ref="O1438:R1438"/>
    <mergeCell ref="V1461:X1461"/>
    <mergeCell ref="V1448:X1448"/>
    <mergeCell ref="S1446:U1446"/>
    <mergeCell ref="V1446:X1446"/>
    <mergeCell ref="L1449:N1449"/>
    <mergeCell ref="S1452:U1452"/>
    <mergeCell ref="O1452:R1452"/>
    <mergeCell ref="V1451:X1451"/>
    <mergeCell ref="L1470:N1470"/>
    <mergeCell ref="O1470:R1470"/>
    <mergeCell ref="S1470:U1470"/>
    <mergeCell ref="V1460:X1460"/>
    <mergeCell ref="L1441:N1441"/>
    <mergeCell ref="L1446:N1446"/>
    <mergeCell ref="O1446:R1446"/>
    <mergeCell ref="O1441:R1441"/>
    <mergeCell ref="O1439:R1439"/>
    <mergeCell ref="S1439:U1439"/>
    <mergeCell ref="V1428:X1428"/>
    <mergeCell ref="L1413:N1413"/>
    <mergeCell ref="S1418:U1418"/>
    <mergeCell ref="S1428:U1428"/>
    <mergeCell ref="V1425:X1425"/>
    <mergeCell ref="S1422:U1422"/>
    <mergeCell ref="V1423:X1423"/>
    <mergeCell ref="V1407:X1407"/>
    <mergeCell ref="V1412:X1412"/>
    <mergeCell ref="S1412:U1412"/>
    <mergeCell ref="L1424:N1424"/>
    <mergeCell ref="O1395:R1395"/>
    <mergeCell ref="O1401:R1401"/>
    <mergeCell ref="O1402:R1402"/>
    <mergeCell ref="S1427:U1427"/>
    <mergeCell ref="V1419:X1419"/>
    <mergeCell ref="S1421:U1421"/>
    <mergeCell ref="V1416:X1416"/>
    <mergeCell ref="V1420:X1420"/>
    <mergeCell ref="O1407:R1407"/>
    <mergeCell ref="O1408:R1408"/>
    <mergeCell ref="O1409:R1409"/>
    <mergeCell ref="S1407:U1407"/>
    <mergeCell ref="V1395:X1395"/>
    <mergeCell ref="S1395:U1395"/>
    <mergeCell ref="V1418:X1418"/>
    <mergeCell ref="O1425:R1425"/>
    <mergeCell ref="S1425:U1425"/>
    <mergeCell ref="V1346:X1346"/>
    <mergeCell ref="C1313:C1396"/>
    <mergeCell ref="G1412:K1417"/>
    <mergeCell ref="L1326:N1326"/>
    <mergeCell ref="L1318:N1318"/>
    <mergeCell ref="D1418:F1429"/>
    <mergeCell ref="G1418:K1429"/>
    <mergeCell ref="S1416:U1416"/>
    <mergeCell ref="D1313:F1410"/>
    <mergeCell ref="L1426:N1426"/>
    <mergeCell ref="V1424:X1424"/>
    <mergeCell ref="L1423:N1423"/>
    <mergeCell ref="O1423:R1423"/>
    <mergeCell ref="O1426:R1426"/>
    <mergeCell ref="L1377:N1377"/>
    <mergeCell ref="S1373:U1373"/>
    <mergeCell ref="L1416:N1416"/>
    <mergeCell ref="O1415:R1415"/>
    <mergeCell ref="S1415:U1415"/>
    <mergeCell ref="S1387:U1387"/>
    <mergeCell ref="O1349:R1349"/>
    <mergeCell ref="S1362:U1362"/>
    <mergeCell ref="V1362:X1362"/>
    <mergeCell ref="O1342:R1342"/>
    <mergeCell ref="S1334:U1334"/>
    <mergeCell ref="V1344:X1344"/>
    <mergeCell ref="O1381:R1381"/>
    <mergeCell ref="O1393:R1393"/>
    <mergeCell ref="S1391:U1391"/>
    <mergeCell ref="V1384:X1384"/>
    <mergeCell ref="L1425:N1425"/>
    <mergeCell ref="L1349:N1349"/>
    <mergeCell ref="Y1422:AC1422"/>
    <mergeCell ref="O1422:R1422"/>
    <mergeCell ref="O1427:R1427"/>
    <mergeCell ref="L1421:N1421"/>
    <mergeCell ref="O1420:R1420"/>
    <mergeCell ref="C1418:C1429"/>
    <mergeCell ref="V1421:X1421"/>
    <mergeCell ref="O1429:R1429"/>
    <mergeCell ref="L1429:N1429"/>
    <mergeCell ref="A1412:B1417"/>
    <mergeCell ref="C1412:C1417"/>
    <mergeCell ref="D1412:F1417"/>
    <mergeCell ref="A1418:B1429"/>
    <mergeCell ref="L1417:N1417"/>
    <mergeCell ref="O1416:R1416"/>
    <mergeCell ref="O1413:R1413"/>
    <mergeCell ref="S1424:U1424"/>
    <mergeCell ref="L1412:N1412"/>
    <mergeCell ref="L1427:N1427"/>
    <mergeCell ref="L1415:N1415"/>
    <mergeCell ref="O1414:R1414"/>
    <mergeCell ref="V1422:X1422"/>
    <mergeCell ref="L1428:N1428"/>
    <mergeCell ref="L1419:N1419"/>
    <mergeCell ref="S1423:U1423"/>
    <mergeCell ref="O1424:R1424"/>
    <mergeCell ref="L1414:N1414"/>
    <mergeCell ref="Y1429:AC1429"/>
    <mergeCell ref="O1428:R1428"/>
    <mergeCell ref="Y1413:AC1413"/>
    <mergeCell ref="L1422:N1422"/>
    <mergeCell ref="Y1421:AC1421"/>
    <mergeCell ref="S1419:U1419"/>
    <mergeCell ref="Y1418:AC1418"/>
    <mergeCell ref="S1420:U1420"/>
    <mergeCell ref="V1415:X1415"/>
    <mergeCell ref="Y1415:AC1415"/>
    <mergeCell ref="V1413:X1413"/>
    <mergeCell ref="Y1414:AC1414"/>
    <mergeCell ref="Y1416:AC1416"/>
    <mergeCell ref="L1418:N1418"/>
    <mergeCell ref="O1418:R1418"/>
    <mergeCell ref="L1420:N1420"/>
    <mergeCell ref="O1419:R1419"/>
    <mergeCell ref="S1400:U1400"/>
    <mergeCell ref="S1393:U1393"/>
    <mergeCell ref="V1392:X1392"/>
    <mergeCell ref="L1379:N1379"/>
    <mergeCell ref="S1390:U1390"/>
    <mergeCell ref="O1391:R1391"/>
    <mergeCell ref="V1403:X1403"/>
    <mergeCell ref="V1404:X1404"/>
    <mergeCell ref="L1384:N1384"/>
    <mergeCell ref="O1390:R1390"/>
    <mergeCell ref="L1393:N1393"/>
    <mergeCell ref="L1390:N1390"/>
    <mergeCell ref="S1394:U1394"/>
    <mergeCell ref="L1392:N1392"/>
    <mergeCell ref="O1392:R1392"/>
    <mergeCell ref="L1394:N1394"/>
    <mergeCell ref="V1388:X1388"/>
    <mergeCell ref="V1383:X1383"/>
    <mergeCell ref="S1396:U1396"/>
    <mergeCell ref="S1383:U1383"/>
    <mergeCell ref="Y1424:AC1424"/>
    <mergeCell ref="V1350:X1350"/>
    <mergeCell ref="O1397:R1397"/>
    <mergeCell ref="S1397:U1397"/>
    <mergeCell ref="V1397:X1397"/>
    <mergeCell ref="S1398:U1398"/>
    <mergeCell ref="S1399:U1399"/>
    <mergeCell ref="O1356:R1356"/>
    <mergeCell ref="L1381:N1381"/>
    <mergeCell ref="S1382:U1382"/>
    <mergeCell ref="S1377:U1377"/>
    <mergeCell ref="O1376:R1376"/>
    <mergeCell ref="S1352:U1352"/>
    <mergeCell ref="V1357:X1357"/>
    <mergeCell ref="Y1388:AC1388"/>
    <mergeCell ref="Y1405:AC1405"/>
    <mergeCell ref="Y1406:AC1406"/>
    <mergeCell ref="Y1407:AC1407"/>
    <mergeCell ref="Y1399:AC1399"/>
    <mergeCell ref="Y1400:AC1400"/>
    <mergeCell ref="V1405:X1405"/>
    <mergeCell ref="V1406:X1406"/>
    <mergeCell ref="Y1401:AC1401"/>
    <mergeCell ref="V1400:X1400"/>
    <mergeCell ref="V1401:X1401"/>
    <mergeCell ref="V1391:X1391"/>
    <mergeCell ref="V1402:X1402"/>
    <mergeCell ref="V1398:X1398"/>
    <mergeCell ref="V1399:X1399"/>
    <mergeCell ref="Y1376:AC1376"/>
    <mergeCell ref="Y1395:AC1395"/>
    <mergeCell ref="Y1398:AC1398"/>
    <mergeCell ref="Y1427:AC1427"/>
    <mergeCell ref="Y1392:AC1392"/>
    <mergeCell ref="V1385:X1385"/>
    <mergeCell ref="V1386:X1386"/>
    <mergeCell ref="Y1408:AC1408"/>
    <mergeCell ref="Y1409:AC1409"/>
    <mergeCell ref="V1410:X1410"/>
    <mergeCell ref="O1386:R1386"/>
    <mergeCell ref="O1383:R1383"/>
    <mergeCell ref="Y1419:AC1419"/>
    <mergeCell ref="S1413:U1413"/>
    <mergeCell ref="V1417:X1417"/>
    <mergeCell ref="Y1385:AC1385"/>
    <mergeCell ref="Y1393:AC1393"/>
    <mergeCell ref="Y1387:AC1387"/>
    <mergeCell ref="Y1386:AC1386"/>
    <mergeCell ref="O1410:R1410"/>
    <mergeCell ref="S1410:U1410"/>
    <mergeCell ref="S1409:U1409"/>
    <mergeCell ref="S1417:U1417"/>
    <mergeCell ref="Y1396:AC1396"/>
    <mergeCell ref="V1387:X1387"/>
    <mergeCell ref="Y1410:AC1410"/>
    <mergeCell ref="Y1394:AC1394"/>
    <mergeCell ref="Y1426:AC1426"/>
    <mergeCell ref="Y1425:AC1425"/>
    <mergeCell ref="S1426:U1426"/>
    <mergeCell ref="Y1420:AC1420"/>
    <mergeCell ref="O1417:R1417"/>
    <mergeCell ref="O1421:R1421"/>
    <mergeCell ref="S1414:U1414"/>
    <mergeCell ref="V1414:X1414"/>
    <mergeCell ref="Y1334:AC1334"/>
    <mergeCell ref="V1394:X1394"/>
    <mergeCell ref="O1380:R1380"/>
    <mergeCell ref="O1412:R1412"/>
    <mergeCell ref="V1315:X1315"/>
    <mergeCell ref="Y1333:AC1333"/>
    <mergeCell ref="S1313:U1313"/>
    <mergeCell ref="S1337:U1337"/>
    <mergeCell ref="S1333:U1333"/>
    <mergeCell ref="S1408:U1408"/>
    <mergeCell ref="S1401:U1401"/>
    <mergeCell ref="S1402:U1402"/>
    <mergeCell ref="S1403:U1403"/>
    <mergeCell ref="S1404:U1404"/>
    <mergeCell ref="S1405:U1405"/>
    <mergeCell ref="S1406:U1406"/>
    <mergeCell ref="O1404:R1404"/>
    <mergeCell ref="O1405:R1405"/>
    <mergeCell ref="V1327:X1327"/>
    <mergeCell ref="S1340:U1340"/>
    <mergeCell ref="V1339:X1339"/>
    <mergeCell ref="Y1412:AC1412"/>
    <mergeCell ref="Y1389:AC1389"/>
    <mergeCell ref="V1382:X1382"/>
    <mergeCell ref="Y1402:AC1402"/>
    <mergeCell ref="Y1391:AC1391"/>
    <mergeCell ref="V1380:X1380"/>
    <mergeCell ref="V1396:X1396"/>
    <mergeCell ref="Y1325:AC1325"/>
    <mergeCell ref="Y1329:AC1329"/>
    <mergeCell ref="Y1328:AC1328"/>
    <mergeCell ref="V1352:X1352"/>
    <mergeCell ref="S1389:U1389"/>
    <mergeCell ref="S1384:U1384"/>
    <mergeCell ref="S1374:U1374"/>
    <mergeCell ref="O1354:R1354"/>
    <mergeCell ref="L1357:N1357"/>
    <mergeCell ref="O1361:R1361"/>
    <mergeCell ref="O1309:R1309"/>
    <mergeCell ref="O1315:R1315"/>
    <mergeCell ref="S1349:U1349"/>
    <mergeCell ref="O1355:R1355"/>
    <mergeCell ref="S1372:U1372"/>
    <mergeCell ref="O1372:R1372"/>
    <mergeCell ref="O1378:R1378"/>
    <mergeCell ref="O1370:R1370"/>
    <mergeCell ref="S1370:U1370"/>
    <mergeCell ref="L1336:N1336"/>
    <mergeCell ref="L1383:N1383"/>
    <mergeCell ref="L1388:N1388"/>
    <mergeCell ref="O1384:R1384"/>
    <mergeCell ref="L1365:N1365"/>
    <mergeCell ref="L1364:N1364"/>
    <mergeCell ref="S1364:U1364"/>
    <mergeCell ref="L1380:N1380"/>
    <mergeCell ref="L1376:N1376"/>
    <mergeCell ref="L1337:N1337"/>
    <mergeCell ref="L1335:N1335"/>
    <mergeCell ref="L1362:N1362"/>
    <mergeCell ref="O1341:R1341"/>
    <mergeCell ref="S1341:U1341"/>
    <mergeCell ref="O1317:R1317"/>
    <mergeCell ref="S1317:U1317"/>
    <mergeCell ref="O1314:R1314"/>
    <mergeCell ref="S1342:U1342"/>
    <mergeCell ref="O1346:R1346"/>
    <mergeCell ref="L1363:N1363"/>
    <mergeCell ref="L1389:N1389"/>
    <mergeCell ref="L1368:N1368"/>
    <mergeCell ref="L1367:N1367"/>
    <mergeCell ref="L1373:N1373"/>
    <mergeCell ref="L1371:N1371"/>
    <mergeCell ref="L1370:N1370"/>
    <mergeCell ref="L1375:N1375"/>
    <mergeCell ref="L1374:N1374"/>
    <mergeCell ref="L1382:N1382"/>
    <mergeCell ref="L1366:N1366"/>
    <mergeCell ref="O1375:R1375"/>
    <mergeCell ref="S1339:U1339"/>
    <mergeCell ref="O1353:R1353"/>
    <mergeCell ref="Y1344:AC1344"/>
    <mergeCell ref="Y1347:AC1347"/>
    <mergeCell ref="V1373:X1373"/>
    <mergeCell ref="V1368:X1368"/>
    <mergeCell ref="S1380:U1380"/>
    <mergeCell ref="V1379:X1379"/>
    <mergeCell ref="O1366:R1366"/>
    <mergeCell ref="O1367:R1367"/>
    <mergeCell ref="O1379:R1379"/>
    <mergeCell ref="S1379:U1379"/>
    <mergeCell ref="V1372:X1372"/>
    <mergeCell ref="S1363:U1363"/>
    <mergeCell ref="O1371:R1371"/>
    <mergeCell ref="S1376:U1376"/>
    <mergeCell ref="S1378:U1378"/>
    <mergeCell ref="V1364:X1364"/>
    <mergeCell ref="V1330:X1330"/>
    <mergeCell ref="Y1322:AC1322"/>
    <mergeCell ref="Y1326:AC1326"/>
    <mergeCell ref="Y1324:AC1324"/>
    <mergeCell ref="L1396:N1396"/>
    <mergeCell ref="O1396:R1396"/>
    <mergeCell ref="L1323:N1323"/>
    <mergeCell ref="L1325:N1325"/>
    <mergeCell ref="L1322:N1322"/>
    <mergeCell ref="O1394:R1394"/>
    <mergeCell ref="S1386:U1386"/>
    <mergeCell ref="O1374:R1374"/>
    <mergeCell ref="L1369:N1369"/>
    <mergeCell ref="S1369:U1369"/>
    <mergeCell ref="S1365:U1365"/>
    <mergeCell ref="L1341:N1341"/>
    <mergeCell ref="O1338:R1338"/>
    <mergeCell ref="V1338:X1338"/>
    <mergeCell ref="L1340:N1340"/>
    <mergeCell ref="O1339:R1339"/>
    <mergeCell ref="V1340:X1340"/>
    <mergeCell ref="V1341:X1341"/>
    <mergeCell ref="V1342:X1342"/>
    <mergeCell ref="O1324:R1324"/>
    <mergeCell ref="L1327:N1327"/>
    <mergeCell ref="S1323:U1323"/>
    <mergeCell ref="S1324:U1324"/>
    <mergeCell ref="O1327:R1327"/>
    <mergeCell ref="O1340:R1340"/>
    <mergeCell ref="Y1370:AC1370"/>
    <mergeCell ref="Y1364:AC1364"/>
    <mergeCell ref="Y1383:AC1383"/>
    <mergeCell ref="O1330:R1330"/>
    <mergeCell ref="Y1373:AC1373"/>
    <mergeCell ref="Y1369:AC1369"/>
    <mergeCell ref="V1369:X1369"/>
    <mergeCell ref="V1371:X1371"/>
    <mergeCell ref="V1367:X1367"/>
    <mergeCell ref="Y1367:AC1367"/>
    <mergeCell ref="V1307:X1307"/>
    <mergeCell ref="S1319:U1319"/>
    <mergeCell ref="V1319:X1319"/>
    <mergeCell ref="S1320:U1320"/>
    <mergeCell ref="O1336:R1336"/>
    <mergeCell ref="V1328:X1328"/>
    <mergeCell ref="S1318:U1318"/>
    <mergeCell ref="S1312:U1312"/>
    <mergeCell ref="V1310:X1310"/>
    <mergeCell ref="V1309:X1309"/>
    <mergeCell ref="V1329:X1329"/>
    <mergeCell ref="S1316:U1316"/>
    <mergeCell ref="V1320:X1320"/>
    <mergeCell ref="V1336:X1336"/>
    <mergeCell ref="O1334:R1334"/>
    <mergeCell ref="V1314:X1314"/>
    <mergeCell ref="V1324:X1324"/>
    <mergeCell ref="S1311:U1311"/>
    <mergeCell ref="S1327:U1327"/>
    <mergeCell ref="V1334:X1334"/>
    <mergeCell ref="S1336:U1336"/>
    <mergeCell ref="S1326:U1326"/>
    <mergeCell ref="O1323:R1323"/>
    <mergeCell ref="S1328:U1328"/>
    <mergeCell ref="V1335:X1335"/>
    <mergeCell ref="V1317:X1317"/>
    <mergeCell ref="V1321:X1321"/>
    <mergeCell ref="V1303:X1303"/>
    <mergeCell ref="L1255:N1255"/>
    <mergeCell ref="L1259:N1259"/>
    <mergeCell ref="V1291:X1291"/>
    <mergeCell ref="V1292:X1292"/>
    <mergeCell ref="O1286:R1286"/>
    <mergeCell ref="S1285:U1285"/>
    <mergeCell ref="S1281:U1281"/>
    <mergeCell ref="L1289:N1289"/>
    <mergeCell ref="L1299:N1299"/>
    <mergeCell ref="L1297:N1297"/>
    <mergeCell ref="L1303:N1303"/>
    <mergeCell ref="S1277:U1277"/>
    <mergeCell ref="O1280:R1280"/>
    <mergeCell ref="S1280:U1280"/>
    <mergeCell ref="O1304:R1304"/>
    <mergeCell ref="S1279:U1279"/>
    <mergeCell ref="L1276:N1276"/>
    <mergeCell ref="O1276:R1276"/>
    <mergeCell ref="O1295:R1295"/>
    <mergeCell ref="S1292:U1292"/>
    <mergeCell ref="S1275:U1275"/>
    <mergeCell ref="S1274:U1274"/>
    <mergeCell ref="S1273:U1273"/>
    <mergeCell ref="L1278:N1278"/>
    <mergeCell ref="S1310:U1310"/>
    <mergeCell ref="L1310:N1310"/>
    <mergeCell ref="L1306:N1306"/>
    <mergeCell ref="L1300:N1300"/>
    <mergeCell ref="S1307:U1307"/>
    <mergeCell ref="Y1302:AC1302"/>
    <mergeCell ref="Y1240:AC1240"/>
    <mergeCell ref="Y1251:AC1251"/>
    <mergeCell ref="S1288:U1288"/>
    <mergeCell ref="L1261:N1261"/>
    <mergeCell ref="L1252:N1252"/>
    <mergeCell ref="S1244:U1244"/>
    <mergeCell ref="L1245:N1245"/>
    <mergeCell ref="S1247:U1247"/>
    <mergeCell ref="S1255:U1255"/>
    <mergeCell ref="S1248:U1248"/>
    <mergeCell ref="O1243:R1243"/>
    <mergeCell ref="L1249:N1249"/>
    <mergeCell ref="L1241:N1241"/>
    <mergeCell ref="V1249:X1249"/>
    <mergeCell ref="O1285:R1285"/>
    <mergeCell ref="S1289:U1289"/>
    <mergeCell ref="L1294:N1294"/>
    <mergeCell ref="L1301:N1301"/>
    <mergeCell ref="O1298:R1298"/>
    <mergeCell ref="S1298:U1298"/>
    <mergeCell ref="O1281:R1281"/>
    <mergeCell ref="L1281:N1281"/>
    <mergeCell ref="O1272:R1272"/>
    <mergeCell ref="L1275:N1275"/>
    <mergeCell ref="L1273:N1273"/>
    <mergeCell ref="L1292:N1292"/>
    <mergeCell ref="L1282:N1282"/>
    <mergeCell ref="S1294:U1294"/>
    <mergeCell ref="O1287:R1287"/>
    <mergeCell ref="L1291:N1291"/>
    <mergeCell ref="L1298:N1298"/>
    <mergeCell ref="V1365:X1365"/>
    <mergeCell ref="S1375:U1375"/>
    <mergeCell ref="Y1320:AC1320"/>
    <mergeCell ref="S1360:U1360"/>
    <mergeCell ref="S1392:U1392"/>
    <mergeCell ref="S1361:U1361"/>
    <mergeCell ref="G1313:K1410"/>
    <mergeCell ref="V1393:X1393"/>
    <mergeCell ref="L1391:N1391"/>
    <mergeCell ref="V1390:X1390"/>
    <mergeCell ref="L1395:N1395"/>
    <mergeCell ref="Y1403:AC1403"/>
    <mergeCell ref="Y1404:AC1404"/>
    <mergeCell ref="Y1365:AC1365"/>
    <mergeCell ref="L1378:N1378"/>
    <mergeCell ref="Y1379:AC1379"/>
    <mergeCell ref="L1343:N1343"/>
    <mergeCell ref="V1359:X1359"/>
    <mergeCell ref="Y1349:AC1349"/>
    <mergeCell ref="S1358:U1358"/>
    <mergeCell ref="L1361:N1361"/>
    <mergeCell ref="O1365:R1365"/>
    <mergeCell ref="O1377:R1377"/>
    <mergeCell ref="O1363:R1363"/>
    <mergeCell ref="L1356:N1356"/>
    <mergeCell ref="S1356:U1356"/>
    <mergeCell ref="O1322:R1322"/>
    <mergeCell ref="V1318:X1318"/>
    <mergeCell ref="V1332:X1332"/>
    <mergeCell ref="O1325:R1325"/>
    <mergeCell ref="V1322:X1322"/>
    <mergeCell ref="S1331:U1331"/>
    <mergeCell ref="V1375:X1375"/>
    <mergeCell ref="O1385:R1385"/>
    <mergeCell ref="O1369:R1369"/>
    <mergeCell ref="Y1366:AC1366"/>
    <mergeCell ref="L1372:N1372"/>
    <mergeCell ref="V1374:X1374"/>
    <mergeCell ref="S1388:U1388"/>
    <mergeCell ref="Y1384:AC1384"/>
    <mergeCell ref="Y1377:AC1377"/>
    <mergeCell ref="Y1380:AC1380"/>
    <mergeCell ref="Y1375:AC1375"/>
    <mergeCell ref="Y1372:AC1372"/>
    <mergeCell ref="L1386:N1386"/>
    <mergeCell ref="O1373:R1373"/>
    <mergeCell ref="Y1378:AC1378"/>
    <mergeCell ref="V1366:X1366"/>
    <mergeCell ref="O1368:R1368"/>
    <mergeCell ref="O1388:R1388"/>
    <mergeCell ref="V1376:X1376"/>
    <mergeCell ref="V1378:X1378"/>
    <mergeCell ref="V1381:X1381"/>
    <mergeCell ref="Y1374:AC1374"/>
    <mergeCell ref="Y1368:AC1368"/>
    <mergeCell ref="Y1381:AC1381"/>
    <mergeCell ref="Y1371:AC1371"/>
    <mergeCell ref="V1377:X1377"/>
    <mergeCell ref="V1370:X1370"/>
    <mergeCell ref="S1371:U1371"/>
    <mergeCell ref="S1367:U1367"/>
    <mergeCell ref="Y1382:AC1382"/>
    <mergeCell ref="O1387:R1387"/>
    <mergeCell ref="O1382:R1382"/>
    <mergeCell ref="O1389:R1389"/>
    <mergeCell ref="S1385:U1385"/>
    <mergeCell ref="Y1417:AC1417"/>
    <mergeCell ref="L1387:N1387"/>
    <mergeCell ref="L1385:N1385"/>
    <mergeCell ref="V1389:X1389"/>
    <mergeCell ref="Y1343:AC1343"/>
    <mergeCell ref="Y1353:AC1353"/>
    <mergeCell ref="L1351:N1351"/>
    <mergeCell ref="V1348:X1348"/>
    <mergeCell ref="Y1348:AC1348"/>
    <mergeCell ref="O1360:R1360"/>
    <mergeCell ref="L1354:N1354"/>
    <mergeCell ref="Y1357:AC1357"/>
    <mergeCell ref="O1357:R1357"/>
    <mergeCell ref="V1356:X1356"/>
    <mergeCell ref="Y1351:AC1351"/>
    <mergeCell ref="O1362:R1362"/>
    <mergeCell ref="Y1362:AC1362"/>
    <mergeCell ref="S1357:U1357"/>
    <mergeCell ref="L1359:N1359"/>
    <mergeCell ref="O1359:R1359"/>
    <mergeCell ref="S1359:U1359"/>
    <mergeCell ref="L1350:N1350"/>
    <mergeCell ref="V1353:X1353"/>
    <mergeCell ref="L1358:N1358"/>
    <mergeCell ref="O1350:R1350"/>
    <mergeCell ref="S1350:U1350"/>
    <mergeCell ref="S1353:U1353"/>
    <mergeCell ref="O1348:R1348"/>
    <mergeCell ref="Y1359:AC1359"/>
    <mergeCell ref="O1352:R1352"/>
    <mergeCell ref="O1358:R1358"/>
    <mergeCell ref="Y1355:AC1355"/>
    <mergeCell ref="V1360:X1360"/>
    <mergeCell ref="V1349:X1349"/>
    <mergeCell ref="Y1350:AC1350"/>
    <mergeCell ref="O1337:R1337"/>
    <mergeCell ref="L1329:N1329"/>
    <mergeCell ref="V1323:X1323"/>
    <mergeCell ref="O1316:R1316"/>
    <mergeCell ref="Y1346:AC1346"/>
    <mergeCell ref="L1346:N1346"/>
    <mergeCell ref="Y1342:AC1342"/>
    <mergeCell ref="S1345:U1345"/>
    <mergeCell ref="L1348:N1348"/>
    <mergeCell ref="Y1363:AC1363"/>
    <mergeCell ref="Y1358:AC1358"/>
    <mergeCell ref="L1347:N1347"/>
    <mergeCell ref="O1347:R1347"/>
    <mergeCell ref="O1351:R1351"/>
    <mergeCell ref="L1355:N1355"/>
    <mergeCell ref="Y1352:AC1352"/>
    <mergeCell ref="V1354:X1354"/>
    <mergeCell ref="S1354:U1354"/>
    <mergeCell ref="V1355:X1355"/>
    <mergeCell ref="L1353:N1353"/>
    <mergeCell ref="V1347:X1347"/>
    <mergeCell ref="Y1361:AC1361"/>
    <mergeCell ref="V1363:X1363"/>
    <mergeCell ref="L1352:N1352"/>
    <mergeCell ref="Y1354:AC1354"/>
    <mergeCell ref="Y1356:AC1356"/>
    <mergeCell ref="L1360:N1360"/>
    <mergeCell ref="V1361:X1361"/>
    <mergeCell ref="Y1360:AC1360"/>
    <mergeCell ref="S1355:U1355"/>
    <mergeCell ref="S1343:U1343"/>
    <mergeCell ref="Y1345:AC1345"/>
    <mergeCell ref="O1312:R1312"/>
    <mergeCell ref="O1311:R1311"/>
    <mergeCell ref="O1297:R1297"/>
    <mergeCell ref="O1299:R1299"/>
    <mergeCell ref="Y1315:AC1315"/>
    <mergeCell ref="V1343:X1343"/>
    <mergeCell ref="V1326:X1326"/>
    <mergeCell ref="Y1335:AC1335"/>
    <mergeCell ref="O1335:R1335"/>
    <mergeCell ref="L1345:N1345"/>
    <mergeCell ref="V1333:X1333"/>
    <mergeCell ref="V1331:X1331"/>
    <mergeCell ref="Y1336:AC1336"/>
    <mergeCell ref="L1339:N1339"/>
    <mergeCell ref="L1333:N1333"/>
    <mergeCell ref="O1343:R1343"/>
    <mergeCell ref="S1335:U1335"/>
    <mergeCell ref="L1342:N1342"/>
    <mergeCell ref="Y1340:AC1340"/>
    <mergeCell ref="L1344:N1344"/>
    <mergeCell ref="O1344:R1344"/>
    <mergeCell ref="V1345:X1345"/>
    <mergeCell ref="Y1331:AC1331"/>
    <mergeCell ref="L1334:N1334"/>
    <mergeCell ref="L1331:N1331"/>
    <mergeCell ref="O1331:R1331"/>
    <mergeCell ref="Y1338:AC1338"/>
    <mergeCell ref="Y1341:AC1341"/>
    <mergeCell ref="Y1337:AC1337"/>
    <mergeCell ref="V1313:X1313"/>
    <mergeCell ref="O1328:R1328"/>
    <mergeCell ref="Y1330:AC1330"/>
    <mergeCell ref="L1320:N1320"/>
    <mergeCell ref="Y1317:AC1317"/>
    <mergeCell ref="Y1318:AC1318"/>
    <mergeCell ref="L1328:N1328"/>
    <mergeCell ref="L1317:N1317"/>
    <mergeCell ref="L1321:N1321"/>
    <mergeCell ref="Y1319:AC1319"/>
    <mergeCell ref="Y1321:AC1321"/>
    <mergeCell ref="O1320:R1320"/>
    <mergeCell ref="O1319:R1319"/>
    <mergeCell ref="O1321:R1321"/>
    <mergeCell ref="S1325:U1325"/>
    <mergeCell ref="V1325:X1325"/>
    <mergeCell ref="Y1327:AC1327"/>
    <mergeCell ref="V1316:X1316"/>
    <mergeCell ref="S1314:U1314"/>
    <mergeCell ref="L1315:N1315"/>
    <mergeCell ref="Y1314:AC1314"/>
    <mergeCell ref="Y1313:AC1313"/>
    <mergeCell ref="L1316:N1316"/>
    <mergeCell ref="Y1323:AC1323"/>
    <mergeCell ref="S1321:U1321"/>
    <mergeCell ref="L1324:N1324"/>
    <mergeCell ref="O1313:R1313"/>
    <mergeCell ref="Y1316:AC1316"/>
    <mergeCell ref="S1315:U1315"/>
    <mergeCell ref="S1322:U1322"/>
    <mergeCell ref="L1330:N1330"/>
    <mergeCell ref="Y1294:AC1294"/>
    <mergeCell ref="O1307:R1307"/>
    <mergeCell ref="L1293:N1293"/>
    <mergeCell ref="Y1308:AC1308"/>
    <mergeCell ref="S1304:U1304"/>
    <mergeCell ref="V1306:X1306"/>
    <mergeCell ref="L1295:N1295"/>
    <mergeCell ref="Y1309:AC1309"/>
    <mergeCell ref="S1290:U1290"/>
    <mergeCell ref="Y1287:AC1287"/>
    <mergeCell ref="O1290:R1290"/>
    <mergeCell ref="V1299:X1299"/>
    <mergeCell ref="V1298:X1298"/>
    <mergeCell ref="S1291:U1291"/>
    <mergeCell ref="V1300:X1300"/>
    <mergeCell ref="V1304:X1304"/>
    <mergeCell ref="L1290:N1290"/>
    <mergeCell ref="L1302:N1302"/>
    <mergeCell ref="O1300:R1300"/>
    <mergeCell ref="S1302:U1302"/>
    <mergeCell ref="V1301:X1301"/>
    <mergeCell ref="O1291:R1291"/>
    <mergeCell ref="V1288:X1288"/>
    <mergeCell ref="L1308:N1308"/>
    <mergeCell ref="O1301:R1301"/>
    <mergeCell ref="S1303:U1303"/>
    <mergeCell ref="O1293:R1293"/>
    <mergeCell ref="L1307:N1307"/>
    <mergeCell ref="L1305:N1305"/>
    <mergeCell ref="V1302:X1302"/>
    <mergeCell ref="Y1305:AC1305"/>
    <mergeCell ref="Y1303:AC1303"/>
    <mergeCell ref="Y1311:AC1311"/>
    <mergeCell ref="Y1310:AC1310"/>
    <mergeCell ref="V1311:X1311"/>
    <mergeCell ref="L1309:N1309"/>
    <mergeCell ref="Y1307:AC1307"/>
    <mergeCell ref="Y1306:AC1306"/>
    <mergeCell ref="Y1284:AC1284"/>
    <mergeCell ref="Y1283:AC1283"/>
    <mergeCell ref="V1284:X1284"/>
    <mergeCell ref="V1308:X1308"/>
    <mergeCell ref="S1287:U1287"/>
    <mergeCell ref="S1297:U1297"/>
    <mergeCell ref="S1293:U1293"/>
    <mergeCell ref="Y1281:AC1281"/>
    <mergeCell ref="V1286:X1286"/>
    <mergeCell ref="V1294:X1294"/>
    <mergeCell ref="Y1301:AC1301"/>
    <mergeCell ref="Y1292:AC1292"/>
    <mergeCell ref="V1293:X1293"/>
    <mergeCell ref="Y1286:AC1286"/>
    <mergeCell ref="Y1290:AC1290"/>
    <mergeCell ref="V1296:X1296"/>
    <mergeCell ref="Y1298:AC1298"/>
    <mergeCell ref="Y1300:AC1300"/>
    <mergeCell ref="Y1297:AC1297"/>
    <mergeCell ref="V1289:X1289"/>
    <mergeCell ref="V1285:X1285"/>
    <mergeCell ref="Y1293:AC1293"/>
    <mergeCell ref="V1290:X1290"/>
    <mergeCell ref="Y1289:AC1289"/>
    <mergeCell ref="Y1288:AC1288"/>
    <mergeCell ref="V1287:X1287"/>
    <mergeCell ref="G1278:K1304"/>
    <mergeCell ref="V1143:X1143"/>
    <mergeCell ref="V1140:X1140"/>
    <mergeCell ref="Y1184:AC1184"/>
    <mergeCell ref="Y1140:AC1140"/>
    <mergeCell ref="V1280:X1280"/>
    <mergeCell ref="Y1299:AC1299"/>
    <mergeCell ref="O1296:R1296"/>
    <mergeCell ref="L1279:N1279"/>
    <mergeCell ref="O1302:R1302"/>
    <mergeCell ref="L1242:N1242"/>
    <mergeCell ref="V1238:X1238"/>
    <mergeCell ref="O1232:R1232"/>
    <mergeCell ref="Y1304:AC1304"/>
    <mergeCell ref="L1159:N1159"/>
    <mergeCell ref="V1161:X1161"/>
    <mergeCell ref="V1152:X1152"/>
    <mergeCell ref="V1181:X1181"/>
    <mergeCell ref="V1157:X1157"/>
    <mergeCell ref="L1150:N1150"/>
    <mergeCell ref="L1244:N1244"/>
    <mergeCell ref="S1269:U1269"/>
    <mergeCell ref="L1248:N1248"/>
    <mergeCell ref="L1265:N1265"/>
    <mergeCell ref="L1254:N1254"/>
    <mergeCell ref="Y1159:AC1159"/>
    <mergeCell ref="Y1149:AC1149"/>
    <mergeCell ref="V1182:X1182"/>
    <mergeCell ref="L1144:N1144"/>
    <mergeCell ref="S1301:U1301"/>
    <mergeCell ref="Y1296:AC1296"/>
    <mergeCell ref="Y1279:AC1279"/>
    <mergeCell ref="Y1312:AC1312"/>
    <mergeCell ref="Y1291:AC1291"/>
    <mergeCell ref="S1295:U1295"/>
    <mergeCell ref="S1306:U1306"/>
    <mergeCell ref="S1296:U1296"/>
    <mergeCell ref="Y1285:AC1285"/>
    <mergeCell ref="C1278:C1304"/>
    <mergeCell ref="D1278:F1304"/>
    <mergeCell ref="Y1295:AC1295"/>
    <mergeCell ref="S1300:U1300"/>
    <mergeCell ref="O1278:R1278"/>
    <mergeCell ref="O1292:R1292"/>
    <mergeCell ref="V1283:X1283"/>
    <mergeCell ref="S1218:U1218"/>
    <mergeCell ref="O1227:R1227"/>
    <mergeCell ref="L1233:N1233"/>
    <mergeCell ref="V1274:X1274"/>
    <mergeCell ref="L1232:N1232"/>
    <mergeCell ref="L1227:N1227"/>
    <mergeCell ref="S1227:U1227"/>
    <mergeCell ref="O1231:R1231"/>
    <mergeCell ref="L1230:N1230"/>
    <mergeCell ref="O1230:R1230"/>
    <mergeCell ref="L1228:N1228"/>
    <mergeCell ref="V1230:X1230"/>
    <mergeCell ref="S1230:U1230"/>
    <mergeCell ref="S1223:U1223"/>
    <mergeCell ref="V1295:X1295"/>
    <mergeCell ref="V1297:X1297"/>
    <mergeCell ref="L1296:N1296"/>
    <mergeCell ref="Y1282:AC1282"/>
    <mergeCell ref="S1284:U1284"/>
    <mergeCell ref="D1118:F1127"/>
    <mergeCell ref="L1172:N1172"/>
    <mergeCell ref="G1118:K1127"/>
    <mergeCell ref="S1179:U1179"/>
    <mergeCell ref="O1157:R1157"/>
    <mergeCell ref="S1157:U1157"/>
    <mergeCell ref="O1159:R1159"/>
    <mergeCell ref="O1156:R1156"/>
    <mergeCell ref="V1148:X1148"/>
    <mergeCell ref="O1161:R1161"/>
    <mergeCell ref="S1139:U1139"/>
    <mergeCell ref="L1160:N1160"/>
    <mergeCell ref="S1161:U1161"/>
    <mergeCell ref="V1132:X1132"/>
    <mergeCell ref="V1160:X1160"/>
    <mergeCell ref="V1158:X1158"/>
    <mergeCell ref="L1174:N1174"/>
    <mergeCell ref="V1139:X1139"/>
    <mergeCell ref="V1170:X1170"/>
    <mergeCell ref="V1165:X1165"/>
    <mergeCell ref="V1150:X1150"/>
    <mergeCell ref="V1136:X1136"/>
    <mergeCell ref="V1133:X1133"/>
    <mergeCell ref="S1136:U1136"/>
    <mergeCell ref="L1143:N1143"/>
    <mergeCell ref="V1145:X1145"/>
    <mergeCell ref="O1173:R1173"/>
    <mergeCell ref="V1149:X1149"/>
    <mergeCell ref="S1131:U1131"/>
    <mergeCell ref="S1152:U1152"/>
    <mergeCell ref="S1167:U1167"/>
    <mergeCell ref="L1125:N1125"/>
    <mergeCell ref="L1120:N1120"/>
    <mergeCell ref="A1129:B1132"/>
    <mergeCell ref="L1123:N1123"/>
    <mergeCell ref="L1130:N1130"/>
    <mergeCell ref="S1150:U1150"/>
    <mergeCell ref="O1149:R1149"/>
    <mergeCell ref="L1124:N1124"/>
    <mergeCell ref="S1124:U1124"/>
    <mergeCell ref="L1142:N1142"/>
    <mergeCell ref="O1142:R1142"/>
    <mergeCell ref="S1126:U1126"/>
    <mergeCell ref="O1129:R1129"/>
    <mergeCell ref="O1136:R1136"/>
    <mergeCell ref="S1141:U1141"/>
    <mergeCell ref="L1126:N1126"/>
    <mergeCell ref="O1148:R1148"/>
    <mergeCell ref="O1147:R1147"/>
    <mergeCell ref="G1129:K1132"/>
    <mergeCell ref="L1131:N1131"/>
    <mergeCell ref="O1131:R1131"/>
    <mergeCell ref="C1133:C1187"/>
    <mergeCell ref="S1142:U1142"/>
    <mergeCell ref="L1141:N1141"/>
    <mergeCell ref="S1176:U1176"/>
    <mergeCell ref="L1179:N1179"/>
    <mergeCell ref="L1182:N1182"/>
    <mergeCell ref="S1165:U1165"/>
    <mergeCell ref="O1168:R1168"/>
    <mergeCell ref="S1164:U1164"/>
    <mergeCell ref="L1157:N1157"/>
    <mergeCell ref="O1146:R1146"/>
    <mergeCell ref="D1197:F1203"/>
    <mergeCell ref="O1215:R1215"/>
    <mergeCell ref="S1208:U1208"/>
    <mergeCell ref="S1229:U1229"/>
    <mergeCell ref="L1176:N1176"/>
    <mergeCell ref="S1212:U1212"/>
    <mergeCell ref="S1125:U1125"/>
    <mergeCell ref="L1149:N1149"/>
    <mergeCell ref="S1132:U1132"/>
    <mergeCell ref="O1130:R1130"/>
    <mergeCell ref="O1122:R1122"/>
    <mergeCell ref="O1160:R1160"/>
    <mergeCell ref="S1160:U1160"/>
    <mergeCell ref="S1158:U1158"/>
    <mergeCell ref="S1121:U1121"/>
    <mergeCell ref="O1182:R1182"/>
    <mergeCell ref="L1154:N1154"/>
    <mergeCell ref="S1175:U1175"/>
    <mergeCell ref="L1209:N1209"/>
    <mergeCell ref="D1133:F1187"/>
    <mergeCell ref="L1132:N1132"/>
    <mergeCell ref="S1130:U1130"/>
    <mergeCell ref="S1188:U1188"/>
    <mergeCell ref="D1129:F1132"/>
    <mergeCell ref="S1173:U1173"/>
    <mergeCell ref="L1180:N1180"/>
    <mergeCell ref="O1164:R1164"/>
    <mergeCell ref="S1162:U1162"/>
    <mergeCell ref="S1140:U1140"/>
    <mergeCell ref="G1197:K1203"/>
    <mergeCell ref="G1204:K1277"/>
    <mergeCell ref="L1152:N1152"/>
    <mergeCell ref="G1188:K1196"/>
    <mergeCell ref="L1187:N1187"/>
    <mergeCell ref="O1187:R1187"/>
    <mergeCell ref="S1187:U1187"/>
    <mergeCell ref="L1178:N1178"/>
    <mergeCell ref="O1178:R1178"/>
    <mergeCell ref="O1127:R1127"/>
    <mergeCell ref="S1129:U1129"/>
    <mergeCell ref="C1129:C1132"/>
    <mergeCell ref="L1153:N1153"/>
    <mergeCell ref="A1133:B1187"/>
    <mergeCell ref="L1151:N1151"/>
    <mergeCell ref="C1118:C1127"/>
    <mergeCell ref="S1196:U1196"/>
    <mergeCell ref="L1161:N1161"/>
    <mergeCell ref="L1147:N1147"/>
    <mergeCell ref="L1138:N1138"/>
    <mergeCell ref="O1152:R1152"/>
    <mergeCell ref="L1145:N1145"/>
    <mergeCell ref="O1181:R1181"/>
    <mergeCell ref="S1120:U1120"/>
    <mergeCell ref="S1169:U1169"/>
    <mergeCell ref="L1170:N1170"/>
    <mergeCell ref="O1125:R1125"/>
    <mergeCell ref="S1127:U1127"/>
    <mergeCell ref="O1145:R1145"/>
    <mergeCell ref="O1132:R1132"/>
    <mergeCell ref="S1146:U1146"/>
    <mergeCell ref="L1136:N1136"/>
    <mergeCell ref="S1123:U1123"/>
    <mergeCell ref="O1172:R1172"/>
    <mergeCell ref="A1118:B1127"/>
    <mergeCell ref="A1197:B1203"/>
    <mergeCell ref="C1197:C1203"/>
    <mergeCell ref="D1305:F1312"/>
    <mergeCell ref="A1278:B1304"/>
    <mergeCell ref="O1269:R1269"/>
    <mergeCell ref="L1256:N1256"/>
    <mergeCell ref="O1256:R1256"/>
    <mergeCell ref="L1257:N1257"/>
    <mergeCell ref="O1234:R1234"/>
    <mergeCell ref="A1188:B1196"/>
    <mergeCell ref="C1188:C1196"/>
    <mergeCell ref="L1135:N1135"/>
    <mergeCell ref="L1197:N1197"/>
    <mergeCell ref="O1197:R1197"/>
    <mergeCell ref="O1138:R1138"/>
    <mergeCell ref="O1144:R1144"/>
    <mergeCell ref="G1305:K1312"/>
    <mergeCell ref="L1284:N1284"/>
    <mergeCell ref="L1283:N1283"/>
    <mergeCell ref="L1287:N1287"/>
    <mergeCell ref="O1289:R1289"/>
    <mergeCell ref="L1304:N1304"/>
    <mergeCell ref="O1294:R1294"/>
    <mergeCell ref="L1288:N1288"/>
    <mergeCell ref="O1200:R1200"/>
    <mergeCell ref="L1247:N1247"/>
    <mergeCell ref="A1305:B1312"/>
    <mergeCell ref="C1305:C1312"/>
    <mergeCell ref="L1260:N1260"/>
    <mergeCell ref="L1186:N1186"/>
    <mergeCell ref="O1154:R1154"/>
    <mergeCell ref="D1188:F1196"/>
    <mergeCell ref="O1259:R1259"/>
    <mergeCell ref="O1262:R1262"/>
    <mergeCell ref="O1288:R1288"/>
    <mergeCell ref="S1286:U1286"/>
    <mergeCell ref="S1266:U1266"/>
    <mergeCell ref="S1272:U1272"/>
    <mergeCell ref="S1282:U1282"/>
    <mergeCell ref="O1282:R1282"/>
    <mergeCell ref="L1262:N1262"/>
    <mergeCell ref="O1255:R1255"/>
    <mergeCell ref="L1280:N1280"/>
    <mergeCell ref="O1283:R1283"/>
    <mergeCell ref="S1283:U1283"/>
    <mergeCell ref="S1276:U1276"/>
    <mergeCell ref="S1264:U1264"/>
    <mergeCell ref="O1257:R1257"/>
    <mergeCell ref="L1258:N1258"/>
    <mergeCell ref="L1263:N1263"/>
    <mergeCell ref="L1286:N1286"/>
    <mergeCell ref="S1265:U1265"/>
    <mergeCell ref="L1274:N1274"/>
    <mergeCell ref="O1270:R1270"/>
    <mergeCell ref="L1271:N1271"/>
    <mergeCell ref="O1277:R1277"/>
    <mergeCell ref="S1278:U1278"/>
    <mergeCell ref="O1273:R1273"/>
    <mergeCell ref="S1259:U1259"/>
    <mergeCell ref="S1260:U1260"/>
    <mergeCell ref="L1272:N1272"/>
    <mergeCell ref="L1266:N1266"/>
    <mergeCell ref="L1264:N1264"/>
    <mergeCell ref="L1277:N1277"/>
    <mergeCell ref="S1268:U1268"/>
    <mergeCell ref="A1089:B1116"/>
    <mergeCell ref="C1089:C1116"/>
    <mergeCell ref="G1089:K1116"/>
    <mergeCell ref="L1101:N1101"/>
    <mergeCell ref="S1138:U1138"/>
    <mergeCell ref="S1143:U1143"/>
    <mergeCell ref="S1134:U1134"/>
    <mergeCell ref="L1133:N1133"/>
    <mergeCell ref="S1112:U1112"/>
    <mergeCell ref="O1101:R1101"/>
    <mergeCell ref="O1123:R1123"/>
    <mergeCell ref="G1133:K1187"/>
    <mergeCell ref="O1120:R1120"/>
    <mergeCell ref="L1118:N1118"/>
    <mergeCell ref="O1141:R1141"/>
    <mergeCell ref="L1148:N1148"/>
    <mergeCell ref="S1147:U1147"/>
    <mergeCell ref="S1153:U1153"/>
    <mergeCell ref="L1146:N1146"/>
    <mergeCell ref="O1179:R1179"/>
    <mergeCell ref="L1109:N1109"/>
    <mergeCell ref="S1116:U1116"/>
    <mergeCell ref="O1111:R1111"/>
    <mergeCell ref="S1111:U1111"/>
    <mergeCell ref="S1114:U1114"/>
    <mergeCell ref="L1116:N1116"/>
    <mergeCell ref="S1149:U1149"/>
    <mergeCell ref="D1089:F1116"/>
    <mergeCell ref="L1114:N1114"/>
    <mergeCell ref="L1113:N1113"/>
    <mergeCell ref="O1113:R1113"/>
    <mergeCell ref="S1113:U1113"/>
    <mergeCell ref="L1072:N1072"/>
    <mergeCell ref="O1072:R1072"/>
    <mergeCell ref="L1094:N1094"/>
    <mergeCell ref="S1094:U1094"/>
    <mergeCell ref="L1099:N1099"/>
    <mergeCell ref="O1094:R1094"/>
    <mergeCell ref="O1110:R1110"/>
    <mergeCell ref="L1110:N1110"/>
    <mergeCell ref="L1111:N1111"/>
    <mergeCell ref="L1108:N1108"/>
    <mergeCell ref="L1100:N1100"/>
    <mergeCell ref="L1096:N1096"/>
    <mergeCell ref="L1092:N1092"/>
    <mergeCell ref="L1090:N1090"/>
    <mergeCell ref="S1098:U1098"/>
    <mergeCell ref="L1093:N1093"/>
    <mergeCell ref="L1091:N1091"/>
    <mergeCell ref="O1091:R1091"/>
    <mergeCell ref="S1091:U1091"/>
    <mergeCell ref="S1082:U1082"/>
    <mergeCell ref="L1085:N1085"/>
    <mergeCell ref="S1092:U1092"/>
    <mergeCell ref="O1097:R1097"/>
    <mergeCell ref="S1097:U1097"/>
    <mergeCell ref="L1104:N1104"/>
    <mergeCell ref="O1096:R1096"/>
    <mergeCell ref="S1085:U1085"/>
    <mergeCell ref="O1078:R1078"/>
    <mergeCell ref="L1075:N1075"/>
    <mergeCell ref="L1097:N1097"/>
    <mergeCell ref="L1089:N1089"/>
    <mergeCell ref="S1106:U1106"/>
    <mergeCell ref="C1072:C1088"/>
    <mergeCell ref="D1072:F1088"/>
    <mergeCell ref="G1072:K1088"/>
    <mergeCell ref="L1081:N1081"/>
    <mergeCell ref="L1088:N1088"/>
    <mergeCell ref="S1087:U1087"/>
    <mergeCell ref="O1087:R1087"/>
    <mergeCell ref="L1087:N1087"/>
    <mergeCell ref="G1039:K1070"/>
    <mergeCell ref="L1047:N1047"/>
    <mergeCell ref="L1060:N1060"/>
    <mergeCell ref="L1051:N1051"/>
    <mergeCell ref="L1048:N1048"/>
    <mergeCell ref="S1056:U1056"/>
    <mergeCell ref="O1043:R1043"/>
    <mergeCell ref="V1088:X1088"/>
    <mergeCell ref="O1066:R1066"/>
    <mergeCell ref="L1039:N1039"/>
    <mergeCell ref="V1076:X1076"/>
    <mergeCell ref="S1077:U1077"/>
    <mergeCell ref="S1042:U1042"/>
    <mergeCell ref="L1054:N1054"/>
    <mergeCell ref="L1046:N1046"/>
    <mergeCell ref="L1041:N1041"/>
    <mergeCell ref="O1065:R1065"/>
    <mergeCell ref="O1069:R1069"/>
    <mergeCell ref="S1065:U1065"/>
    <mergeCell ref="S1064:U1064"/>
    <mergeCell ref="L1074:N1074"/>
    <mergeCell ref="L1084:N1084"/>
    <mergeCell ref="O1045:R1045"/>
    <mergeCell ref="V1056:X1056"/>
    <mergeCell ref="Y1025:AC1025"/>
    <mergeCell ref="Y983:AC983"/>
    <mergeCell ref="O1023:R1023"/>
    <mergeCell ref="S1023:U1023"/>
    <mergeCell ref="S1000:U1000"/>
    <mergeCell ref="V961:X961"/>
    <mergeCell ref="S905:U905"/>
    <mergeCell ref="Y1008:AC1008"/>
    <mergeCell ref="L1030:N1030"/>
    <mergeCell ref="O1030:R1030"/>
    <mergeCell ref="V1007:X1007"/>
    <mergeCell ref="O1006:R1006"/>
    <mergeCell ref="O1000:R1000"/>
    <mergeCell ref="O1010:R1010"/>
    <mergeCell ref="V990:X990"/>
    <mergeCell ref="A1039:B1070"/>
    <mergeCell ref="L1003:N1003"/>
    <mergeCell ref="L1010:N1010"/>
    <mergeCell ref="O1008:R1008"/>
    <mergeCell ref="L1019:N1019"/>
    <mergeCell ref="L1012:N1012"/>
    <mergeCell ref="S1009:U1009"/>
    <mergeCell ref="L1013:N1013"/>
    <mergeCell ref="L1014:N1014"/>
    <mergeCell ref="S1007:U1007"/>
    <mergeCell ref="S1061:U1061"/>
    <mergeCell ref="V1052:X1052"/>
    <mergeCell ref="L1059:N1059"/>
    <mergeCell ref="L1031:N1031"/>
    <mergeCell ref="L1055:N1055"/>
    <mergeCell ref="O1004:R1004"/>
    <mergeCell ref="O1076:R1076"/>
    <mergeCell ref="O1073:R1073"/>
    <mergeCell ref="V1041:X1041"/>
    <mergeCell ref="V1046:X1046"/>
    <mergeCell ref="V1048:X1048"/>
    <mergeCell ref="V1075:X1075"/>
    <mergeCell ref="L1062:N1062"/>
    <mergeCell ref="O1041:R1041"/>
    <mergeCell ref="S1043:U1043"/>
    <mergeCell ref="O1074:R1074"/>
    <mergeCell ref="A1072:B1088"/>
    <mergeCell ref="L1064:N1064"/>
    <mergeCell ref="V1064:X1064"/>
    <mergeCell ref="L1086:N1086"/>
    <mergeCell ref="O1086:R1086"/>
    <mergeCell ref="S1086:U1086"/>
    <mergeCell ref="G1020:K1025"/>
    <mergeCell ref="O1036:R1036"/>
    <mergeCell ref="S1036:U1036"/>
    <mergeCell ref="V1040:X1040"/>
    <mergeCell ref="L1043:N1043"/>
    <mergeCell ref="V1065:X1065"/>
    <mergeCell ref="S1052:U1052"/>
    <mergeCell ref="V1020:X1020"/>
    <mergeCell ref="S1035:U1035"/>
    <mergeCell ref="L1034:N1034"/>
    <mergeCell ref="V1031:X1031"/>
    <mergeCell ref="L1033:N1033"/>
    <mergeCell ref="O1035:R1035"/>
    <mergeCell ref="L1061:N1061"/>
    <mergeCell ref="O1061:R1061"/>
    <mergeCell ref="O1060:R1060"/>
    <mergeCell ref="L1006:N1006"/>
    <mergeCell ref="A827:B842"/>
    <mergeCell ref="A879:B884"/>
    <mergeCell ref="V978:X978"/>
    <mergeCell ref="L895:N895"/>
    <mergeCell ref="O873:R873"/>
    <mergeCell ref="O875:R875"/>
    <mergeCell ref="V875:X875"/>
    <mergeCell ref="L877:N877"/>
    <mergeCell ref="L959:N959"/>
    <mergeCell ref="L996:N996"/>
    <mergeCell ref="O996:R996"/>
    <mergeCell ref="V976:X976"/>
    <mergeCell ref="V896:X896"/>
    <mergeCell ref="O1001:R1001"/>
    <mergeCell ref="L1018:N1018"/>
    <mergeCell ref="O1018:R1018"/>
    <mergeCell ref="C879:C884"/>
    <mergeCell ref="D879:F884"/>
    <mergeCell ref="G879:K884"/>
    <mergeCell ref="O879:R879"/>
    <mergeCell ref="S879:U879"/>
    <mergeCell ref="L992:N992"/>
    <mergeCell ref="O1003:R1003"/>
    <mergeCell ref="O1012:R1012"/>
    <mergeCell ref="O999:R999"/>
    <mergeCell ref="S1013:U1013"/>
    <mergeCell ref="V997:X997"/>
    <mergeCell ref="S997:U997"/>
    <mergeCell ref="S996:U996"/>
    <mergeCell ref="V996:X996"/>
    <mergeCell ref="V901:X901"/>
    <mergeCell ref="L902:N902"/>
    <mergeCell ref="C827:C842"/>
    <mergeCell ref="E827:F842"/>
    <mergeCell ref="Y877:AC877"/>
    <mergeCell ref="V972:X972"/>
    <mergeCell ref="L893:N893"/>
    <mergeCell ref="L896:N896"/>
    <mergeCell ref="V863:X863"/>
    <mergeCell ref="O969:R969"/>
    <mergeCell ref="S972:U972"/>
    <mergeCell ref="S971:U971"/>
    <mergeCell ref="S906:U906"/>
    <mergeCell ref="L909:N909"/>
    <mergeCell ref="G893:K927"/>
    <mergeCell ref="O927:R927"/>
    <mergeCell ref="O940:R940"/>
    <mergeCell ref="S927:U927"/>
    <mergeCell ref="L897:N897"/>
    <mergeCell ref="O893:R893"/>
    <mergeCell ref="S950:U950"/>
    <mergeCell ref="L940:N940"/>
    <mergeCell ref="V899:X899"/>
    <mergeCell ref="L955:N955"/>
    <mergeCell ref="S899:U899"/>
    <mergeCell ref="O900:R900"/>
    <mergeCell ref="O883:R883"/>
    <mergeCell ref="S883:U883"/>
    <mergeCell ref="L881:N881"/>
    <mergeCell ref="Y879:AC879"/>
    <mergeCell ref="Y884:AC884"/>
    <mergeCell ref="O894:R894"/>
    <mergeCell ref="Y883:AC883"/>
    <mergeCell ref="Y897:AC897"/>
    <mergeCell ref="C728:F751"/>
    <mergeCell ref="V8:X8"/>
    <mergeCell ref="Y8:AC8"/>
    <mergeCell ref="V775:X775"/>
    <mergeCell ref="O593:R593"/>
    <mergeCell ref="A592:B593"/>
    <mergeCell ref="G592:K596"/>
    <mergeCell ref="L728:N728"/>
    <mergeCell ref="O728:R728"/>
    <mergeCell ref="A594:B595"/>
    <mergeCell ref="A596:B596"/>
    <mergeCell ref="O592:R592"/>
    <mergeCell ref="S592:U592"/>
    <mergeCell ref="V592:X592"/>
    <mergeCell ref="O468:R468"/>
    <mergeCell ref="S468:U468"/>
    <mergeCell ref="G728:K751"/>
    <mergeCell ref="O771:R771"/>
    <mergeCell ref="V767:X767"/>
    <mergeCell ref="Y773:AC773"/>
    <mergeCell ref="G752:K819"/>
    <mergeCell ref="O759:R759"/>
    <mergeCell ref="Y786:AC786"/>
    <mergeCell ref="Y794:AC794"/>
    <mergeCell ref="O791:R791"/>
    <mergeCell ref="S791:U791"/>
    <mergeCell ref="O792:R792"/>
    <mergeCell ref="L675:N675"/>
    <mergeCell ref="L774:N774"/>
    <mergeCell ref="O776:R776"/>
    <mergeCell ref="V785:X785"/>
    <mergeCell ref="O789:R789"/>
    <mergeCell ref="S796:U796"/>
    <mergeCell ref="L769:N769"/>
    <mergeCell ref="A1:B4"/>
    <mergeCell ref="C1:AC4"/>
    <mergeCell ref="C5:AC7"/>
    <mergeCell ref="A6:B7"/>
    <mergeCell ref="A8:B8"/>
    <mergeCell ref="C8:F8"/>
    <mergeCell ref="G8:K8"/>
    <mergeCell ref="L8:N8"/>
    <mergeCell ref="O8:R8"/>
    <mergeCell ref="S8:U8"/>
    <mergeCell ref="Y774:AC774"/>
    <mergeCell ref="Y776:AC776"/>
    <mergeCell ref="Y780:AC780"/>
    <mergeCell ref="S780:U780"/>
    <mergeCell ref="Y759:AC759"/>
    <mergeCell ref="L653:N653"/>
    <mergeCell ref="O653:R653"/>
    <mergeCell ref="S653:U653"/>
    <mergeCell ref="V653:X653"/>
    <mergeCell ref="Y702:AC702"/>
    <mergeCell ref="Y723:AC723"/>
    <mergeCell ref="Y706:AC706"/>
    <mergeCell ref="C598:F610"/>
    <mergeCell ref="L603:N603"/>
    <mergeCell ref="V598:X598"/>
    <mergeCell ref="Y598:AC598"/>
    <mergeCell ref="L599:N599"/>
    <mergeCell ref="A598:B610"/>
    <mergeCell ref="L716:N716"/>
    <mergeCell ref="L782:N782"/>
    <mergeCell ref="V763:X763"/>
    <mergeCell ref="Y766:AC766"/>
    <mergeCell ref="S774:U774"/>
    <mergeCell ref="Y782:AC782"/>
    <mergeCell ref="Y795:AC795"/>
    <mergeCell ref="V792:X792"/>
    <mergeCell ref="L795:N795"/>
    <mergeCell ref="O766:R766"/>
    <mergeCell ref="Y788:AC788"/>
    <mergeCell ref="Y792:AC792"/>
    <mergeCell ref="Y785:AC785"/>
    <mergeCell ref="O782:R782"/>
    <mergeCell ref="L783:N783"/>
    <mergeCell ref="S784:U784"/>
    <mergeCell ref="V791:X791"/>
    <mergeCell ref="Y791:AC791"/>
    <mergeCell ref="L791:N791"/>
    <mergeCell ref="L793:N793"/>
    <mergeCell ref="O793:R793"/>
    <mergeCell ref="S793:U793"/>
    <mergeCell ref="S777:U777"/>
    <mergeCell ref="V777:X777"/>
    <mergeCell ref="L785:N785"/>
    <mergeCell ref="O785:R785"/>
    <mergeCell ref="Y779:AC779"/>
    <mergeCell ref="Y778:AC778"/>
    <mergeCell ref="Y777:AC777"/>
    <mergeCell ref="L775:N775"/>
    <mergeCell ref="O769:R769"/>
    <mergeCell ref="L766:N766"/>
    <mergeCell ref="L788:N788"/>
    <mergeCell ref="Y802:AC802"/>
    <mergeCell ref="Y811:AC811"/>
    <mergeCell ref="Y798:AC798"/>
    <mergeCell ref="O795:R795"/>
    <mergeCell ref="V799:X799"/>
    <mergeCell ref="O800:R800"/>
    <mergeCell ref="L827:N827"/>
    <mergeCell ref="L834:N834"/>
    <mergeCell ref="V812:X812"/>
    <mergeCell ref="L799:N799"/>
    <mergeCell ref="O811:R811"/>
    <mergeCell ref="O808:R808"/>
    <mergeCell ref="Y810:AC810"/>
    <mergeCell ref="L800:N800"/>
    <mergeCell ref="L804:N804"/>
    <mergeCell ref="O804:R804"/>
    <mergeCell ref="V818:X818"/>
    <mergeCell ref="S804:U804"/>
    <mergeCell ref="V801:X801"/>
    <mergeCell ref="L810:N810"/>
    <mergeCell ref="Y809:AC809"/>
    <mergeCell ref="L812:N812"/>
    <mergeCell ref="S823:U823"/>
    <mergeCell ref="Y805:AC805"/>
    <mergeCell ref="Y800:AC800"/>
    <mergeCell ref="O832:R832"/>
    <mergeCell ref="Y803:AC803"/>
    <mergeCell ref="V809:X809"/>
    <mergeCell ref="S801:U801"/>
    <mergeCell ref="S810:U810"/>
    <mergeCell ref="V810:X810"/>
    <mergeCell ref="Y814:AC814"/>
    <mergeCell ref="Y808:AC808"/>
    <mergeCell ref="S813:U813"/>
    <mergeCell ref="L813:N813"/>
    <mergeCell ref="V819:X819"/>
    <mergeCell ref="O816:R816"/>
    <mergeCell ref="L817:N817"/>
    <mergeCell ref="S812:U812"/>
    <mergeCell ref="V814:X814"/>
    <mergeCell ref="S987:U987"/>
    <mergeCell ref="S984:U984"/>
    <mergeCell ref="O917:R917"/>
    <mergeCell ref="S957:U957"/>
    <mergeCell ref="L928:N931"/>
    <mergeCell ref="S923:U923"/>
    <mergeCell ref="S922:U922"/>
    <mergeCell ref="V963:X963"/>
    <mergeCell ref="S907:U907"/>
    <mergeCell ref="O909:R909"/>
    <mergeCell ref="S939:U939"/>
    <mergeCell ref="S954:U954"/>
    <mergeCell ref="V940:X940"/>
    <mergeCell ref="L939:N939"/>
    <mergeCell ref="O938:R938"/>
    <mergeCell ref="V947:X947"/>
    <mergeCell ref="V919:X919"/>
    <mergeCell ref="S924:U924"/>
    <mergeCell ref="O923:R923"/>
    <mergeCell ref="V949:X949"/>
    <mergeCell ref="O952:R952"/>
    <mergeCell ref="O986:R986"/>
    <mergeCell ref="L879:N879"/>
    <mergeCell ref="O850:R850"/>
    <mergeCell ref="Y806:AC806"/>
    <mergeCell ref="O833:R833"/>
    <mergeCell ref="S1010:U1010"/>
    <mergeCell ref="A821:B826"/>
    <mergeCell ref="C821:C826"/>
    <mergeCell ref="D821:F826"/>
    <mergeCell ref="G821:K826"/>
    <mergeCell ref="L821:N821"/>
    <mergeCell ref="O821:R821"/>
    <mergeCell ref="S821:U821"/>
    <mergeCell ref="V821:X821"/>
    <mergeCell ref="Y832:AC832"/>
    <mergeCell ref="S831:U831"/>
    <mergeCell ref="S830:U830"/>
    <mergeCell ref="Y839:AC839"/>
    <mergeCell ref="S826:U826"/>
    <mergeCell ref="Y840:AC840"/>
    <mergeCell ref="Y822:AC822"/>
    <mergeCell ref="Y821:AC821"/>
    <mergeCell ref="L836:N836"/>
    <mergeCell ref="V823:X823"/>
    <mergeCell ref="V827:X827"/>
    <mergeCell ref="S825:U825"/>
    <mergeCell ref="V831:X831"/>
    <mergeCell ref="L826:N826"/>
    <mergeCell ref="O822:R822"/>
    <mergeCell ref="O836:R836"/>
    <mergeCell ref="S1006:U1006"/>
    <mergeCell ref="L984:N984"/>
    <mergeCell ref="L807:N807"/>
    <mergeCell ref="O807:R807"/>
    <mergeCell ref="L811:N811"/>
    <mergeCell ref="V1025:X1025"/>
    <mergeCell ref="Y1022:AC1022"/>
    <mergeCell ref="O1013:R1013"/>
    <mergeCell ref="Y1033:AC1033"/>
    <mergeCell ref="V1005:X1005"/>
    <mergeCell ref="Y1007:AC1007"/>
    <mergeCell ref="S1015:U1015"/>
    <mergeCell ref="V1015:X1015"/>
    <mergeCell ref="Y1015:AC1015"/>
    <mergeCell ref="A934:B935"/>
    <mergeCell ref="O880:R880"/>
    <mergeCell ref="L1029:N1029"/>
    <mergeCell ref="L981:N981"/>
    <mergeCell ref="O981:R981"/>
    <mergeCell ref="S981:U981"/>
    <mergeCell ref="V981:X981"/>
    <mergeCell ref="O1028:R1028"/>
    <mergeCell ref="A941:B952"/>
    <mergeCell ref="C941:C952"/>
    <mergeCell ref="D941:F952"/>
    <mergeCell ref="G941:K952"/>
    <mergeCell ref="L941:N941"/>
    <mergeCell ref="O941:R941"/>
    <mergeCell ref="S941:U941"/>
    <mergeCell ref="V941:X941"/>
    <mergeCell ref="L924:N924"/>
    <mergeCell ref="L985:N985"/>
    <mergeCell ref="A1027:B1038"/>
    <mergeCell ref="O1025:R1025"/>
    <mergeCell ref="L1025:N1025"/>
    <mergeCell ref="O992:R992"/>
    <mergeCell ref="L1021:N1021"/>
    <mergeCell ref="C1027:C1038"/>
    <mergeCell ref="D1027:F1038"/>
    <mergeCell ref="G1027:K1038"/>
    <mergeCell ref="O1055:R1055"/>
    <mergeCell ref="V1039:X1039"/>
    <mergeCell ref="D1039:F1070"/>
    <mergeCell ref="L1057:N1057"/>
    <mergeCell ref="S1045:U1045"/>
    <mergeCell ref="O1067:R1067"/>
    <mergeCell ref="V1073:X1073"/>
    <mergeCell ref="S1073:U1073"/>
    <mergeCell ref="S1067:U1067"/>
    <mergeCell ref="S1055:U1055"/>
    <mergeCell ref="O1068:R1068"/>
    <mergeCell ref="V1062:X1062"/>
    <mergeCell ref="L1042:N1042"/>
    <mergeCell ref="S1047:U1047"/>
    <mergeCell ref="O1056:R1056"/>
    <mergeCell ref="O1049:R1049"/>
    <mergeCell ref="O1048:R1048"/>
    <mergeCell ref="S1048:U1048"/>
    <mergeCell ref="L1045:N1045"/>
    <mergeCell ref="S1039:U1039"/>
    <mergeCell ref="O1037:R1037"/>
    <mergeCell ref="V1035:X1035"/>
    <mergeCell ref="S1030:U1030"/>
    <mergeCell ref="O1062:R1062"/>
    <mergeCell ref="C1039:C1070"/>
    <mergeCell ref="L1066:N1066"/>
    <mergeCell ref="V1049:X1049"/>
    <mergeCell ref="O1047:R1047"/>
    <mergeCell ref="L1073:N1073"/>
    <mergeCell ref="V1068:X1068"/>
    <mergeCell ref="O1077:R1077"/>
    <mergeCell ref="V1112:X1112"/>
    <mergeCell ref="Y1129:AC1129"/>
    <mergeCell ref="Y1122:AC1122"/>
    <mergeCell ref="Y1151:AC1151"/>
    <mergeCell ref="V1159:X1159"/>
    <mergeCell ref="S1159:U1159"/>
    <mergeCell ref="Y1153:AC1153"/>
    <mergeCell ref="V1106:X1106"/>
    <mergeCell ref="Y1134:AC1134"/>
    <mergeCell ref="O1162:R1162"/>
    <mergeCell ref="V1030:X1030"/>
    <mergeCell ref="Y1110:AC1110"/>
    <mergeCell ref="V1114:X1114"/>
    <mergeCell ref="O1102:R1102"/>
    <mergeCell ref="S1096:U1096"/>
    <mergeCell ref="V1101:X1101"/>
    <mergeCell ref="V1130:X1130"/>
    <mergeCell ref="O1151:R1151"/>
    <mergeCell ref="S1151:U1151"/>
    <mergeCell ref="V1134:X1134"/>
    <mergeCell ref="Y1152:AC1152"/>
    <mergeCell ref="Y1141:AC1141"/>
    <mergeCell ref="Y1120:AC1120"/>
    <mergeCell ref="V1151:X1151"/>
    <mergeCell ref="Y1124:AC1124"/>
    <mergeCell ref="Y1161:AC1161"/>
    <mergeCell ref="V1162:X1162"/>
    <mergeCell ref="O1098:R1098"/>
    <mergeCell ref="V1070:X1070"/>
    <mergeCell ref="Y1031:AC1031"/>
    <mergeCell ref="O1165:R1165"/>
    <mergeCell ref="O1177:R1177"/>
    <mergeCell ref="O1185:R1185"/>
    <mergeCell ref="V1188:X1188"/>
    <mergeCell ref="S1182:U1182"/>
    <mergeCell ref="O1184:R1184"/>
    <mergeCell ref="Y1166:AC1166"/>
    <mergeCell ref="Y1172:AC1172"/>
    <mergeCell ref="O1174:R1174"/>
    <mergeCell ref="S1174:U1174"/>
    <mergeCell ref="O1170:R1170"/>
    <mergeCell ref="S1170:U1170"/>
    <mergeCell ref="O1169:R1169"/>
    <mergeCell ref="Y1186:AC1186"/>
    <mergeCell ref="Y1170:AC1170"/>
    <mergeCell ref="Y1171:AC1171"/>
    <mergeCell ref="O1171:R1171"/>
    <mergeCell ref="V1185:X1185"/>
    <mergeCell ref="V1183:X1183"/>
    <mergeCell ref="Y1185:AC1185"/>
    <mergeCell ref="V1172:X1172"/>
    <mergeCell ref="Y1169:AC1169"/>
    <mergeCell ref="Y1188:AC1188"/>
    <mergeCell ref="O1167:R1167"/>
    <mergeCell ref="S1166:U1166"/>
    <mergeCell ref="S1171:U1171"/>
    <mergeCell ref="Y1179:AC1179"/>
    <mergeCell ref="V1171:X1171"/>
    <mergeCell ref="Y1164:AC1164"/>
    <mergeCell ref="O1183:R1183"/>
    <mergeCell ref="Y1165:AC1165"/>
    <mergeCell ref="V1167:X1167"/>
    <mergeCell ref="S1198:U1198"/>
    <mergeCell ref="O1195:R1195"/>
    <mergeCell ref="Y1198:AC1198"/>
    <mergeCell ref="Y1196:AC1196"/>
    <mergeCell ref="S1184:U1184"/>
    <mergeCell ref="O1180:R1180"/>
    <mergeCell ref="S1203:U1203"/>
    <mergeCell ref="S1202:U1202"/>
    <mergeCell ref="V1186:X1186"/>
    <mergeCell ref="Y1219:AC1219"/>
    <mergeCell ref="O1189:R1189"/>
    <mergeCell ref="Y1191:AC1191"/>
    <mergeCell ref="O1271:R1271"/>
    <mergeCell ref="V1197:X1197"/>
    <mergeCell ref="S1213:U1213"/>
    <mergeCell ref="S1226:U1226"/>
    <mergeCell ref="Y1212:AC1212"/>
    <mergeCell ref="Y1204:AC1204"/>
    <mergeCell ref="O1254:R1254"/>
    <mergeCell ref="S1197:U1197"/>
    <mergeCell ref="S1222:U1222"/>
    <mergeCell ref="V1228:X1228"/>
    <mergeCell ref="V1261:X1261"/>
    <mergeCell ref="Y1261:AC1261"/>
    <mergeCell ref="V1248:X1248"/>
    <mergeCell ref="Y1265:AC1265"/>
    <mergeCell ref="Y1213:AC1213"/>
    <mergeCell ref="V1210:X1210"/>
    <mergeCell ref="V1267:X1267"/>
    <mergeCell ref="V1266:X1266"/>
    <mergeCell ref="L1219:N1219"/>
    <mergeCell ref="Y1226:AC1226"/>
    <mergeCell ref="O1233:R1233"/>
    <mergeCell ref="Y1274:AC1274"/>
    <mergeCell ref="Y1255:AC1255"/>
    <mergeCell ref="L1269:N1269"/>
    <mergeCell ref="L1220:N1220"/>
    <mergeCell ref="O1221:R1221"/>
    <mergeCell ref="V1252:X1252"/>
    <mergeCell ref="L1243:N1243"/>
    <mergeCell ref="V1251:X1251"/>
    <mergeCell ref="S1233:U1233"/>
    <mergeCell ref="V1250:X1250"/>
    <mergeCell ref="V1240:X1240"/>
    <mergeCell ref="L1246:N1246"/>
    <mergeCell ref="V1234:X1234"/>
    <mergeCell ref="S1243:U1243"/>
    <mergeCell ref="V1235:X1235"/>
    <mergeCell ref="V1239:X1239"/>
    <mergeCell ref="O1222:R1222"/>
    <mergeCell ref="O1274:R1274"/>
    <mergeCell ref="O1258:R1258"/>
    <mergeCell ref="S1256:U1256"/>
    <mergeCell ref="O1266:R1266"/>
    <mergeCell ref="O1260:R1260"/>
    <mergeCell ref="O1252:R1252"/>
    <mergeCell ref="O1250:R1250"/>
    <mergeCell ref="S1257:U1257"/>
    <mergeCell ref="V1236:X1236"/>
    <mergeCell ref="S1219:U1219"/>
    <mergeCell ref="Y1200:AC1200"/>
    <mergeCell ref="O1202:R1202"/>
    <mergeCell ref="V1206:X1206"/>
    <mergeCell ref="Y1205:AC1205"/>
    <mergeCell ref="Y1203:AC1203"/>
    <mergeCell ref="V1202:X1202"/>
    <mergeCell ref="O1213:R1213"/>
    <mergeCell ref="V1208:X1208"/>
    <mergeCell ref="O1207:R1207"/>
    <mergeCell ref="S1207:U1207"/>
    <mergeCell ref="Y1201:AC1201"/>
    <mergeCell ref="Y1202:AC1202"/>
    <mergeCell ref="Y1207:AC1207"/>
    <mergeCell ref="O1205:R1205"/>
    <mergeCell ref="Y1230:AC1230"/>
    <mergeCell ref="O1203:R1203"/>
    <mergeCell ref="S1204:U1204"/>
    <mergeCell ref="O1206:R1206"/>
    <mergeCell ref="V1203:X1203"/>
    <mergeCell ref="Y1220:AC1220"/>
    <mergeCell ref="Y1215:AC1215"/>
    <mergeCell ref="O1209:R1209"/>
    <mergeCell ref="V1215:X1215"/>
    <mergeCell ref="S1211:U1211"/>
    <mergeCell ref="V1211:X1211"/>
    <mergeCell ref="V1204:X1204"/>
    <mergeCell ref="S1206:U1206"/>
    <mergeCell ref="Y1214:AC1214"/>
    <mergeCell ref="O1224:R1224"/>
    <mergeCell ref="O1216:R1216"/>
    <mergeCell ref="V1227:X1227"/>
    <mergeCell ref="O1219:R1219"/>
    <mergeCell ref="L1236:N1236"/>
    <mergeCell ref="V1241:X1241"/>
    <mergeCell ref="O1201:R1201"/>
    <mergeCell ref="Y1258:AC1258"/>
    <mergeCell ref="V1253:X1253"/>
    <mergeCell ref="V1257:X1257"/>
    <mergeCell ref="Y1237:AC1237"/>
    <mergeCell ref="Y1260:AC1260"/>
    <mergeCell ref="Y1253:AC1253"/>
    <mergeCell ref="Y1252:AC1252"/>
    <mergeCell ref="Y1257:AC1257"/>
    <mergeCell ref="S1232:U1232"/>
    <mergeCell ref="O1251:R1251"/>
    <mergeCell ref="S1251:U1251"/>
    <mergeCell ref="S1250:U1250"/>
    <mergeCell ref="S1254:U1254"/>
    <mergeCell ref="L1238:N1238"/>
    <mergeCell ref="O1244:R1244"/>
    <mergeCell ref="S1221:U1221"/>
    <mergeCell ref="Y1209:AC1209"/>
    <mergeCell ref="Y1217:AC1217"/>
    <mergeCell ref="V1231:X1231"/>
    <mergeCell ref="S1239:U1239"/>
    <mergeCell ref="Y1248:AC1248"/>
    <mergeCell ref="L1253:N1253"/>
    <mergeCell ref="L1250:N1250"/>
    <mergeCell ref="V1217:X1217"/>
    <mergeCell ref="S1236:U1236"/>
    <mergeCell ref="L1239:N1239"/>
    <mergeCell ref="O1239:R1239"/>
    <mergeCell ref="L1231:N1231"/>
    <mergeCell ref="S1237:U1237"/>
    <mergeCell ref="Y1233:AC1233"/>
    <mergeCell ref="V1226:X1226"/>
    <mergeCell ref="S1205:U1205"/>
    <mergeCell ref="Y1208:AC1208"/>
    <mergeCell ref="Y1206:AC1206"/>
    <mergeCell ref="V1205:X1205"/>
    <mergeCell ref="Y1229:AC1229"/>
    <mergeCell ref="V1225:X1225"/>
    <mergeCell ref="Y1225:AC1225"/>
    <mergeCell ref="O1247:R1247"/>
    <mergeCell ref="Y1224:AC1224"/>
    <mergeCell ref="V1223:X1223"/>
    <mergeCell ref="O1246:R1246"/>
    <mergeCell ref="S1234:U1234"/>
    <mergeCell ref="S1253:U1253"/>
    <mergeCell ref="Y1256:AC1256"/>
    <mergeCell ref="O1225:R1225"/>
    <mergeCell ref="O1235:R1235"/>
    <mergeCell ref="Y1243:AC1243"/>
    <mergeCell ref="Y1244:AC1244"/>
    <mergeCell ref="Y1246:AC1246"/>
    <mergeCell ref="Y1242:AC1242"/>
    <mergeCell ref="Y1250:AC1250"/>
    <mergeCell ref="Y1234:AC1234"/>
    <mergeCell ref="Y1231:AC1231"/>
    <mergeCell ref="Y1239:AC1239"/>
    <mergeCell ref="V1254:X1254"/>
    <mergeCell ref="O1238:R1238"/>
    <mergeCell ref="O1236:R1236"/>
    <mergeCell ref="Y1108:AC1108"/>
    <mergeCell ref="Y1107:AC1107"/>
    <mergeCell ref="Y1093:AC1093"/>
    <mergeCell ref="V1091:X1091"/>
    <mergeCell ref="V1272:X1272"/>
    <mergeCell ref="S1209:U1209"/>
    <mergeCell ref="V1271:X1271"/>
    <mergeCell ref="Y1272:AC1272"/>
    <mergeCell ref="V1244:X1244"/>
    <mergeCell ref="V1258:X1258"/>
    <mergeCell ref="V1246:X1246"/>
    <mergeCell ref="V1219:X1219"/>
    <mergeCell ref="S1231:U1231"/>
    <mergeCell ref="Y1211:AC1211"/>
    <mergeCell ref="V1264:X1264"/>
    <mergeCell ref="V1207:X1207"/>
    <mergeCell ref="S1217:U1217"/>
    <mergeCell ref="Y1228:AC1228"/>
    <mergeCell ref="Y1223:AC1223"/>
    <mergeCell ref="V1224:X1224"/>
    <mergeCell ref="Y1218:AC1218"/>
    <mergeCell ref="S1240:U1240"/>
    <mergeCell ref="Y1222:AC1222"/>
    <mergeCell ref="Y1221:AC1221"/>
    <mergeCell ref="S1225:U1225"/>
    <mergeCell ref="V1209:X1209"/>
    <mergeCell ref="V1269:X1269"/>
    <mergeCell ref="Y1227:AC1227"/>
    <mergeCell ref="V1220:X1220"/>
    <mergeCell ref="V1229:X1229"/>
    <mergeCell ref="V1262:X1262"/>
    <mergeCell ref="Y1232:AC1232"/>
    <mergeCell ref="Y1074:AC1074"/>
    <mergeCell ref="Y1080:AC1080"/>
    <mergeCell ref="Y1070:AC1070"/>
    <mergeCell ref="V1072:X1072"/>
    <mergeCell ref="V1079:X1079"/>
    <mergeCell ref="V1090:X1090"/>
    <mergeCell ref="Y1072:AC1072"/>
    <mergeCell ref="O1085:R1085"/>
    <mergeCell ref="Y1094:AC1094"/>
    <mergeCell ref="Y1095:AC1095"/>
    <mergeCell ref="O1083:R1083"/>
    <mergeCell ref="V1116:X1116"/>
    <mergeCell ref="Y1116:AC1116"/>
    <mergeCell ref="Y1115:AC1115"/>
    <mergeCell ref="S1110:U1110"/>
    <mergeCell ref="O1103:R1103"/>
    <mergeCell ref="O1109:R1109"/>
    <mergeCell ref="S1109:U1109"/>
    <mergeCell ref="S1103:U1103"/>
    <mergeCell ref="Y1112:AC1112"/>
    <mergeCell ref="V1104:X1104"/>
    <mergeCell ref="Y1100:AC1100"/>
    <mergeCell ref="V1093:X1093"/>
    <mergeCell ref="O1092:R1092"/>
    <mergeCell ref="V1100:X1100"/>
    <mergeCell ref="S1084:U1084"/>
    <mergeCell ref="V1074:X1074"/>
    <mergeCell ref="V1086:X1086"/>
    <mergeCell ref="Y1073:AC1073"/>
    <mergeCell ref="S1072:U1072"/>
    <mergeCell ref="O1075:R1075"/>
    <mergeCell ref="Y1104:AC1104"/>
    <mergeCell ref="O1051:R1051"/>
    <mergeCell ref="S1051:U1051"/>
    <mergeCell ref="L1053:N1053"/>
    <mergeCell ref="V1061:X1061"/>
    <mergeCell ref="Y1044:AC1044"/>
    <mergeCell ref="O1053:R1053"/>
    <mergeCell ref="L1076:N1076"/>
    <mergeCell ref="O1057:R1057"/>
    <mergeCell ref="S1057:U1057"/>
    <mergeCell ref="V1053:X1053"/>
    <mergeCell ref="Y1051:AC1051"/>
    <mergeCell ref="V1131:X1131"/>
    <mergeCell ref="V1123:X1123"/>
    <mergeCell ref="O1079:R1079"/>
    <mergeCell ref="S1079:U1079"/>
    <mergeCell ref="S1076:U1076"/>
    <mergeCell ref="V1083:X1083"/>
    <mergeCell ref="S1081:U1081"/>
    <mergeCell ref="V1080:X1080"/>
    <mergeCell ref="O1104:R1104"/>
    <mergeCell ref="Y1102:AC1102"/>
    <mergeCell ref="L1102:N1102"/>
    <mergeCell ref="Y1086:AC1086"/>
    <mergeCell ref="O1088:R1088"/>
    <mergeCell ref="L1070:N1070"/>
    <mergeCell ref="O1090:R1090"/>
    <mergeCell ref="Y1088:AC1088"/>
    <mergeCell ref="L1083:N1083"/>
    <mergeCell ref="S1078:U1078"/>
    <mergeCell ref="L1068:N1068"/>
    <mergeCell ref="S1069:U1069"/>
    <mergeCell ref="Y1069:AC1069"/>
    <mergeCell ref="L1049:N1049"/>
    <mergeCell ref="L1050:N1050"/>
    <mergeCell ref="L1015:N1015"/>
    <mergeCell ref="O1019:R1019"/>
    <mergeCell ref="V1006:X1006"/>
    <mergeCell ref="Y1049:AC1049"/>
    <mergeCell ref="V1087:X1087"/>
    <mergeCell ref="L1079:N1079"/>
    <mergeCell ref="V1078:X1078"/>
    <mergeCell ref="V1058:X1058"/>
    <mergeCell ref="L1082:N1082"/>
    <mergeCell ref="L1069:N1069"/>
    <mergeCell ref="Y1087:AC1087"/>
    <mergeCell ref="V1067:X1067"/>
    <mergeCell ref="Y1061:AC1061"/>
    <mergeCell ref="L1058:N1058"/>
    <mergeCell ref="O1082:R1082"/>
    <mergeCell ref="L1078:N1078"/>
    <mergeCell ref="L1077:N1077"/>
    <mergeCell ref="L1080:N1080"/>
    <mergeCell ref="V1055:X1055"/>
    <mergeCell ref="S1075:U1075"/>
    <mergeCell ref="V1057:X1057"/>
    <mergeCell ref="L1056:N1056"/>
    <mergeCell ref="S1066:U1066"/>
    <mergeCell ref="L1067:N1067"/>
    <mergeCell ref="O1064:R1064"/>
    <mergeCell ref="V1081:X1081"/>
    <mergeCell ref="V1059:X1059"/>
    <mergeCell ref="S1062:U1062"/>
    <mergeCell ref="L1063:N1063"/>
    <mergeCell ref="O1063:R1063"/>
    <mergeCell ref="O1022:R1022"/>
    <mergeCell ref="S1022:U1022"/>
    <mergeCell ref="Y1048:AC1048"/>
    <mergeCell ref="V1044:X1044"/>
    <mergeCell ref="O1050:R1050"/>
    <mergeCell ref="S1050:U1050"/>
    <mergeCell ref="O1046:R1046"/>
    <mergeCell ref="S1046:U1046"/>
    <mergeCell ref="S1012:U1012"/>
    <mergeCell ref="S1018:U1018"/>
    <mergeCell ref="V1018:X1018"/>
    <mergeCell ref="V1051:X1051"/>
    <mergeCell ref="S1089:U1089"/>
    <mergeCell ref="Y1090:AC1090"/>
    <mergeCell ref="L1038:N1038"/>
    <mergeCell ref="O994:R994"/>
    <mergeCell ref="V1019:X1019"/>
    <mergeCell ref="S1017:U1017"/>
    <mergeCell ref="L1004:N1004"/>
    <mergeCell ref="S1025:U1025"/>
    <mergeCell ref="O1011:R1011"/>
    <mergeCell ref="Y1023:AC1023"/>
    <mergeCell ref="Y1016:AC1016"/>
    <mergeCell ref="Y1005:AC1005"/>
    <mergeCell ref="Y998:AC998"/>
    <mergeCell ref="Y1024:AC1024"/>
    <mergeCell ref="S1008:U1008"/>
    <mergeCell ref="O1015:R1015"/>
    <mergeCell ref="L1005:N1005"/>
    <mergeCell ref="V999:X999"/>
    <mergeCell ref="Y1053:AC1053"/>
    <mergeCell ref="L1052:N1052"/>
    <mergeCell ref="Y1059:AC1059"/>
    <mergeCell ref="O1054:R1054"/>
    <mergeCell ref="S1054:U1054"/>
    <mergeCell ref="V1060:X1060"/>
    <mergeCell ref="Y1058:AC1058"/>
    <mergeCell ref="Y1042:AC1042"/>
    <mergeCell ref="S1058:U1058"/>
    <mergeCell ref="S1034:U1034"/>
    <mergeCell ref="V1029:X1029"/>
    <mergeCell ref="O1027:R1027"/>
    <mergeCell ref="O1034:R1034"/>
    <mergeCell ref="S1033:U1033"/>
    <mergeCell ref="S1032:U1032"/>
    <mergeCell ref="S1037:U1037"/>
    <mergeCell ref="V1037:X1037"/>
    <mergeCell ref="Y1037:AC1037"/>
    <mergeCell ref="Y1036:AC1036"/>
    <mergeCell ref="V1054:X1054"/>
    <mergeCell ref="V1047:X1047"/>
    <mergeCell ref="Y1047:AC1047"/>
    <mergeCell ref="S1053:U1053"/>
    <mergeCell ref="Y1052:AC1052"/>
    <mergeCell ref="V1045:X1045"/>
    <mergeCell ref="Y1027:AC1027"/>
    <mergeCell ref="S1028:U1028"/>
    <mergeCell ref="V1027:X1027"/>
    <mergeCell ref="V1034:X1034"/>
    <mergeCell ref="V1043:X1043"/>
    <mergeCell ref="V1050:X1050"/>
    <mergeCell ref="O1052:R1052"/>
    <mergeCell ref="Y1034:AC1034"/>
    <mergeCell ref="Y1054:AC1054"/>
    <mergeCell ref="V1022:X1022"/>
    <mergeCell ref="V1021:X1021"/>
    <mergeCell ref="S999:U999"/>
    <mergeCell ref="Y1035:AC1035"/>
    <mergeCell ref="L1035:N1035"/>
    <mergeCell ref="O1038:R1038"/>
    <mergeCell ref="S1044:U1044"/>
    <mergeCell ref="S1041:U1041"/>
    <mergeCell ref="V1038:X1038"/>
    <mergeCell ref="S1038:U1038"/>
    <mergeCell ref="Y1038:AC1038"/>
    <mergeCell ref="L1040:N1040"/>
    <mergeCell ref="O1040:R1040"/>
    <mergeCell ref="V1042:X1042"/>
    <mergeCell ref="L1037:N1037"/>
    <mergeCell ref="L1032:N1032"/>
    <mergeCell ref="O1032:R1032"/>
    <mergeCell ref="V1032:X1032"/>
    <mergeCell ref="L1036:N1036"/>
    <mergeCell ref="S1027:U1027"/>
    <mergeCell ref="V1028:X1028"/>
    <mergeCell ref="Y1029:AC1029"/>
    <mergeCell ref="Y1006:AC1006"/>
    <mergeCell ref="V1023:X1023"/>
    <mergeCell ref="Y1040:AC1040"/>
    <mergeCell ref="O1031:R1031"/>
    <mergeCell ref="O1029:R1029"/>
    <mergeCell ref="Y1039:AC1039"/>
    <mergeCell ref="O1033:R1033"/>
    <mergeCell ref="O1016:R1016"/>
    <mergeCell ref="S1016:U1016"/>
    <mergeCell ref="O1039:R1039"/>
    <mergeCell ref="O1017:R1017"/>
    <mergeCell ref="V993:X993"/>
    <mergeCell ref="S977:U977"/>
    <mergeCell ref="V977:X977"/>
    <mergeCell ref="O978:R978"/>
    <mergeCell ref="O977:R977"/>
    <mergeCell ref="V1009:X1009"/>
    <mergeCell ref="O1007:R1007"/>
    <mergeCell ref="V1017:X1017"/>
    <mergeCell ref="Y1018:AC1018"/>
    <mergeCell ref="Y1020:AC1020"/>
    <mergeCell ref="S1019:U1019"/>
    <mergeCell ref="Y1019:AC1019"/>
    <mergeCell ref="V998:X998"/>
    <mergeCell ref="V987:X987"/>
    <mergeCell ref="Y980:AC980"/>
    <mergeCell ref="Y992:AC992"/>
    <mergeCell ref="Y990:AC990"/>
    <mergeCell ref="Y991:AC991"/>
    <mergeCell ref="S1003:U1003"/>
    <mergeCell ref="V1003:X1003"/>
    <mergeCell ref="V1008:X1008"/>
    <mergeCell ref="Y1000:AC1000"/>
    <mergeCell ref="S1004:U1004"/>
    <mergeCell ref="Y995:AC995"/>
    <mergeCell ref="S1005:U1005"/>
    <mergeCell ref="Y996:AC996"/>
    <mergeCell ref="V1001:X1001"/>
    <mergeCell ref="O990:R990"/>
    <mergeCell ref="O987:R987"/>
    <mergeCell ref="O984:R984"/>
    <mergeCell ref="Y1012:AC1012"/>
    <mergeCell ref="Y1013:AC1013"/>
    <mergeCell ref="Y1010:AC1010"/>
    <mergeCell ref="O976:R976"/>
    <mergeCell ref="O1005:R1005"/>
    <mergeCell ref="L982:N982"/>
    <mergeCell ref="O1002:R1002"/>
    <mergeCell ref="L987:N987"/>
    <mergeCell ref="O982:R982"/>
    <mergeCell ref="Y989:AC989"/>
    <mergeCell ref="Y984:AC984"/>
    <mergeCell ref="Y977:AC977"/>
    <mergeCell ref="L1016:N1016"/>
    <mergeCell ref="L1001:N1001"/>
    <mergeCell ref="L1008:N1008"/>
    <mergeCell ref="V1014:X1014"/>
    <mergeCell ref="L991:N991"/>
    <mergeCell ref="L1011:N1011"/>
    <mergeCell ref="S988:U988"/>
    <mergeCell ref="L978:N978"/>
    <mergeCell ref="L1007:N1007"/>
    <mergeCell ref="L977:N977"/>
    <mergeCell ref="L999:N999"/>
    <mergeCell ref="L1000:N1000"/>
    <mergeCell ref="O993:R993"/>
    <mergeCell ref="S993:U993"/>
    <mergeCell ref="L990:N990"/>
    <mergeCell ref="L998:N998"/>
    <mergeCell ref="S1011:U1011"/>
    <mergeCell ref="S995:U995"/>
    <mergeCell ref="V1016:X1016"/>
    <mergeCell ref="V1010:X1010"/>
    <mergeCell ref="S983:U983"/>
    <mergeCell ref="A953:B975"/>
    <mergeCell ref="L994:N994"/>
    <mergeCell ref="S990:U990"/>
    <mergeCell ref="S978:U978"/>
    <mergeCell ref="O979:R979"/>
    <mergeCell ref="C1020:C1025"/>
    <mergeCell ref="D1020:F1025"/>
    <mergeCell ref="S994:U994"/>
    <mergeCell ref="O957:R957"/>
    <mergeCell ref="S991:U991"/>
    <mergeCell ref="O985:R985"/>
    <mergeCell ref="S985:U985"/>
    <mergeCell ref="V985:X985"/>
    <mergeCell ref="V957:X957"/>
    <mergeCell ref="S982:U982"/>
    <mergeCell ref="S974:U974"/>
    <mergeCell ref="A976:B1019"/>
    <mergeCell ref="C976:C1019"/>
    <mergeCell ref="D976:F1019"/>
    <mergeCell ref="G976:K1019"/>
    <mergeCell ref="A1020:B1025"/>
    <mergeCell ref="G953:K975"/>
    <mergeCell ref="V975:X975"/>
    <mergeCell ref="L967:N967"/>
    <mergeCell ref="C953:C975"/>
    <mergeCell ref="D953:F975"/>
    <mergeCell ref="O958:R958"/>
    <mergeCell ref="L953:N953"/>
    <mergeCell ref="O973:R973"/>
    <mergeCell ref="L993:N993"/>
    <mergeCell ref="S1002:U1002"/>
    <mergeCell ref="L1002:N1002"/>
    <mergeCell ref="A936:B940"/>
    <mergeCell ref="C936:C940"/>
    <mergeCell ref="O936:R936"/>
    <mergeCell ref="S936:U936"/>
    <mergeCell ref="V936:X936"/>
    <mergeCell ref="S937:U937"/>
    <mergeCell ref="L1024:N1024"/>
    <mergeCell ref="O1024:R1024"/>
    <mergeCell ref="S1024:U1024"/>
    <mergeCell ref="L983:N983"/>
    <mergeCell ref="S1021:U1021"/>
    <mergeCell ref="O1009:R1009"/>
    <mergeCell ref="O1020:R1020"/>
    <mergeCell ref="O959:R959"/>
    <mergeCell ref="S980:U980"/>
    <mergeCell ref="L976:N976"/>
    <mergeCell ref="D936:F940"/>
    <mergeCell ref="G936:K940"/>
    <mergeCell ref="L989:N989"/>
    <mergeCell ref="O989:R989"/>
    <mergeCell ref="S989:U989"/>
    <mergeCell ref="V989:X989"/>
    <mergeCell ref="V965:X965"/>
    <mergeCell ref="O995:R995"/>
    <mergeCell ref="L974:N974"/>
    <mergeCell ref="L1017:N1017"/>
    <mergeCell ref="L1022:N1022"/>
    <mergeCell ref="O974:R974"/>
    <mergeCell ref="O970:R970"/>
    <mergeCell ref="L972:N972"/>
    <mergeCell ref="V984:X984"/>
    <mergeCell ref="S951:U951"/>
    <mergeCell ref="V927:X927"/>
    <mergeCell ref="S934:U934"/>
    <mergeCell ref="O918:R918"/>
    <mergeCell ref="S919:U919"/>
    <mergeCell ref="O948:R948"/>
    <mergeCell ref="L946:N946"/>
    <mergeCell ref="V944:X944"/>
    <mergeCell ref="V907:X907"/>
    <mergeCell ref="L942:N942"/>
    <mergeCell ref="L944:N944"/>
    <mergeCell ref="L927:N927"/>
    <mergeCell ref="L911:N911"/>
    <mergeCell ref="O911:R911"/>
    <mergeCell ref="L907:N907"/>
    <mergeCell ref="O910:R910"/>
    <mergeCell ref="L922:N922"/>
    <mergeCell ref="L920:N920"/>
    <mergeCell ref="L912:N912"/>
    <mergeCell ref="L908:N908"/>
    <mergeCell ref="O933:R933"/>
    <mergeCell ref="S933:U933"/>
    <mergeCell ref="L925:N925"/>
    <mergeCell ref="O925:R925"/>
    <mergeCell ref="S925:U925"/>
    <mergeCell ref="V925:X925"/>
    <mergeCell ref="S916:U916"/>
    <mergeCell ref="V916:X916"/>
    <mergeCell ref="V924:X924"/>
    <mergeCell ref="V946:X946"/>
    <mergeCell ref="S940:U940"/>
    <mergeCell ref="V923:X923"/>
    <mergeCell ref="V908:X908"/>
    <mergeCell ref="Y922:AC922"/>
    <mergeCell ref="L921:N921"/>
    <mergeCell ref="L951:N951"/>
    <mergeCell ref="Y949:AC949"/>
    <mergeCell ref="O922:R922"/>
    <mergeCell ref="Y951:AC951"/>
    <mergeCell ref="L961:N961"/>
    <mergeCell ref="V954:X954"/>
    <mergeCell ref="V966:X966"/>
    <mergeCell ref="L938:N938"/>
    <mergeCell ref="V937:X937"/>
    <mergeCell ref="L948:N948"/>
    <mergeCell ref="S965:U965"/>
    <mergeCell ref="S966:U966"/>
    <mergeCell ref="S968:U968"/>
    <mergeCell ref="L937:N937"/>
    <mergeCell ref="O966:R966"/>
    <mergeCell ref="V958:X958"/>
    <mergeCell ref="L958:N958"/>
    <mergeCell ref="Y967:AC967"/>
    <mergeCell ref="S961:U961"/>
    <mergeCell ref="V967:X967"/>
    <mergeCell ref="Y960:AC960"/>
    <mergeCell ref="V955:X955"/>
    <mergeCell ref="O945:R945"/>
    <mergeCell ref="Y942:AC942"/>
    <mergeCell ref="Y940:AC940"/>
    <mergeCell ref="S956:U956"/>
    <mergeCell ref="L963:N963"/>
    <mergeCell ref="O960:R960"/>
    <mergeCell ref="L949:N949"/>
    <mergeCell ref="Y946:AC946"/>
    <mergeCell ref="D928:F931"/>
    <mergeCell ref="C928:C931"/>
    <mergeCell ref="L923:N923"/>
    <mergeCell ref="Y924:AC924"/>
    <mergeCell ref="Y970:AC970"/>
    <mergeCell ref="V934:X934"/>
    <mergeCell ref="V956:X956"/>
    <mergeCell ref="L904:N904"/>
    <mergeCell ref="L901:N901"/>
    <mergeCell ref="L905:N905"/>
    <mergeCell ref="Y927:AC927"/>
    <mergeCell ref="Y920:AC920"/>
    <mergeCell ref="O906:R906"/>
    <mergeCell ref="Y917:AC917"/>
    <mergeCell ref="Y919:AC919"/>
    <mergeCell ref="S921:U921"/>
    <mergeCell ref="S935:U935"/>
    <mergeCell ref="O943:R943"/>
    <mergeCell ref="S938:U938"/>
    <mergeCell ref="L917:N917"/>
    <mergeCell ref="O920:R920"/>
    <mergeCell ref="S911:U911"/>
    <mergeCell ref="V938:X938"/>
    <mergeCell ref="V939:X939"/>
    <mergeCell ref="O902:R902"/>
    <mergeCell ref="S910:U910"/>
    <mergeCell ref="V909:X909"/>
    <mergeCell ref="L969:N969"/>
    <mergeCell ref="S969:U969"/>
    <mergeCell ref="L970:N970"/>
    <mergeCell ref="L936:N936"/>
    <mergeCell ref="O934:R934"/>
    <mergeCell ref="Y910:AC910"/>
    <mergeCell ref="V917:X917"/>
    <mergeCell ref="S949:U949"/>
    <mergeCell ref="S943:U943"/>
    <mergeCell ref="O924:R924"/>
    <mergeCell ref="Y947:AC947"/>
    <mergeCell ref="S947:U947"/>
    <mergeCell ref="Y943:AC943"/>
    <mergeCell ref="S942:U942"/>
    <mergeCell ref="V942:X942"/>
    <mergeCell ref="L933:N933"/>
    <mergeCell ref="Y936:AC936"/>
    <mergeCell ref="Y934:AC934"/>
    <mergeCell ref="Y939:AC939"/>
    <mergeCell ref="O921:R921"/>
    <mergeCell ref="L935:N935"/>
    <mergeCell ref="L934:N934"/>
    <mergeCell ref="L947:N947"/>
    <mergeCell ref="L943:N943"/>
    <mergeCell ref="S945:U945"/>
    <mergeCell ref="V921:X921"/>
    <mergeCell ref="V920:X920"/>
    <mergeCell ref="S913:U913"/>
    <mergeCell ref="V935:X935"/>
    <mergeCell ref="S944:U944"/>
    <mergeCell ref="S948:U948"/>
    <mergeCell ref="S946:U946"/>
    <mergeCell ref="V943:X943"/>
    <mergeCell ref="O935:R935"/>
    <mergeCell ref="O944:R944"/>
    <mergeCell ref="Y945:AC945"/>
    <mergeCell ref="Y948:AC948"/>
    <mergeCell ref="Y985:AC985"/>
    <mergeCell ref="Y978:AC978"/>
    <mergeCell ref="V973:X973"/>
    <mergeCell ref="Y993:AC993"/>
    <mergeCell ref="Y1002:AC1002"/>
    <mergeCell ref="Y999:AC999"/>
    <mergeCell ref="Y1001:AC1001"/>
    <mergeCell ref="Y971:AC971"/>
    <mergeCell ref="O998:R998"/>
    <mergeCell ref="Y994:AC994"/>
    <mergeCell ref="Y997:AC997"/>
    <mergeCell ref="S973:U973"/>
    <mergeCell ref="V979:X979"/>
    <mergeCell ref="S976:U976"/>
    <mergeCell ref="V980:X980"/>
    <mergeCell ref="O980:R980"/>
    <mergeCell ref="V1002:X1002"/>
    <mergeCell ref="Y986:AC986"/>
    <mergeCell ref="O991:R991"/>
    <mergeCell ref="V992:X992"/>
    <mergeCell ref="V971:X971"/>
    <mergeCell ref="O988:R988"/>
    <mergeCell ref="S1001:U1001"/>
    <mergeCell ref="S992:U992"/>
    <mergeCell ref="V991:X991"/>
    <mergeCell ref="Y987:AC987"/>
    <mergeCell ref="O997:R997"/>
    <mergeCell ref="S975:U975"/>
    <mergeCell ref="V974:X974"/>
    <mergeCell ref="V994:X994"/>
    <mergeCell ref="O972:R972"/>
    <mergeCell ref="O946:R946"/>
    <mergeCell ref="Y956:AC956"/>
    <mergeCell ref="O947:R947"/>
    <mergeCell ref="O956:R956"/>
    <mergeCell ref="V982:X982"/>
    <mergeCell ref="O975:R975"/>
    <mergeCell ref="S955:U955"/>
    <mergeCell ref="Y981:AC981"/>
    <mergeCell ref="Y973:AC973"/>
    <mergeCell ref="Y982:AC982"/>
    <mergeCell ref="L966:N966"/>
    <mergeCell ref="V948:X948"/>
    <mergeCell ref="Y962:AC962"/>
    <mergeCell ref="O951:R951"/>
    <mergeCell ref="V951:X951"/>
    <mergeCell ref="L960:N960"/>
    <mergeCell ref="L962:N962"/>
    <mergeCell ref="Y964:AC964"/>
    <mergeCell ref="V952:X952"/>
    <mergeCell ref="V960:X960"/>
    <mergeCell ref="Y961:AC961"/>
    <mergeCell ref="L952:N952"/>
    <mergeCell ref="O967:R967"/>
    <mergeCell ref="V970:X970"/>
    <mergeCell ref="S970:U970"/>
    <mergeCell ref="V969:X969"/>
    <mergeCell ref="Y968:AC968"/>
    <mergeCell ref="L968:N968"/>
    <mergeCell ref="L973:N973"/>
    <mergeCell ref="Y959:AC959"/>
    <mergeCell ref="S952:U952"/>
    <mergeCell ref="Y952:AC952"/>
    <mergeCell ref="V962:X962"/>
    <mergeCell ref="O953:R953"/>
    <mergeCell ref="S959:U959"/>
    <mergeCell ref="V959:X959"/>
    <mergeCell ref="V950:X950"/>
    <mergeCell ref="L950:N950"/>
    <mergeCell ref="Y953:AC953"/>
    <mergeCell ref="L954:N954"/>
    <mergeCell ref="O964:R964"/>
    <mergeCell ref="S964:U964"/>
    <mergeCell ref="V964:X964"/>
    <mergeCell ref="O965:R965"/>
    <mergeCell ref="S958:U958"/>
    <mergeCell ref="L965:N965"/>
    <mergeCell ref="L957:N957"/>
    <mergeCell ref="S960:U960"/>
    <mergeCell ref="Y954:AC954"/>
    <mergeCell ref="L964:N964"/>
    <mergeCell ref="Y950:AC950"/>
    <mergeCell ref="Y957:AC957"/>
    <mergeCell ref="Y966:AC966"/>
    <mergeCell ref="O961:R961"/>
    <mergeCell ref="Y965:AC965"/>
    <mergeCell ref="Y963:AC963"/>
    <mergeCell ref="O962:R962"/>
    <mergeCell ref="O963:R963"/>
    <mergeCell ref="S963:U963"/>
    <mergeCell ref="V968:X968"/>
    <mergeCell ref="S967:U967"/>
    <mergeCell ref="S962:U962"/>
    <mergeCell ref="O954:R954"/>
    <mergeCell ref="C1620:C1621"/>
    <mergeCell ref="D1620:F1621"/>
    <mergeCell ref="L1620:N1620"/>
    <mergeCell ref="O1620:R1620"/>
    <mergeCell ref="S1620:U1620"/>
    <mergeCell ref="V1620:X1620"/>
    <mergeCell ref="Y1620:AC1620"/>
    <mergeCell ref="L1621:N1621"/>
    <mergeCell ref="O1621:R1621"/>
    <mergeCell ref="S1621:U1621"/>
    <mergeCell ref="V1621:X1621"/>
    <mergeCell ref="Y1621:AC1621"/>
    <mergeCell ref="V1089:X1089"/>
    <mergeCell ref="S979:U979"/>
    <mergeCell ref="V1013:X1013"/>
    <mergeCell ref="Y1014:AC1014"/>
    <mergeCell ref="L1020:N1020"/>
    <mergeCell ref="Y1009:AC1009"/>
    <mergeCell ref="L979:N979"/>
    <mergeCell ref="V1470:X1470"/>
    <mergeCell ref="L1009:N1009"/>
    <mergeCell ref="Y1339:AC1339"/>
    <mergeCell ref="V1011:X1011"/>
    <mergeCell ref="O1014:R1014"/>
    <mergeCell ref="Y979:AC979"/>
    <mergeCell ref="Y1043:AC1043"/>
    <mergeCell ref="O1044:R1044"/>
    <mergeCell ref="V1036:X1036"/>
    <mergeCell ref="A928:B931"/>
    <mergeCell ref="G928:K931"/>
    <mergeCell ref="C893:C927"/>
    <mergeCell ref="D893:F927"/>
    <mergeCell ref="S928:U931"/>
    <mergeCell ref="V928:X931"/>
    <mergeCell ref="Y928:AC931"/>
    <mergeCell ref="V918:X918"/>
    <mergeCell ref="Y918:AC918"/>
    <mergeCell ref="A893:B927"/>
    <mergeCell ref="V986:X986"/>
    <mergeCell ref="O950:R950"/>
    <mergeCell ref="V953:X953"/>
    <mergeCell ref="O919:R919"/>
    <mergeCell ref="Y937:AC937"/>
    <mergeCell ref="Y909:AC909"/>
    <mergeCell ref="V910:X910"/>
    <mergeCell ref="V911:X911"/>
    <mergeCell ref="Y911:AC911"/>
    <mergeCell ref="L919:N919"/>
    <mergeCell ref="O983:R983"/>
    <mergeCell ref="Y975:AC975"/>
    <mergeCell ref="S917:U917"/>
    <mergeCell ref="Y935:AC935"/>
    <mergeCell ref="Y974:AC974"/>
    <mergeCell ref="Y941:AC941"/>
    <mergeCell ref="Y972:AC972"/>
    <mergeCell ref="Y958:AC958"/>
    <mergeCell ref="E843:F877"/>
    <mergeCell ref="Y882:AC882"/>
    <mergeCell ref="S860:U860"/>
    <mergeCell ref="G827:K842"/>
    <mergeCell ref="Y860:AC860"/>
    <mergeCell ref="O870:R870"/>
    <mergeCell ref="Y862:AC862"/>
    <mergeCell ref="O903:R903"/>
    <mergeCell ref="Y900:AC900"/>
    <mergeCell ref="V893:X893"/>
    <mergeCell ref="S861:U861"/>
    <mergeCell ref="V854:X854"/>
    <mergeCell ref="Y855:AC855"/>
    <mergeCell ref="O864:R864"/>
    <mergeCell ref="O913:R913"/>
    <mergeCell ref="V903:X903"/>
    <mergeCell ref="O901:R901"/>
    <mergeCell ref="L910:N910"/>
    <mergeCell ref="O897:R897"/>
    <mergeCell ref="O912:R912"/>
    <mergeCell ref="O896:R896"/>
    <mergeCell ref="S896:U896"/>
    <mergeCell ref="G843:K877"/>
    <mergeCell ref="O853:R853"/>
    <mergeCell ref="Y906:AC906"/>
    <mergeCell ref="S895:U895"/>
    <mergeCell ref="V895:X895"/>
    <mergeCell ref="V851:X851"/>
    <mergeCell ref="Y859:AC859"/>
    <mergeCell ref="Y1032:AC1032"/>
    <mergeCell ref="S1088:U1088"/>
    <mergeCell ref="Y1011:AC1011"/>
    <mergeCell ref="Y976:AC976"/>
    <mergeCell ref="Y969:AC969"/>
    <mergeCell ref="S918:U918"/>
    <mergeCell ref="V913:X913"/>
    <mergeCell ref="Y913:AC913"/>
    <mergeCell ref="Y938:AC938"/>
    <mergeCell ref="V906:X906"/>
    <mergeCell ref="O907:R907"/>
    <mergeCell ref="V902:X902"/>
    <mergeCell ref="O905:R905"/>
    <mergeCell ref="O904:R904"/>
    <mergeCell ref="S904:U904"/>
    <mergeCell ref="O942:R942"/>
    <mergeCell ref="O937:R937"/>
    <mergeCell ref="O928:R931"/>
    <mergeCell ref="Y907:AC907"/>
    <mergeCell ref="V912:X912"/>
    <mergeCell ref="V905:X905"/>
    <mergeCell ref="Y921:AC921"/>
    <mergeCell ref="O949:R949"/>
    <mergeCell ref="O955:R955"/>
    <mergeCell ref="Y1021:AC1021"/>
    <mergeCell ref="Y944:AC944"/>
    <mergeCell ref="V945:X945"/>
    <mergeCell ref="Y955:AC955"/>
    <mergeCell ref="S953:U953"/>
    <mergeCell ref="O908:R908"/>
    <mergeCell ref="S908:U908"/>
    <mergeCell ref="V983:X983"/>
    <mergeCell ref="A843:B877"/>
    <mergeCell ref="O861:R861"/>
    <mergeCell ref="O852:R852"/>
    <mergeCell ref="S852:U852"/>
    <mergeCell ref="V852:X852"/>
    <mergeCell ref="Y852:AC852"/>
    <mergeCell ref="O868:R868"/>
    <mergeCell ref="S868:U868"/>
    <mergeCell ref="V868:X868"/>
    <mergeCell ref="Y868:AC868"/>
    <mergeCell ref="L852:N852"/>
    <mergeCell ref="S870:U870"/>
    <mergeCell ref="V870:X870"/>
    <mergeCell ref="Y870:AC870"/>
    <mergeCell ref="V858:X858"/>
    <mergeCell ref="S858:U858"/>
    <mergeCell ref="Y856:AC856"/>
    <mergeCell ref="S877:U877"/>
    <mergeCell ref="Y858:AC858"/>
    <mergeCell ref="C843:C877"/>
    <mergeCell ref="S876:U876"/>
    <mergeCell ref="S853:U853"/>
    <mergeCell ref="S865:U865"/>
    <mergeCell ref="O866:R866"/>
    <mergeCell ref="L850:N850"/>
    <mergeCell ref="V853:X853"/>
    <mergeCell ref="Y853:AC853"/>
    <mergeCell ref="V846:X846"/>
    <mergeCell ref="S848:U848"/>
    <mergeCell ref="V848:X848"/>
    <mergeCell ref="Y851:AC851"/>
    <mergeCell ref="S849:U849"/>
    <mergeCell ref="A1472:B1475"/>
    <mergeCell ref="L1473:N1473"/>
    <mergeCell ref="O1473:R1473"/>
    <mergeCell ref="Y1462:AC1462"/>
    <mergeCell ref="Y1461:AC1461"/>
    <mergeCell ref="O1460:R1460"/>
    <mergeCell ref="S1460:U1460"/>
    <mergeCell ref="A1451:B1467"/>
    <mergeCell ref="V1464:X1464"/>
    <mergeCell ref="O1465:R1465"/>
    <mergeCell ref="O1451:R1451"/>
    <mergeCell ref="S1451:U1451"/>
    <mergeCell ref="L1451:N1451"/>
    <mergeCell ref="L1453:N1453"/>
    <mergeCell ref="V1453:X1453"/>
    <mergeCell ref="Y1458:AC1458"/>
    <mergeCell ref="L1459:N1459"/>
    <mergeCell ref="Y1465:AC1465"/>
    <mergeCell ref="Y1457:AC1457"/>
    <mergeCell ref="Y1463:AC1463"/>
    <mergeCell ref="V1452:X1452"/>
    <mergeCell ref="Y1459:AC1459"/>
    <mergeCell ref="Y1451:AC1451"/>
    <mergeCell ref="V1459:X1459"/>
    <mergeCell ref="O1459:R1459"/>
    <mergeCell ref="O1456:R1456"/>
    <mergeCell ref="O1457:R1457"/>
    <mergeCell ref="L1457:N1457"/>
    <mergeCell ref="Y1453:AC1453"/>
    <mergeCell ref="O1453:R1453"/>
    <mergeCell ref="Y1475:AC1475"/>
    <mergeCell ref="L1452:N1452"/>
    <mergeCell ref="O824:R824"/>
    <mergeCell ref="S833:U833"/>
    <mergeCell ref="Y823:AC823"/>
    <mergeCell ref="Y812:AC812"/>
    <mergeCell ref="A1476:B1478"/>
    <mergeCell ref="L1476:N1476"/>
    <mergeCell ref="O1476:R1476"/>
    <mergeCell ref="S1476:U1476"/>
    <mergeCell ref="V1476:X1476"/>
    <mergeCell ref="Y1476:AC1476"/>
    <mergeCell ref="L1477:N1477"/>
    <mergeCell ref="O1477:R1477"/>
    <mergeCell ref="S1477:U1477"/>
    <mergeCell ref="V1477:X1477"/>
    <mergeCell ref="Y1477:AC1477"/>
    <mergeCell ref="L1478:N1478"/>
    <mergeCell ref="O1478:R1478"/>
    <mergeCell ref="S1478:U1478"/>
    <mergeCell ref="V1478:X1478"/>
    <mergeCell ref="Y1478:AC1478"/>
    <mergeCell ref="L816:N816"/>
    <mergeCell ref="Y834:AC834"/>
    <mergeCell ref="L825:N825"/>
    <mergeCell ref="O825:R825"/>
    <mergeCell ref="A1468:B1471"/>
    <mergeCell ref="C1468:F1478"/>
    <mergeCell ref="G1468:K1478"/>
    <mergeCell ref="L1468:N1468"/>
    <mergeCell ref="O812:R812"/>
    <mergeCell ref="V830:X830"/>
    <mergeCell ref="S834:U834"/>
    <mergeCell ref="O819:R819"/>
    <mergeCell ref="Y825:AC825"/>
    <mergeCell ref="L823:N823"/>
    <mergeCell ref="O827:R827"/>
    <mergeCell ref="Y835:AC835"/>
    <mergeCell ref="Y826:AC826"/>
    <mergeCell ref="V828:X828"/>
    <mergeCell ref="O830:R830"/>
    <mergeCell ref="O829:R829"/>
    <mergeCell ref="Y830:AC830"/>
    <mergeCell ref="Y828:AC828"/>
    <mergeCell ref="V829:X829"/>
    <mergeCell ref="S815:U815"/>
    <mergeCell ref="V815:X815"/>
    <mergeCell ref="Y816:AC816"/>
    <mergeCell ref="O818:R818"/>
    <mergeCell ref="O817:R817"/>
    <mergeCell ref="O815:R815"/>
    <mergeCell ref="Y831:AC831"/>
    <mergeCell ref="V834:X834"/>
    <mergeCell ref="V832:X832"/>
    <mergeCell ref="V826:X826"/>
    <mergeCell ref="Y817:AC817"/>
    <mergeCell ref="S822:U822"/>
    <mergeCell ref="Y824:AC824"/>
    <mergeCell ref="V816:X816"/>
    <mergeCell ref="V825:X825"/>
    <mergeCell ref="Y827:AC827"/>
    <mergeCell ref="V824:X824"/>
    <mergeCell ref="S818:U818"/>
    <mergeCell ref="S827:U827"/>
    <mergeCell ref="Y818:AC818"/>
    <mergeCell ref="Y819:AC819"/>
    <mergeCell ref="S866:U866"/>
    <mergeCell ref="S839:U839"/>
    <mergeCell ref="S847:U847"/>
    <mergeCell ref="V847:X847"/>
    <mergeCell ref="Y844:AC844"/>
    <mergeCell ref="Y837:AC837"/>
    <mergeCell ref="Y833:AC833"/>
    <mergeCell ref="L828:N828"/>
    <mergeCell ref="Y829:AC829"/>
    <mergeCell ref="Y836:AC836"/>
    <mergeCell ref="L831:N831"/>
    <mergeCell ref="S835:U835"/>
    <mergeCell ref="O837:R837"/>
    <mergeCell ref="V837:X837"/>
    <mergeCell ref="L838:N838"/>
    <mergeCell ref="O838:R838"/>
    <mergeCell ref="S838:U838"/>
    <mergeCell ref="V838:X838"/>
    <mergeCell ref="Y838:AC838"/>
    <mergeCell ref="O828:R828"/>
    <mergeCell ref="O840:R840"/>
    <mergeCell ref="S840:U840"/>
    <mergeCell ref="V840:X840"/>
    <mergeCell ref="V844:X844"/>
    <mergeCell ref="O843:R843"/>
    <mergeCell ref="L843:N843"/>
    <mergeCell ref="L854:N854"/>
    <mergeCell ref="O844:R844"/>
    <mergeCell ref="O845:R845"/>
    <mergeCell ref="L841:N841"/>
    <mergeCell ref="O841:R841"/>
    <mergeCell ref="L842:N842"/>
    <mergeCell ref="O842:R842"/>
    <mergeCell ref="S842:U842"/>
    <mergeCell ref="V842:X842"/>
    <mergeCell ref="Y842:AC842"/>
    <mergeCell ref="L859:N859"/>
    <mergeCell ref="O854:R854"/>
    <mergeCell ref="Y849:AC849"/>
    <mergeCell ref="L851:N851"/>
    <mergeCell ref="S841:U841"/>
    <mergeCell ref="L894:N894"/>
    <mergeCell ref="S884:U884"/>
    <mergeCell ref="L883:N883"/>
    <mergeCell ref="Y857:AC857"/>
    <mergeCell ref="L866:N866"/>
    <mergeCell ref="V867:X867"/>
    <mergeCell ref="Y894:AC894"/>
    <mergeCell ref="O869:R869"/>
    <mergeCell ref="L867:N867"/>
    <mergeCell ref="L857:N857"/>
    <mergeCell ref="S862:U862"/>
    <mergeCell ref="S893:U893"/>
    <mergeCell ref="Y864:AC864"/>
    <mergeCell ref="V880:X880"/>
    <mergeCell ref="L884:N884"/>
    <mergeCell ref="O884:R884"/>
    <mergeCell ref="V884:X884"/>
    <mergeCell ref="O882:R882"/>
    <mergeCell ref="O877:R877"/>
    <mergeCell ref="S894:U894"/>
    <mergeCell ref="Y866:AC866"/>
    <mergeCell ref="Y863:AC863"/>
    <mergeCell ref="Y865:AC865"/>
    <mergeCell ref="L875:N875"/>
    <mergeCell ref="S880:U880"/>
    <mergeCell ref="O874:R874"/>
    <mergeCell ref="L872:N872"/>
    <mergeCell ref="Y861:AC861"/>
    <mergeCell ref="Y869:AC869"/>
    <mergeCell ref="V866:X866"/>
    <mergeCell ref="S867:U867"/>
    <mergeCell ref="L861:N861"/>
    <mergeCell ref="V845:X845"/>
    <mergeCell ref="Y845:AC845"/>
    <mergeCell ref="L847:N847"/>
    <mergeCell ref="L846:N846"/>
    <mergeCell ref="O857:R857"/>
    <mergeCell ref="S829:U829"/>
    <mergeCell ref="O856:R856"/>
    <mergeCell ref="Y876:AC876"/>
    <mergeCell ref="V874:X874"/>
    <mergeCell ref="Y875:AC875"/>
    <mergeCell ref="L865:N865"/>
    <mergeCell ref="O862:R862"/>
    <mergeCell ref="Y848:AC848"/>
    <mergeCell ref="V835:X835"/>
    <mergeCell ref="L860:N860"/>
    <mergeCell ref="L833:N833"/>
    <mergeCell ref="O835:R835"/>
    <mergeCell ref="L837:N837"/>
    <mergeCell ref="O876:R876"/>
    <mergeCell ref="Y850:AC850"/>
    <mergeCell ref="V862:X862"/>
    <mergeCell ref="L862:N862"/>
    <mergeCell ref="O858:R858"/>
    <mergeCell ref="S854:U854"/>
    <mergeCell ref="S856:U856"/>
    <mergeCell ref="Y873:AC873"/>
    <mergeCell ref="S872:U872"/>
    <mergeCell ref="S855:U855"/>
    <mergeCell ref="V872:X872"/>
    <mergeCell ref="O848:R848"/>
    <mergeCell ref="O839:R839"/>
    <mergeCell ref="Y841:AC841"/>
    <mergeCell ref="O471:R471"/>
    <mergeCell ref="S471:U471"/>
    <mergeCell ref="V471:X471"/>
    <mergeCell ref="Y471:AC471"/>
    <mergeCell ref="S466:U466"/>
    <mergeCell ref="V466:X466"/>
    <mergeCell ref="Y455:AC455"/>
    <mergeCell ref="S472:U472"/>
    <mergeCell ref="V472:X472"/>
    <mergeCell ref="Y472:AC472"/>
    <mergeCell ref="O472:R472"/>
    <mergeCell ref="O470:R470"/>
    <mergeCell ref="V470:X470"/>
    <mergeCell ref="Y470:AC470"/>
    <mergeCell ref="O546:R546"/>
    <mergeCell ref="S546:U546"/>
    <mergeCell ref="V546:X546"/>
    <mergeCell ref="Y546:AC546"/>
    <mergeCell ref="V535:X535"/>
    <mergeCell ref="Y535:AC535"/>
    <mergeCell ref="O536:R536"/>
    <mergeCell ref="S536:U536"/>
    <mergeCell ref="V536:X536"/>
    <mergeCell ref="O458:R458"/>
    <mergeCell ref="S458:U458"/>
    <mergeCell ref="V446:X446"/>
    <mergeCell ref="O447:R447"/>
    <mergeCell ref="S447:U447"/>
    <mergeCell ref="S467:U467"/>
    <mergeCell ref="V467:X467"/>
    <mergeCell ref="Y467:AC467"/>
    <mergeCell ref="S459:U459"/>
    <mergeCell ref="V459:X459"/>
    <mergeCell ref="Y459:AC459"/>
    <mergeCell ref="O464:R464"/>
    <mergeCell ref="Y468:AC468"/>
    <mergeCell ref="O453:R453"/>
    <mergeCell ref="Y454:AC454"/>
    <mergeCell ref="Y463:AC463"/>
    <mergeCell ref="O456:R456"/>
    <mergeCell ref="S456:U456"/>
    <mergeCell ref="Y458:AC458"/>
    <mergeCell ref="S464:U464"/>
    <mergeCell ref="V449:X449"/>
    <mergeCell ref="V456:X456"/>
    <mergeCell ref="O467:R467"/>
    <mergeCell ref="V468:X468"/>
    <mergeCell ref="V458:X458"/>
    <mergeCell ref="V464:X464"/>
    <mergeCell ref="Y448:AC448"/>
    <mergeCell ref="V424:X424"/>
    <mergeCell ref="O428:R428"/>
    <mergeCell ref="S428:U428"/>
    <mergeCell ref="O424:R424"/>
    <mergeCell ref="S426:U426"/>
    <mergeCell ref="S431:U431"/>
    <mergeCell ref="V431:X431"/>
    <mergeCell ref="Y431:AC431"/>
    <mergeCell ref="V426:X426"/>
    <mergeCell ref="Y445:AC445"/>
    <mergeCell ref="O439:R439"/>
    <mergeCell ref="Y438:AC438"/>
    <mergeCell ref="S448:U448"/>
    <mergeCell ref="V465:X465"/>
    <mergeCell ref="Y465:AC465"/>
    <mergeCell ref="Y466:AC466"/>
    <mergeCell ref="O466:R466"/>
    <mergeCell ref="O465:R465"/>
    <mergeCell ref="S446:U446"/>
    <mergeCell ref="S443:U443"/>
    <mergeCell ref="V443:X443"/>
    <mergeCell ref="Y443:AC443"/>
    <mergeCell ref="O452:R452"/>
    <mergeCell ref="S449:U449"/>
    <mergeCell ref="O459:R459"/>
    <mergeCell ref="S462:U462"/>
    <mergeCell ref="S465:U465"/>
    <mergeCell ref="V462:X462"/>
    <mergeCell ref="Y462:AC462"/>
    <mergeCell ref="O462:R462"/>
    <mergeCell ref="Y449:AC449"/>
    <mergeCell ref="O450:R450"/>
    <mergeCell ref="S470:U470"/>
    <mergeCell ref="Y446:AC446"/>
    <mergeCell ref="S452:U452"/>
    <mergeCell ref="V452:X452"/>
    <mergeCell ref="Y452:AC452"/>
    <mergeCell ref="Y442:AC442"/>
    <mergeCell ref="O444:R444"/>
    <mergeCell ref="O445:R445"/>
    <mergeCell ref="S445:U445"/>
    <mergeCell ref="V445:X445"/>
    <mergeCell ref="V444:X444"/>
    <mergeCell ref="Y444:AC444"/>
    <mergeCell ref="S455:U455"/>
    <mergeCell ref="V455:X455"/>
    <mergeCell ref="V463:X463"/>
    <mergeCell ref="O449:R449"/>
    <mergeCell ref="O423:R423"/>
    <mergeCell ref="S423:U423"/>
    <mergeCell ref="V423:X423"/>
    <mergeCell ref="Y423:AC423"/>
    <mergeCell ref="O425:R425"/>
    <mergeCell ref="S425:U425"/>
    <mergeCell ref="V425:X425"/>
    <mergeCell ref="Y425:AC425"/>
    <mergeCell ref="O427:R427"/>
    <mergeCell ref="S427:U427"/>
    <mergeCell ref="V427:X427"/>
    <mergeCell ref="Y427:AC427"/>
    <mergeCell ref="O436:R436"/>
    <mergeCell ref="S436:U436"/>
    <mergeCell ref="V436:X436"/>
    <mergeCell ref="S424:U424"/>
    <mergeCell ref="G532:K549"/>
    <mergeCell ref="Y541:AC541"/>
    <mergeCell ref="O542:R542"/>
    <mergeCell ref="V544:X544"/>
    <mergeCell ref="Y544:AC544"/>
    <mergeCell ref="O545:R545"/>
    <mergeCell ref="S545:U545"/>
    <mergeCell ref="S543:U543"/>
    <mergeCell ref="A532:B534"/>
    <mergeCell ref="O532:R532"/>
    <mergeCell ref="Y534:AC534"/>
    <mergeCell ref="S478:U478"/>
    <mergeCell ref="V478:X478"/>
    <mergeCell ref="Y478:AC478"/>
    <mergeCell ref="S485:U485"/>
    <mergeCell ref="V485:X485"/>
    <mergeCell ref="Y485:AC485"/>
    <mergeCell ref="O486:R486"/>
    <mergeCell ref="O528:R528"/>
    <mergeCell ref="S528:U528"/>
    <mergeCell ref="V526:X526"/>
    <mergeCell ref="Y526:AC526"/>
    <mergeCell ref="V514:X514"/>
    <mergeCell ref="C532:F549"/>
    <mergeCell ref="A547:B549"/>
    <mergeCell ref="A544:B546"/>
    <mergeCell ref="A541:B543"/>
    <mergeCell ref="A538:B540"/>
    <mergeCell ref="S542:U542"/>
    <mergeCell ref="V542:X542"/>
    <mergeCell ref="Y542:AC542"/>
    <mergeCell ref="G436:K478"/>
    <mergeCell ref="A535:B537"/>
    <mergeCell ref="O535:R535"/>
    <mergeCell ref="Y538:AC538"/>
    <mergeCell ref="O539:R539"/>
    <mergeCell ref="V537:X537"/>
    <mergeCell ref="Y539:AC539"/>
    <mergeCell ref="O540:R540"/>
    <mergeCell ref="S540:U540"/>
    <mergeCell ref="V545:X545"/>
    <mergeCell ref="Y545:AC545"/>
    <mergeCell ref="S537:U537"/>
    <mergeCell ref="L551:N551"/>
    <mergeCell ref="O551:R551"/>
    <mergeCell ref="S551:U551"/>
    <mergeCell ref="V551:X551"/>
    <mergeCell ref="O549:R549"/>
    <mergeCell ref="S549:U549"/>
    <mergeCell ref="V549:X549"/>
    <mergeCell ref="Y549:AC549"/>
    <mergeCell ref="O548:R548"/>
    <mergeCell ref="S548:U548"/>
    <mergeCell ref="V548:X548"/>
    <mergeCell ref="Y548:AC548"/>
    <mergeCell ref="O547:R547"/>
    <mergeCell ref="S547:U547"/>
    <mergeCell ref="V547:X547"/>
    <mergeCell ref="Y547:AC547"/>
    <mergeCell ref="Y551:AC551"/>
    <mergeCell ref="S544:U544"/>
    <mergeCell ref="V543:X543"/>
    <mergeCell ref="S539:U539"/>
    <mergeCell ref="V539:X539"/>
    <mergeCell ref="V528:X528"/>
    <mergeCell ref="Y528:AC528"/>
    <mergeCell ref="O513:R513"/>
    <mergeCell ref="S513:U513"/>
    <mergeCell ref="V513:X513"/>
    <mergeCell ref="Y513:AC513"/>
    <mergeCell ref="O514:R514"/>
    <mergeCell ref="S514:U514"/>
    <mergeCell ref="O543:R543"/>
    <mergeCell ref="S535:U535"/>
    <mergeCell ref="O544:R544"/>
    <mergeCell ref="Y543:AC543"/>
    <mergeCell ref="O531:R531"/>
    <mergeCell ref="S531:U531"/>
    <mergeCell ref="V531:X531"/>
    <mergeCell ref="Y531:AC531"/>
    <mergeCell ref="Y515:AC515"/>
    <mergeCell ref="V521:X521"/>
    <mergeCell ref="Y521:AC521"/>
    <mergeCell ref="O522:R522"/>
    <mergeCell ref="S522:U522"/>
    <mergeCell ref="V522:X522"/>
    <mergeCell ref="Y516:AC516"/>
    <mergeCell ref="S532:U532"/>
    <mergeCell ref="V532:X532"/>
    <mergeCell ref="Y532:AC532"/>
    <mergeCell ref="O533:R533"/>
    <mergeCell ref="S533:U533"/>
    <mergeCell ref="V533:X533"/>
    <mergeCell ref="Y533:AC533"/>
    <mergeCell ref="O534:R534"/>
    <mergeCell ref="S534:U534"/>
    <mergeCell ref="V534:X534"/>
    <mergeCell ref="O474:R474"/>
    <mergeCell ref="S474:U474"/>
    <mergeCell ref="Y474:AC474"/>
    <mergeCell ref="S476:U476"/>
    <mergeCell ref="O475:R475"/>
    <mergeCell ref="Y475:AC475"/>
    <mergeCell ref="V476:X476"/>
    <mergeCell ref="Y476:AC476"/>
    <mergeCell ref="S475:U475"/>
    <mergeCell ref="V475:X475"/>
    <mergeCell ref="S486:U486"/>
    <mergeCell ref="V486:X486"/>
    <mergeCell ref="Y486:AC486"/>
    <mergeCell ref="O490:R490"/>
    <mergeCell ref="S490:U490"/>
    <mergeCell ref="Y484:AC484"/>
    <mergeCell ref="O485:R485"/>
    <mergeCell ref="Y494:AC494"/>
    <mergeCell ref="O495:R495"/>
    <mergeCell ref="O505:R505"/>
    <mergeCell ref="O476:R476"/>
    <mergeCell ref="V490:X490"/>
    <mergeCell ref="Y504:AC504"/>
    <mergeCell ref="V525:X525"/>
    <mergeCell ref="Y525:AC525"/>
    <mergeCell ref="O516:R516"/>
    <mergeCell ref="S516:U516"/>
    <mergeCell ref="V516:X516"/>
    <mergeCell ref="Y527:AC527"/>
    <mergeCell ref="Y510:AC510"/>
    <mergeCell ref="O511:R511"/>
    <mergeCell ref="L764:N764"/>
    <mergeCell ref="O473:R473"/>
    <mergeCell ref="S473:U473"/>
    <mergeCell ref="V473:X473"/>
    <mergeCell ref="Y473:AC473"/>
    <mergeCell ref="V540:X540"/>
    <mergeCell ref="Y540:AC540"/>
    <mergeCell ref="O541:R541"/>
    <mergeCell ref="S541:U541"/>
    <mergeCell ref="V541:X541"/>
    <mergeCell ref="Y537:AC537"/>
    <mergeCell ref="O538:R538"/>
    <mergeCell ref="Y536:AC536"/>
    <mergeCell ref="S538:U538"/>
    <mergeCell ref="V538:X538"/>
    <mergeCell ref="O537:R537"/>
    <mergeCell ref="O477:R477"/>
    <mergeCell ref="S477:U477"/>
    <mergeCell ref="V474:X474"/>
    <mergeCell ref="V477:X477"/>
    <mergeCell ref="Y477:AC477"/>
    <mergeCell ref="V502:X502"/>
    <mergeCell ref="Y502:AC502"/>
    <mergeCell ref="O503:R503"/>
    <mergeCell ref="S503:U503"/>
    <mergeCell ref="V503:X503"/>
    <mergeCell ref="Y503:AC503"/>
    <mergeCell ref="O504:R504"/>
    <mergeCell ref="S495:U495"/>
    <mergeCell ref="V495:X495"/>
    <mergeCell ref="O493:R493"/>
    <mergeCell ref="S493:U493"/>
    <mergeCell ref="Y813:AC813"/>
    <mergeCell ref="L899:N899"/>
    <mergeCell ref="L874:N874"/>
    <mergeCell ref="L880:N880"/>
    <mergeCell ref="Y905:AC905"/>
    <mergeCell ref="Y908:AC908"/>
    <mergeCell ref="V904:X904"/>
    <mergeCell ref="S903:U903"/>
    <mergeCell ref="L900:N900"/>
    <mergeCell ref="S898:U898"/>
    <mergeCell ref="S902:U902"/>
    <mergeCell ref="Y881:AC881"/>
    <mergeCell ref="Y880:AC880"/>
    <mergeCell ref="V877:X877"/>
    <mergeCell ref="Y903:AC903"/>
    <mergeCell ref="Y896:AC896"/>
    <mergeCell ref="Y899:AC899"/>
    <mergeCell ref="L882:N882"/>
    <mergeCell ref="V898:X898"/>
    <mergeCell ref="O899:R899"/>
    <mergeCell ref="Y898:AC898"/>
    <mergeCell ref="Y874:AC874"/>
    <mergeCell ref="Y901:AC901"/>
    <mergeCell ref="L906:N906"/>
    <mergeCell ref="S900:U900"/>
    <mergeCell ref="V860:X860"/>
    <mergeCell ref="O831:R831"/>
    <mergeCell ref="O898:R898"/>
    <mergeCell ref="S857:U857"/>
    <mergeCell ref="O855:R855"/>
    <mergeCell ref="L886:N886"/>
    <mergeCell ref="O886:R886"/>
    <mergeCell ref="O774:R774"/>
    <mergeCell ref="Y843:AC843"/>
    <mergeCell ref="L845:N845"/>
    <mergeCell ref="V750:X750"/>
    <mergeCell ref="S753:U753"/>
    <mergeCell ref="L748:N748"/>
    <mergeCell ref="G565:K569"/>
    <mergeCell ref="C565:F569"/>
    <mergeCell ref="A565:B569"/>
    <mergeCell ref="A570:B591"/>
    <mergeCell ref="C570:F591"/>
    <mergeCell ref="G570:K591"/>
    <mergeCell ref="C752:F819"/>
    <mergeCell ref="S591:U591"/>
    <mergeCell ref="V591:X591"/>
    <mergeCell ref="Y591:AC591"/>
    <mergeCell ref="C592:F596"/>
    <mergeCell ref="Y593:AC593"/>
    <mergeCell ref="O594:R594"/>
    <mergeCell ref="S594:U594"/>
    <mergeCell ref="V594:X594"/>
    <mergeCell ref="Y594:AC594"/>
    <mergeCell ref="O595:R595"/>
    <mergeCell ref="A728:B751"/>
    <mergeCell ref="L608:N608"/>
    <mergeCell ref="O608:R608"/>
    <mergeCell ref="O599:R599"/>
    <mergeCell ref="S743:U743"/>
    <mergeCell ref="L750:N750"/>
    <mergeCell ref="S741:U741"/>
    <mergeCell ref="L740:N740"/>
    <mergeCell ref="V740:X740"/>
    <mergeCell ref="L762:N762"/>
    <mergeCell ref="S762:U762"/>
    <mergeCell ref="Y758:AC758"/>
    <mergeCell ref="O703:R703"/>
    <mergeCell ref="O700:R700"/>
    <mergeCell ref="O734:R734"/>
    <mergeCell ref="O740:R740"/>
    <mergeCell ref="O733:R733"/>
    <mergeCell ref="L736:N736"/>
    <mergeCell ref="Y721:AC721"/>
    <mergeCell ref="O738:R738"/>
    <mergeCell ref="S738:U738"/>
    <mergeCell ref="Y740:AC740"/>
    <mergeCell ref="L747:N747"/>
    <mergeCell ref="L753:N753"/>
    <mergeCell ref="S754:U754"/>
    <mergeCell ref="Y746:AC746"/>
    <mergeCell ref="L734:N734"/>
    <mergeCell ref="O748:R748"/>
    <mergeCell ref="Y734:AC734"/>
    <mergeCell ref="L754:N754"/>
    <mergeCell ref="O754:R754"/>
    <mergeCell ref="Y731:AC731"/>
    <mergeCell ref="V754:X754"/>
    <mergeCell ref="Y741:AC741"/>
    <mergeCell ref="Y738:AC738"/>
    <mergeCell ref="S737:U737"/>
    <mergeCell ref="S736:U736"/>
    <mergeCell ref="S721:U721"/>
    <mergeCell ref="O744:R744"/>
    <mergeCell ref="O745:R745"/>
    <mergeCell ref="L745:N745"/>
    <mergeCell ref="L743:N743"/>
    <mergeCell ref="S750:U750"/>
    <mergeCell ref="Y623:AC623"/>
    <mergeCell ref="L606:N606"/>
    <mergeCell ref="O606:R606"/>
    <mergeCell ref="L609:N609"/>
    <mergeCell ref="V614:X614"/>
    <mergeCell ref="O764:R764"/>
    <mergeCell ref="O777:R777"/>
    <mergeCell ref="L688:N688"/>
    <mergeCell ref="O688:R688"/>
    <mergeCell ref="Y689:AC689"/>
    <mergeCell ref="V710:X710"/>
    <mergeCell ref="Y710:AC710"/>
    <mergeCell ref="S740:U740"/>
    <mergeCell ref="O772:R772"/>
    <mergeCell ref="Y767:AC767"/>
    <mergeCell ref="L751:N751"/>
    <mergeCell ref="O751:R751"/>
    <mergeCell ref="V751:X751"/>
    <mergeCell ref="L758:N758"/>
    <mergeCell ref="L771:N771"/>
    <mergeCell ref="L763:N763"/>
    <mergeCell ref="O763:R763"/>
    <mergeCell ref="O752:R752"/>
    <mergeCell ref="L755:N755"/>
    <mergeCell ref="O730:R730"/>
    <mergeCell ref="O746:R746"/>
    <mergeCell ref="S749:U749"/>
    <mergeCell ref="Y765:AC765"/>
    <mergeCell ref="L768:N768"/>
    <mergeCell ref="V758:X758"/>
    <mergeCell ref="L732:N732"/>
    <mergeCell ref="L746:N746"/>
    <mergeCell ref="L602:N602"/>
    <mergeCell ref="O602:R602"/>
    <mergeCell ref="O600:R600"/>
    <mergeCell ref="S608:U608"/>
    <mergeCell ref="V608:X608"/>
    <mergeCell ref="O601:R601"/>
    <mergeCell ref="S601:U601"/>
    <mergeCell ref="V629:X629"/>
    <mergeCell ref="L628:N628"/>
    <mergeCell ref="O628:R628"/>
    <mergeCell ref="S628:U628"/>
    <mergeCell ref="V628:X628"/>
    <mergeCell ref="S616:U616"/>
    <mergeCell ref="V616:X616"/>
    <mergeCell ref="L621:N621"/>
    <mergeCell ref="V619:X619"/>
    <mergeCell ref="L611:N611"/>
    <mergeCell ref="V601:X601"/>
    <mergeCell ref="L618:N618"/>
    <mergeCell ref="V623:X623"/>
    <mergeCell ref="L665:N665"/>
    <mergeCell ref="O665:R665"/>
    <mergeCell ref="S665:U665"/>
    <mergeCell ref="O650:R650"/>
    <mergeCell ref="L655:N655"/>
    <mergeCell ref="L614:N614"/>
    <mergeCell ref="V632:X632"/>
    <mergeCell ref="O621:R621"/>
    <mergeCell ref="S621:U621"/>
    <mergeCell ref="O611:R611"/>
    <mergeCell ref="L617:N617"/>
    <mergeCell ref="Y614:AC614"/>
    <mergeCell ref="L615:N615"/>
    <mergeCell ref="Y618:AC618"/>
    <mergeCell ref="S634:U634"/>
    <mergeCell ref="Y656:AC656"/>
    <mergeCell ref="S657:U657"/>
    <mergeCell ref="S651:U651"/>
    <mergeCell ref="L651:N651"/>
    <mergeCell ref="Y652:AC652"/>
    <mergeCell ref="V624:X624"/>
    <mergeCell ref="Y624:AC624"/>
    <mergeCell ref="O640:R640"/>
    <mergeCell ref="S630:U630"/>
    <mergeCell ref="L637:N637"/>
    <mergeCell ref="L633:N633"/>
    <mergeCell ref="O633:R633"/>
    <mergeCell ref="O630:R630"/>
    <mergeCell ref="O634:R634"/>
    <mergeCell ref="Y629:AC629"/>
    <mergeCell ref="S629:U629"/>
    <mergeCell ref="O629:R629"/>
    <mergeCell ref="Y630:AC630"/>
    <mergeCell ref="V638:X638"/>
    <mergeCell ref="Y635:AC635"/>
    <mergeCell ref="V634:X634"/>
    <mergeCell ref="V631:X631"/>
    <mergeCell ref="L644:N644"/>
    <mergeCell ref="O644:R644"/>
    <mergeCell ref="L641:N641"/>
    <mergeCell ref="O641:R641"/>
    <mergeCell ref="V644:X644"/>
    <mergeCell ref="L601:N601"/>
    <mergeCell ref="O575:R575"/>
    <mergeCell ref="S575:U575"/>
    <mergeCell ref="V575:X575"/>
    <mergeCell ref="Y575:AC575"/>
    <mergeCell ref="S600:U600"/>
    <mergeCell ref="V600:X600"/>
    <mergeCell ref="S602:U602"/>
    <mergeCell ref="V602:X602"/>
    <mergeCell ref="Y602:AC602"/>
    <mergeCell ref="L600:N600"/>
    <mergeCell ref="L579:N579"/>
    <mergeCell ref="O579:R579"/>
    <mergeCell ref="S579:U579"/>
    <mergeCell ref="V579:X579"/>
    <mergeCell ref="Y579:AC579"/>
    <mergeCell ref="L587:N587"/>
    <mergeCell ref="O587:R587"/>
    <mergeCell ref="L586:N586"/>
    <mergeCell ref="O586:R586"/>
    <mergeCell ref="Y586:AC586"/>
    <mergeCell ref="Y585:AC585"/>
    <mergeCell ref="V584:X584"/>
    <mergeCell ref="S584:U584"/>
    <mergeCell ref="S585:U585"/>
    <mergeCell ref="V585:X585"/>
    <mergeCell ref="S587:U587"/>
    <mergeCell ref="O584:R584"/>
    <mergeCell ref="S586:U586"/>
    <mergeCell ref="V586:X586"/>
    <mergeCell ref="S581:U581"/>
    <mergeCell ref="V581:X581"/>
    <mergeCell ref="V793:X793"/>
    <mergeCell ref="Y793:AC793"/>
    <mergeCell ref="L784:N784"/>
    <mergeCell ref="V786:X786"/>
    <mergeCell ref="O675:R675"/>
    <mergeCell ref="S675:U675"/>
    <mergeCell ref="O676:R676"/>
    <mergeCell ref="L689:N689"/>
    <mergeCell ref="O680:R680"/>
    <mergeCell ref="S680:U680"/>
    <mergeCell ref="V680:X680"/>
    <mergeCell ref="Y680:AC680"/>
    <mergeCell ref="Y682:AC682"/>
    <mergeCell ref="L679:N679"/>
    <mergeCell ref="O779:R779"/>
    <mergeCell ref="L787:N787"/>
    <mergeCell ref="O786:R786"/>
    <mergeCell ref="L772:N772"/>
    <mergeCell ref="L773:N773"/>
    <mergeCell ref="O741:R741"/>
    <mergeCell ref="V735:X735"/>
    <mergeCell ref="L739:N739"/>
    <mergeCell ref="S679:U679"/>
    <mergeCell ref="V679:X679"/>
    <mergeCell ref="Y675:AC675"/>
    <mergeCell ref="O739:R739"/>
    <mergeCell ref="S739:U739"/>
    <mergeCell ref="V739:X739"/>
    <mergeCell ref="Y739:AC739"/>
    <mergeCell ref="L765:N765"/>
    <mergeCell ref="Y762:AC762"/>
    <mergeCell ref="L752:N752"/>
    <mergeCell ref="V795:X795"/>
    <mergeCell ref="O589:R589"/>
    <mergeCell ref="S589:U589"/>
    <mergeCell ref="V589:X589"/>
    <mergeCell ref="S588:U588"/>
    <mergeCell ref="V588:X588"/>
    <mergeCell ref="Y588:AC588"/>
    <mergeCell ref="Y631:AC631"/>
    <mergeCell ref="S627:U627"/>
    <mergeCell ref="V617:X617"/>
    <mergeCell ref="Y617:AC617"/>
    <mergeCell ref="Y636:AC636"/>
    <mergeCell ref="O625:R625"/>
    <mergeCell ref="S625:U625"/>
    <mergeCell ref="O631:R631"/>
    <mergeCell ref="L588:N588"/>
    <mergeCell ref="O588:R588"/>
    <mergeCell ref="L591:N591"/>
    <mergeCell ref="V720:X720"/>
    <mergeCell ref="V713:X713"/>
    <mergeCell ref="Y713:AC713"/>
    <mergeCell ref="O591:R591"/>
    <mergeCell ref="S593:U593"/>
    <mergeCell ref="V593:X593"/>
    <mergeCell ref="O673:R673"/>
    <mergeCell ref="S673:U673"/>
    <mergeCell ref="V673:X673"/>
    <mergeCell ref="Y608:AC608"/>
    <mergeCell ref="Y664:AC664"/>
    <mergeCell ref="O674:R674"/>
    <mergeCell ref="Y655:AC655"/>
    <mergeCell ref="Y657:AC657"/>
    <mergeCell ref="S611:U611"/>
    <mergeCell ref="V611:X611"/>
    <mergeCell ref="S663:U663"/>
    <mergeCell ref="V672:X672"/>
    <mergeCell ref="Y672:AC672"/>
    <mergeCell ref="O671:R671"/>
    <mergeCell ref="S646:U646"/>
    <mergeCell ref="Y592:AC592"/>
    <mergeCell ref="S595:U595"/>
    <mergeCell ref="V595:X595"/>
    <mergeCell ref="Y595:AC595"/>
    <mergeCell ref="O596:R596"/>
    <mergeCell ref="S596:U596"/>
    <mergeCell ref="V596:X596"/>
    <mergeCell ref="Y596:AC596"/>
    <mergeCell ref="Y619:AC619"/>
    <mergeCell ref="Y601:AC601"/>
    <mergeCell ref="Y605:AC605"/>
    <mergeCell ref="Y599:AC599"/>
    <mergeCell ref="Y616:AC616"/>
    <mergeCell ref="Y651:AC651"/>
    <mergeCell ref="S645:U645"/>
    <mergeCell ref="S633:U633"/>
    <mergeCell ref="O632:R632"/>
    <mergeCell ref="S610:U610"/>
    <mergeCell ref="Y634:AC634"/>
    <mergeCell ref="S626:U626"/>
    <mergeCell ref="V1012:X1012"/>
    <mergeCell ref="Y1004:AC1004"/>
    <mergeCell ref="Y988:AC988"/>
    <mergeCell ref="S1014:U1014"/>
    <mergeCell ref="S1020:U1020"/>
    <mergeCell ref="Y1003:AC1003"/>
    <mergeCell ref="Y1017:AC1017"/>
    <mergeCell ref="S1029:U1029"/>
    <mergeCell ref="Y1028:AC1028"/>
    <mergeCell ref="S1031:U1031"/>
    <mergeCell ref="Y1030:AC1030"/>
    <mergeCell ref="V1033:X1033"/>
    <mergeCell ref="S1060:U1060"/>
    <mergeCell ref="Y1046:AC1046"/>
    <mergeCell ref="Y587:AC587"/>
    <mergeCell ref="V587:X587"/>
    <mergeCell ref="Y628:AC628"/>
    <mergeCell ref="Y771:AC771"/>
    <mergeCell ref="V766:X766"/>
    <mergeCell ref="S897:U897"/>
    <mergeCell ref="Y893:AC893"/>
    <mergeCell ref="S912:U912"/>
    <mergeCell ref="Y912:AC912"/>
    <mergeCell ref="S909:U909"/>
    <mergeCell ref="S873:U873"/>
    <mergeCell ref="V861:X861"/>
    <mergeCell ref="V857:X857"/>
    <mergeCell ref="V856:X856"/>
    <mergeCell ref="Y854:AC854"/>
    <mergeCell ref="S851:U851"/>
    <mergeCell ref="Y1057:AC1057"/>
    <mergeCell ref="Y589:AC589"/>
    <mergeCell ref="Y1068:AC1068"/>
    <mergeCell ref="V1063:X1063"/>
    <mergeCell ref="Y1055:AC1055"/>
    <mergeCell ref="Y1056:AC1056"/>
    <mergeCell ref="S1040:U1040"/>
    <mergeCell ref="O1042:R1042"/>
    <mergeCell ref="Y1062:AC1062"/>
    <mergeCell ref="Y1050:AC1050"/>
    <mergeCell ref="Y1081:AC1081"/>
    <mergeCell ref="Y1085:AC1085"/>
    <mergeCell ref="O1058:R1058"/>
    <mergeCell ref="O1081:R1081"/>
    <mergeCell ref="Y1060:AC1060"/>
    <mergeCell ref="V1082:X1082"/>
    <mergeCell ref="V1069:X1069"/>
    <mergeCell ref="V1066:X1066"/>
    <mergeCell ref="S1070:U1070"/>
    <mergeCell ref="Y1076:AC1076"/>
    <mergeCell ref="Y1079:AC1079"/>
    <mergeCell ref="V1077:X1077"/>
    <mergeCell ref="Y1077:AC1077"/>
    <mergeCell ref="Y1045:AC1045"/>
    <mergeCell ref="O1080:R1080"/>
    <mergeCell ref="Y1067:AC1067"/>
    <mergeCell ref="Y1065:AC1065"/>
    <mergeCell ref="Y1041:AC1041"/>
    <mergeCell ref="S1074:U1074"/>
    <mergeCell ref="S1080:U1080"/>
    <mergeCell ref="S1063:U1063"/>
    <mergeCell ref="Y1066:AC1066"/>
    <mergeCell ref="S1059:U1059"/>
    <mergeCell ref="S1049:U1049"/>
    <mergeCell ref="G1431:K1443"/>
    <mergeCell ref="O1432:R1432"/>
    <mergeCell ref="S1432:U1432"/>
    <mergeCell ref="V1432:X1432"/>
    <mergeCell ref="Y1432:AC1432"/>
    <mergeCell ref="L1431:N1431"/>
    <mergeCell ref="O1431:R1431"/>
    <mergeCell ref="S1431:U1431"/>
    <mergeCell ref="V1431:X1431"/>
    <mergeCell ref="O1433:R1433"/>
    <mergeCell ref="S1433:U1433"/>
    <mergeCell ref="V1433:X1433"/>
    <mergeCell ref="Y1433:AC1433"/>
    <mergeCell ref="L1435:N1435"/>
    <mergeCell ref="O1435:R1435"/>
    <mergeCell ref="S1435:U1435"/>
    <mergeCell ref="V1435:X1435"/>
    <mergeCell ref="Y1435:AC1435"/>
    <mergeCell ref="Y1436:AC1436"/>
    <mergeCell ref="L1434:N1434"/>
    <mergeCell ref="O1434:R1434"/>
    <mergeCell ref="S1434:U1434"/>
    <mergeCell ref="V1434:X1434"/>
    <mergeCell ref="Y1434:AC1434"/>
    <mergeCell ref="L1437:N1437"/>
    <mergeCell ref="O1442:R1442"/>
    <mergeCell ref="S1442:U1442"/>
    <mergeCell ref="V1442:X1442"/>
    <mergeCell ref="O1440:R1440"/>
    <mergeCell ref="S1440:U1440"/>
    <mergeCell ref="V1439:X1439"/>
    <mergeCell ref="L1438:N1438"/>
    <mergeCell ref="Y1267:AC1267"/>
    <mergeCell ref="V1273:X1273"/>
    <mergeCell ref="Y1263:AC1263"/>
    <mergeCell ref="Y1235:AC1235"/>
    <mergeCell ref="V1256:X1256"/>
    <mergeCell ref="Y1273:AC1273"/>
    <mergeCell ref="V1260:X1260"/>
    <mergeCell ref="V1278:X1278"/>
    <mergeCell ref="V1275:X1275"/>
    <mergeCell ref="Y1264:AC1264"/>
    <mergeCell ref="V1233:X1233"/>
    <mergeCell ref="Y1269:AC1269"/>
    <mergeCell ref="V1268:X1268"/>
    <mergeCell ref="V1282:X1282"/>
    <mergeCell ref="Y1270:AC1270"/>
    <mergeCell ref="Y1266:AC1266"/>
    <mergeCell ref="V1232:X1232"/>
    <mergeCell ref="V1281:X1281"/>
    <mergeCell ref="Y1280:AC1280"/>
    <mergeCell ref="Y1278:AC1278"/>
    <mergeCell ref="V1277:X1277"/>
    <mergeCell ref="Y1276:AC1276"/>
    <mergeCell ref="V1276:X1276"/>
    <mergeCell ref="V1263:X1263"/>
    <mergeCell ref="Y1275:AC1275"/>
    <mergeCell ref="Y1254:AC1254"/>
    <mergeCell ref="Y1277:AC1277"/>
    <mergeCell ref="V1270:X1270"/>
    <mergeCell ref="V1279:X1279"/>
    <mergeCell ref="Y1271:AC1271"/>
    <mergeCell ref="V1259:X1259"/>
    <mergeCell ref="Y1259:AC1259"/>
    <mergeCell ref="L1171:N1171"/>
    <mergeCell ref="S1190:U1190"/>
    <mergeCell ref="L1106:N1106"/>
    <mergeCell ref="V1179:X1179"/>
    <mergeCell ref="S1163:U1163"/>
    <mergeCell ref="V1169:X1169"/>
    <mergeCell ref="Y1176:AC1176"/>
    <mergeCell ref="S1189:U1189"/>
    <mergeCell ref="L1115:N1115"/>
    <mergeCell ref="Y1105:AC1105"/>
    <mergeCell ref="V1110:X1110"/>
    <mergeCell ref="Y1106:AC1106"/>
    <mergeCell ref="O1106:R1106"/>
    <mergeCell ref="O1108:R1108"/>
    <mergeCell ref="Y1146:AC1146"/>
    <mergeCell ref="L1107:N1107"/>
    <mergeCell ref="O1107:R1107"/>
    <mergeCell ref="S1107:U1107"/>
    <mergeCell ref="V1107:X1107"/>
    <mergeCell ref="Y1111:AC1111"/>
    <mergeCell ref="O1115:R1115"/>
    <mergeCell ref="Y1114:AC1114"/>
    <mergeCell ref="O1114:R1114"/>
    <mergeCell ref="S1115:U1115"/>
    <mergeCell ref="V1108:X1108"/>
    <mergeCell ref="S1105:U1105"/>
    <mergeCell ref="S1145:U1145"/>
    <mergeCell ref="L1121:N1121"/>
    <mergeCell ref="L1119:N1119"/>
    <mergeCell ref="S1155:U1155"/>
    <mergeCell ref="V1155:X1155"/>
    <mergeCell ref="Y1163:AC1163"/>
    <mergeCell ref="A1431:B1443"/>
    <mergeCell ref="L756:N756"/>
    <mergeCell ref="O756:R756"/>
    <mergeCell ref="S756:U756"/>
    <mergeCell ref="V756:X756"/>
    <mergeCell ref="Y756:AC756"/>
    <mergeCell ref="L757:N757"/>
    <mergeCell ref="O757:R757"/>
    <mergeCell ref="S757:U757"/>
    <mergeCell ref="V757:X757"/>
    <mergeCell ref="Y757:AC757"/>
    <mergeCell ref="L760:N760"/>
    <mergeCell ref="O760:R760"/>
    <mergeCell ref="S760:U760"/>
    <mergeCell ref="V760:X760"/>
    <mergeCell ref="Y760:AC760"/>
    <mergeCell ref="L761:N761"/>
    <mergeCell ref="O761:R761"/>
    <mergeCell ref="S761:U761"/>
    <mergeCell ref="V761:X761"/>
    <mergeCell ref="A932:B933"/>
    <mergeCell ref="L932:N932"/>
    <mergeCell ref="C1431:F1443"/>
    <mergeCell ref="V933:X933"/>
    <mergeCell ref="Y933:AC933"/>
    <mergeCell ref="Y807:AC807"/>
    <mergeCell ref="S875:U875"/>
    <mergeCell ref="Y867:AC867"/>
    <mergeCell ref="V855:X855"/>
    <mergeCell ref="O872:R872"/>
    <mergeCell ref="O849:R849"/>
    <mergeCell ref="O847:R847"/>
    <mergeCell ref="O366:R366"/>
    <mergeCell ref="S366:U366"/>
    <mergeCell ref="V366:X366"/>
    <mergeCell ref="Y366:AC366"/>
    <mergeCell ref="O367:R367"/>
    <mergeCell ref="S367:U367"/>
    <mergeCell ref="V367:X367"/>
    <mergeCell ref="Y367:AC367"/>
    <mergeCell ref="O368:R368"/>
    <mergeCell ref="S368:U368"/>
    <mergeCell ref="V368:X368"/>
    <mergeCell ref="Y368:AC368"/>
    <mergeCell ref="O369:R369"/>
    <mergeCell ref="S369:U369"/>
    <mergeCell ref="V369:X369"/>
    <mergeCell ref="Y369:AC369"/>
    <mergeCell ref="O376:R376"/>
    <mergeCell ref="S376:U376"/>
    <mergeCell ref="V376:X376"/>
    <mergeCell ref="Y376:AC376"/>
    <mergeCell ref="V371:X371"/>
    <mergeCell ref="Y371:AC371"/>
    <mergeCell ref="O372:R372"/>
    <mergeCell ref="S372:U372"/>
    <mergeCell ref="V372:X372"/>
    <mergeCell ref="Y372:AC372"/>
    <mergeCell ref="S371:U371"/>
    <mergeCell ref="O370:R370"/>
    <mergeCell ref="S370:U370"/>
    <mergeCell ref="V370:X370"/>
    <mergeCell ref="Y370:AC370"/>
    <mergeCell ref="O373:R373"/>
    <mergeCell ref="S373:U373"/>
    <mergeCell ref="V373:X373"/>
    <mergeCell ref="Y373:AC373"/>
    <mergeCell ref="O374:R374"/>
    <mergeCell ref="S374:U374"/>
    <mergeCell ref="V374:X374"/>
    <mergeCell ref="Y374:AC374"/>
    <mergeCell ref="O375:R375"/>
    <mergeCell ref="S375:U375"/>
    <mergeCell ref="V375:X375"/>
    <mergeCell ref="Y375:AC375"/>
    <mergeCell ref="O371:R371"/>
    <mergeCell ref="V559:X559"/>
    <mergeCell ref="S377:U377"/>
    <mergeCell ref="V377:X377"/>
    <mergeCell ref="Y377:AC377"/>
    <mergeCell ref="O378:R378"/>
    <mergeCell ref="S378:U378"/>
    <mergeCell ref="V378:X378"/>
    <mergeCell ref="Y378:AC378"/>
    <mergeCell ref="O379:R379"/>
    <mergeCell ref="S379:U379"/>
    <mergeCell ref="V379:X379"/>
    <mergeCell ref="Y379:AC379"/>
    <mergeCell ref="O380:R380"/>
    <mergeCell ref="S380:U380"/>
    <mergeCell ref="V380:X380"/>
    <mergeCell ref="Y380:AC380"/>
    <mergeCell ref="O381:R381"/>
    <mergeCell ref="S381:U381"/>
    <mergeCell ref="V381:X381"/>
    <mergeCell ref="Y381:AC381"/>
    <mergeCell ref="O377:R377"/>
    <mergeCell ref="O382:R382"/>
    <mergeCell ref="S382:U382"/>
    <mergeCell ref="V382:X382"/>
    <mergeCell ref="Y382:AC382"/>
    <mergeCell ref="O383:R383"/>
    <mergeCell ref="S383:U383"/>
    <mergeCell ref="V383:X383"/>
    <mergeCell ref="Y383:AC383"/>
    <mergeCell ref="O384:R384"/>
    <mergeCell ref="S384:U384"/>
    <mergeCell ref="V384:X384"/>
    <mergeCell ref="Y384:AC384"/>
    <mergeCell ref="O394:R394"/>
    <mergeCell ref="S394:U394"/>
    <mergeCell ref="V394:X394"/>
    <mergeCell ref="O385:R385"/>
    <mergeCell ref="S385:U385"/>
    <mergeCell ref="V385:X385"/>
    <mergeCell ref="Y385:AC385"/>
    <mergeCell ref="Y394:AC394"/>
    <mergeCell ref="Y395:AC395"/>
    <mergeCell ref="O386:R386"/>
    <mergeCell ref="S386:U386"/>
    <mergeCell ref="V386:X386"/>
    <mergeCell ref="Y386:AC386"/>
    <mergeCell ref="O387:R387"/>
    <mergeCell ref="S387:U387"/>
    <mergeCell ref="V387:X387"/>
    <mergeCell ref="Y387:AC387"/>
    <mergeCell ref="O388:R388"/>
    <mergeCell ref="S388:U388"/>
    <mergeCell ref="V388:X388"/>
    <mergeCell ref="Y388:AC388"/>
    <mergeCell ref="O389:R389"/>
    <mergeCell ref="S389:U389"/>
    <mergeCell ref="V389:X389"/>
    <mergeCell ref="Y389:AC389"/>
    <mergeCell ref="O390:R390"/>
    <mergeCell ref="S390:U390"/>
    <mergeCell ref="V390:X390"/>
    <mergeCell ref="Y390:AC390"/>
    <mergeCell ref="A366:B373"/>
    <mergeCell ref="C366:F373"/>
    <mergeCell ref="G366:K373"/>
    <mergeCell ref="G374:K389"/>
    <mergeCell ref="C374:F389"/>
    <mergeCell ref="A374:B389"/>
    <mergeCell ref="G390:K395"/>
    <mergeCell ref="C390:F395"/>
    <mergeCell ref="A390:B395"/>
    <mergeCell ref="O396:R396"/>
    <mergeCell ref="S396:U396"/>
    <mergeCell ref="V396:X396"/>
    <mergeCell ref="Y396:AC396"/>
    <mergeCell ref="O397:R397"/>
    <mergeCell ref="S397:U397"/>
    <mergeCell ref="V397:X397"/>
    <mergeCell ref="Y397:AC397"/>
    <mergeCell ref="O391:R391"/>
    <mergeCell ref="S391:U391"/>
    <mergeCell ref="V391:X391"/>
    <mergeCell ref="Y391:AC391"/>
    <mergeCell ref="O392:R392"/>
    <mergeCell ref="S392:U392"/>
    <mergeCell ref="V392:X392"/>
    <mergeCell ref="Y392:AC392"/>
    <mergeCell ref="O393:R393"/>
    <mergeCell ref="S393:U393"/>
    <mergeCell ref="V393:X393"/>
    <mergeCell ref="Y393:AC393"/>
    <mergeCell ref="O395:R395"/>
    <mergeCell ref="S395:U395"/>
    <mergeCell ref="V395:X395"/>
    <mergeCell ref="O405:R405"/>
    <mergeCell ref="S405:U405"/>
    <mergeCell ref="V405:X405"/>
    <mergeCell ref="Y405:AC405"/>
    <mergeCell ref="O406:R406"/>
    <mergeCell ref="S406:U406"/>
    <mergeCell ref="V406:X406"/>
    <mergeCell ref="Y406:AC406"/>
    <mergeCell ref="O407:R407"/>
    <mergeCell ref="S407:U407"/>
    <mergeCell ref="V407:X407"/>
    <mergeCell ref="Y407:AC407"/>
    <mergeCell ref="O398:R398"/>
    <mergeCell ref="S398:U398"/>
    <mergeCell ref="V398:X398"/>
    <mergeCell ref="Y398:AC398"/>
    <mergeCell ref="O399:R399"/>
    <mergeCell ref="S399:U399"/>
    <mergeCell ref="V399:X399"/>
    <mergeCell ref="Y399:AC399"/>
    <mergeCell ref="O400:R400"/>
    <mergeCell ref="S400:U400"/>
    <mergeCell ref="V400:X400"/>
    <mergeCell ref="Y400:AC400"/>
    <mergeCell ref="O401:R401"/>
    <mergeCell ref="S401:U401"/>
    <mergeCell ref="V401:X401"/>
    <mergeCell ref="Y401:AC401"/>
    <mergeCell ref="O402:R402"/>
    <mergeCell ref="S402:U402"/>
    <mergeCell ref="V402:X402"/>
    <mergeCell ref="Y402:AC402"/>
    <mergeCell ref="G396:K407"/>
    <mergeCell ref="C396:F407"/>
    <mergeCell ref="A404:B407"/>
    <mergeCell ref="A396:B403"/>
    <mergeCell ref="O1592:R1592"/>
    <mergeCell ref="S1592:U1592"/>
    <mergeCell ref="V1592:X1592"/>
    <mergeCell ref="Y1592:AC1592"/>
    <mergeCell ref="O1593:R1593"/>
    <mergeCell ref="S1593:U1593"/>
    <mergeCell ref="V1593:X1593"/>
    <mergeCell ref="Y1593:AC1593"/>
    <mergeCell ref="O408:R408"/>
    <mergeCell ref="S408:U408"/>
    <mergeCell ref="V408:X408"/>
    <mergeCell ref="Y408:AC408"/>
    <mergeCell ref="O409:R409"/>
    <mergeCell ref="S409:U409"/>
    <mergeCell ref="V409:X409"/>
    <mergeCell ref="O412:R412"/>
    <mergeCell ref="S412:U412"/>
    <mergeCell ref="V412:X412"/>
    <mergeCell ref="Y412:AC412"/>
    <mergeCell ref="O413:R413"/>
    <mergeCell ref="Y409:AC409"/>
    <mergeCell ref="O410:R410"/>
    <mergeCell ref="S410:U410"/>
    <mergeCell ref="V410:X410"/>
    <mergeCell ref="Y410:AC410"/>
    <mergeCell ref="O411:R411"/>
    <mergeCell ref="S411:U411"/>
    <mergeCell ref="V411:X411"/>
    <mergeCell ref="A412:B419"/>
    <mergeCell ref="G412:K419"/>
    <mergeCell ref="C412:F419"/>
    <mergeCell ref="S413:U413"/>
    <mergeCell ref="V413:X413"/>
    <mergeCell ref="Y413:AC413"/>
    <mergeCell ref="O414:R414"/>
    <mergeCell ref="S414:U414"/>
    <mergeCell ref="V414:X414"/>
    <mergeCell ref="Y414:AC414"/>
    <mergeCell ref="O415:R415"/>
    <mergeCell ref="S415:U415"/>
    <mergeCell ref="V415:X415"/>
    <mergeCell ref="Y415:AC415"/>
    <mergeCell ref="O416:R416"/>
    <mergeCell ref="S416:U416"/>
    <mergeCell ref="V416:X416"/>
    <mergeCell ref="V418:X418"/>
    <mergeCell ref="Y418:AC418"/>
    <mergeCell ref="O419:R419"/>
    <mergeCell ref="S419:U419"/>
    <mergeCell ref="V419:X419"/>
    <mergeCell ref="S417:U417"/>
    <mergeCell ref="V417:X417"/>
    <mergeCell ref="Y417:AC417"/>
    <mergeCell ref="O418:R418"/>
    <mergeCell ref="S418:U418"/>
    <mergeCell ref="Y416:AC416"/>
    <mergeCell ref="O417:R417"/>
    <mergeCell ref="Y419:AC419"/>
    <mergeCell ref="Y457:AC457"/>
    <mergeCell ref="S457:U457"/>
    <mergeCell ref="O437:R437"/>
    <mergeCell ref="O457:R457"/>
    <mergeCell ref="Y456:AC456"/>
    <mergeCell ref="Y451:AC451"/>
    <mergeCell ref="Y436:AC436"/>
    <mergeCell ref="O429:R429"/>
    <mergeCell ref="S429:U429"/>
    <mergeCell ref="V429:X429"/>
    <mergeCell ref="Y429:AC429"/>
    <mergeCell ref="O430:R430"/>
    <mergeCell ref="Y430:AC430"/>
    <mergeCell ref="O431:R431"/>
    <mergeCell ref="V440:X440"/>
    <mergeCell ref="S437:U437"/>
    <mergeCell ref="V437:X437"/>
    <mergeCell ref="Y437:AC437"/>
    <mergeCell ref="O442:R442"/>
    <mergeCell ref="S442:U442"/>
    <mergeCell ref="V442:X442"/>
    <mergeCell ref="O446:R446"/>
    <mergeCell ref="S450:U450"/>
    <mergeCell ref="V450:X450"/>
    <mergeCell ref="Y450:AC450"/>
    <mergeCell ref="O455:R455"/>
    <mergeCell ref="O454:R454"/>
    <mergeCell ref="S454:U454"/>
    <mergeCell ref="V454:X454"/>
    <mergeCell ref="Y434:AC434"/>
    <mergeCell ref="S444:U444"/>
    <mergeCell ref="Y923:AC923"/>
    <mergeCell ref="O932:R932"/>
    <mergeCell ref="S932:U932"/>
    <mergeCell ref="V932:X932"/>
    <mergeCell ref="Y932:AC932"/>
    <mergeCell ref="Y497:AC497"/>
    <mergeCell ref="O502:R502"/>
    <mergeCell ref="S502:U502"/>
    <mergeCell ref="V518:X518"/>
    <mergeCell ref="Y518:AC518"/>
    <mergeCell ref="O519:R519"/>
    <mergeCell ref="S519:U519"/>
    <mergeCell ref="O508:R508"/>
    <mergeCell ref="S508:U508"/>
    <mergeCell ref="V508:X508"/>
    <mergeCell ref="Y508:AC508"/>
    <mergeCell ref="O509:R509"/>
    <mergeCell ref="S509:U509"/>
    <mergeCell ref="V509:X509"/>
    <mergeCell ref="Y509:AC509"/>
    <mergeCell ref="S504:U504"/>
    <mergeCell ref="S501:U501"/>
    <mergeCell ref="V501:X501"/>
    <mergeCell ref="Y501:AC501"/>
    <mergeCell ref="V582:X582"/>
    <mergeCell ref="V599:X599"/>
    <mergeCell ref="O679:R679"/>
    <mergeCell ref="Y615:AC615"/>
    <mergeCell ref="O517:R517"/>
    <mergeCell ref="V527:X527"/>
    <mergeCell ref="S510:U510"/>
    <mergeCell ref="V510:X510"/>
    <mergeCell ref="A752:B819"/>
    <mergeCell ref="L790:N790"/>
    <mergeCell ref="O790:R790"/>
    <mergeCell ref="S809:U809"/>
    <mergeCell ref="S807:U807"/>
    <mergeCell ref="V807:X807"/>
    <mergeCell ref="A408:B411"/>
    <mergeCell ref="Y411:AC411"/>
    <mergeCell ref="G408:K411"/>
    <mergeCell ref="L714:N714"/>
    <mergeCell ref="C408:F411"/>
    <mergeCell ref="Y815:AC815"/>
    <mergeCell ref="Y790:AC790"/>
    <mergeCell ref="Y787:AC787"/>
    <mergeCell ref="Y796:AC796"/>
    <mergeCell ref="Y804:AC804"/>
    <mergeCell ref="L589:N589"/>
    <mergeCell ref="Y464:AC464"/>
    <mergeCell ref="O722:R722"/>
    <mergeCell ref="L710:N710"/>
    <mergeCell ref="L720:N720"/>
    <mergeCell ref="O720:R720"/>
    <mergeCell ref="S720:U720"/>
    <mergeCell ref="V496:X496"/>
    <mergeCell ref="Y496:AC496"/>
    <mergeCell ref="Y559:AC559"/>
    <mergeCell ref="L561:N561"/>
    <mergeCell ref="O561:R561"/>
    <mergeCell ref="S561:U561"/>
    <mergeCell ref="O497:R497"/>
    <mergeCell ref="S497:U497"/>
    <mergeCell ref="V497:X497"/>
    <mergeCell ref="E932:F935"/>
    <mergeCell ref="G932:K935"/>
    <mergeCell ref="O851:R851"/>
    <mergeCell ref="V769:X769"/>
    <mergeCell ref="Y769:AC769"/>
    <mergeCell ref="L809:N809"/>
    <mergeCell ref="O809:R809"/>
    <mergeCell ref="Y895:AC895"/>
    <mergeCell ref="Y871:AC871"/>
    <mergeCell ref="L903:N903"/>
    <mergeCell ref="L876:N876"/>
    <mergeCell ref="V922:X922"/>
    <mergeCell ref="L869:N869"/>
    <mergeCell ref="V873:X873"/>
    <mergeCell ref="V876:X876"/>
    <mergeCell ref="O865:R865"/>
    <mergeCell ref="S859:U859"/>
    <mergeCell ref="V865:X865"/>
    <mergeCell ref="Y846:AC846"/>
    <mergeCell ref="L844:N844"/>
    <mergeCell ref="Y847:AC847"/>
    <mergeCell ref="L849:N849"/>
    <mergeCell ref="L786:N786"/>
    <mergeCell ref="V787:X787"/>
    <mergeCell ref="V789:X789"/>
    <mergeCell ref="V778:X778"/>
    <mergeCell ref="V779:X779"/>
    <mergeCell ref="Y872:AC872"/>
    <mergeCell ref="L868:N868"/>
    <mergeCell ref="L870:N870"/>
    <mergeCell ref="Y904:AC904"/>
    <mergeCell ref="Y902:AC902"/>
    <mergeCell ref="A242:B248"/>
    <mergeCell ref="C242:F248"/>
    <mergeCell ref="G242:K248"/>
    <mergeCell ref="O242:R242"/>
    <mergeCell ref="S242:U242"/>
    <mergeCell ref="V242:X242"/>
    <mergeCell ref="Y242:AC242"/>
    <mergeCell ref="O243:R243"/>
    <mergeCell ref="S243:U243"/>
    <mergeCell ref="V243:X243"/>
    <mergeCell ref="Y243:AC243"/>
    <mergeCell ref="O244:R244"/>
    <mergeCell ref="S244:U244"/>
    <mergeCell ref="V244:X244"/>
    <mergeCell ref="Y244:AC244"/>
    <mergeCell ref="O245:R245"/>
    <mergeCell ref="S245:U245"/>
    <mergeCell ref="V245:X245"/>
    <mergeCell ref="Y245:AC245"/>
    <mergeCell ref="O246:R246"/>
    <mergeCell ref="S246:U246"/>
    <mergeCell ref="V246:X246"/>
    <mergeCell ref="Y246:AC246"/>
    <mergeCell ref="O247:R247"/>
    <mergeCell ref="S247:U247"/>
    <mergeCell ref="V247:X247"/>
    <mergeCell ref="Y247:AC247"/>
    <mergeCell ref="O248:R248"/>
    <mergeCell ref="S248:U248"/>
    <mergeCell ref="V248:X248"/>
    <mergeCell ref="Y248:AC248"/>
    <mergeCell ref="A249:B262"/>
    <mergeCell ref="C249:F262"/>
    <mergeCell ref="G249:K262"/>
    <mergeCell ref="O249:R249"/>
    <mergeCell ref="S249:U249"/>
    <mergeCell ref="V249:X249"/>
    <mergeCell ref="Y249:AC249"/>
    <mergeCell ref="O250:R250"/>
    <mergeCell ref="S250:U250"/>
    <mergeCell ref="V250:X250"/>
    <mergeCell ref="Y250:AC250"/>
    <mergeCell ref="O251:R251"/>
    <mergeCell ref="S251:U251"/>
    <mergeCell ref="V251:X251"/>
    <mergeCell ref="Y251:AC251"/>
    <mergeCell ref="O252:R252"/>
    <mergeCell ref="S252:U252"/>
    <mergeCell ref="V252:X252"/>
    <mergeCell ref="Y252:AC252"/>
    <mergeCell ref="O253:R253"/>
    <mergeCell ref="S253:U253"/>
    <mergeCell ref="V253:X253"/>
    <mergeCell ref="Y253:AC253"/>
    <mergeCell ref="O254:R254"/>
    <mergeCell ref="S254:U254"/>
    <mergeCell ref="V254:X254"/>
    <mergeCell ref="Y254:AC254"/>
    <mergeCell ref="O255:R255"/>
    <mergeCell ref="S255:U255"/>
    <mergeCell ref="V255:X255"/>
    <mergeCell ref="Y255:AC255"/>
    <mergeCell ref="O256:R256"/>
    <mergeCell ref="S256:U256"/>
    <mergeCell ref="V256:X256"/>
    <mergeCell ref="Y256:AC256"/>
    <mergeCell ref="O257:R257"/>
    <mergeCell ref="S257:U257"/>
    <mergeCell ref="V257:X257"/>
    <mergeCell ref="Y257:AC257"/>
    <mergeCell ref="O258:R258"/>
    <mergeCell ref="S258:U258"/>
    <mergeCell ref="V258:X258"/>
    <mergeCell ref="Y258:AC258"/>
    <mergeCell ref="O259:R259"/>
    <mergeCell ref="S259:U259"/>
    <mergeCell ref="V259:X259"/>
    <mergeCell ref="Y259:AC259"/>
    <mergeCell ref="O260:R260"/>
    <mergeCell ref="S260:U260"/>
    <mergeCell ref="V260:X260"/>
    <mergeCell ref="Y260:AC260"/>
    <mergeCell ref="O261:R261"/>
    <mergeCell ref="S261:U261"/>
    <mergeCell ref="V261:X261"/>
    <mergeCell ref="Y261:AC261"/>
    <mergeCell ref="O262:R262"/>
    <mergeCell ref="S262:U262"/>
    <mergeCell ref="V262:X262"/>
    <mergeCell ref="Y262:AC262"/>
    <mergeCell ref="A263:B268"/>
    <mergeCell ref="C263:F268"/>
    <mergeCell ref="G263:K268"/>
    <mergeCell ref="L263:N263"/>
    <mergeCell ref="O263:R263"/>
    <mergeCell ref="S263:U263"/>
    <mergeCell ref="V263:X263"/>
    <mergeCell ref="Y263:AC263"/>
    <mergeCell ref="L264:N264"/>
    <mergeCell ref="O264:R264"/>
    <mergeCell ref="S264:U264"/>
    <mergeCell ref="V264:X264"/>
    <mergeCell ref="Y264:AC264"/>
    <mergeCell ref="L265:N265"/>
    <mergeCell ref="O265:R265"/>
    <mergeCell ref="S265:U265"/>
    <mergeCell ref="V265:X265"/>
    <mergeCell ref="Y265:AC265"/>
    <mergeCell ref="L266:N266"/>
    <mergeCell ref="O266:R266"/>
    <mergeCell ref="S266:U266"/>
    <mergeCell ref="V266:X266"/>
    <mergeCell ref="Y266:AC266"/>
    <mergeCell ref="L267:N267"/>
    <mergeCell ref="O267:R267"/>
    <mergeCell ref="S267:U267"/>
    <mergeCell ref="V267:X267"/>
    <mergeCell ref="Y267:AC267"/>
    <mergeCell ref="L268:N268"/>
    <mergeCell ref="O268:R268"/>
    <mergeCell ref="S268:U268"/>
    <mergeCell ref="V268:X268"/>
    <mergeCell ref="Y268:AC268"/>
    <mergeCell ref="A269:B277"/>
    <mergeCell ref="C269:F277"/>
    <mergeCell ref="G269:K277"/>
    <mergeCell ref="L269:N269"/>
    <mergeCell ref="O269:R269"/>
    <mergeCell ref="S269:U269"/>
    <mergeCell ref="V269:X269"/>
    <mergeCell ref="Y269:AC269"/>
    <mergeCell ref="L270:N270"/>
    <mergeCell ref="O270:R270"/>
    <mergeCell ref="S270:U270"/>
    <mergeCell ref="V270:X270"/>
    <mergeCell ref="Y270:AC270"/>
    <mergeCell ref="L271:N271"/>
    <mergeCell ref="O271:R271"/>
    <mergeCell ref="S271:U271"/>
    <mergeCell ref="V271:X271"/>
    <mergeCell ref="Y271:AC271"/>
    <mergeCell ref="L272:N272"/>
    <mergeCell ref="O272:R272"/>
    <mergeCell ref="S272:U272"/>
    <mergeCell ref="V272:X272"/>
    <mergeCell ref="Y272:AC272"/>
    <mergeCell ref="L273:N273"/>
    <mergeCell ref="O273:R273"/>
    <mergeCell ref="S273:U273"/>
    <mergeCell ref="V273:X273"/>
    <mergeCell ref="Y273:AC273"/>
    <mergeCell ref="L274:N274"/>
    <mergeCell ref="O274:R274"/>
    <mergeCell ref="S274:U274"/>
    <mergeCell ref="V274:X274"/>
    <mergeCell ref="Y274:AC274"/>
    <mergeCell ref="L275:N275"/>
    <mergeCell ref="O275:R275"/>
    <mergeCell ref="S275:U275"/>
    <mergeCell ref="V275:X275"/>
    <mergeCell ref="Y275:AC275"/>
    <mergeCell ref="L276:N276"/>
    <mergeCell ref="O276:R276"/>
    <mergeCell ref="S276:U276"/>
    <mergeCell ref="V276:X276"/>
    <mergeCell ref="Y276:AC276"/>
    <mergeCell ref="L277:N277"/>
    <mergeCell ref="O277:R277"/>
    <mergeCell ref="S277:U277"/>
    <mergeCell ref="V277:X277"/>
    <mergeCell ref="Y277:AC277"/>
    <mergeCell ref="A278:B298"/>
    <mergeCell ref="C278:F298"/>
    <mergeCell ref="G278:K298"/>
    <mergeCell ref="L278:N278"/>
    <mergeCell ref="O278:R278"/>
    <mergeCell ref="S278:U278"/>
    <mergeCell ref="V278:X278"/>
    <mergeCell ref="Y278:AC278"/>
    <mergeCell ref="L279:N279"/>
    <mergeCell ref="O279:R279"/>
    <mergeCell ref="S279:U279"/>
    <mergeCell ref="V279:X279"/>
    <mergeCell ref="Y279:AC279"/>
    <mergeCell ref="L280:N280"/>
    <mergeCell ref="O280:R280"/>
    <mergeCell ref="S280:U280"/>
    <mergeCell ref="V280:X280"/>
    <mergeCell ref="Y280:AC280"/>
    <mergeCell ref="L281:N281"/>
    <mergeCell ref="O281:R281"/>
    <mergeCell ref="S281:U281"/>
    <mergeCell ref="V281:X281"/>
    <mergeCell ref="Y281:AC281"/>
    <mergeCell ref="L282:N282"/>
    <mergeCell ref="O282:R282"/>
    <mergeCell ref="S282:U282"/>
    <mergeCell ref="V282:X282"/>
    <mergeCell ref="Y282:AC282"/>
    <mergeCell ref="L283:N283"/>
    <mergeCell ref="O283:R283"/>
    <mergeCell ref="S283:U283"/>
    <mergeCell ref="V283:X283"/>
    <mergeCell ref="Y283:AC283"/>
    <mergeCell ref="L284:N284"/>
    <mergeCell ref="O284:R284"/>
    <mergeCell ref="S284:U284"/>
    <mergeCell ref="V284:X284"/>
    <mergeCell ref="Y284:AC284"/>
    <mergeCell ref="L285:N285"/>
    <mergeCell ref="O285:R285"/>
    <mergeCell ref="S285:U285"/>
    <mergeCell ref="V285:X285"/>
    <mergeCell ref="Y285:AC285"/>
    <mergeCell ref="L286:N286"/>
    <mergeCell ref="O286:R286"/>
    <mergeCell ref="S286:U286"/>
    <mergeCell ref="V286:X286"/>
    <mergeCell ref="Y286:AC286"/>
    <mergeCell ref="L287:N287"/>
    <mergeCell ref="O287:R287"/>
    <mergeCell ref="S287:U287"/>
    <mergeCell ref="V287:X287"/>
    <mergeCell ref="Y287:AC287"/>
    <mergeCell ref="L288:N288"/>
    <mergeCell ref="O288:R288"/>
    <mergeCell ref="S288:U288"/>
    <mergeCell ref="V288:X288"/>
    <mergeCell ref="Y288:AC288"/>
    <mergeCell ref="L289:N289"/>
    <mergeCell ref="O289:R289"/>
    <mergeCell ref="S289:U289"/>
    <mergeCell ref="V289:X289"/>
    <mergeCell ref="Y289:AC289"/>
    <mergeCell ref="L290:N290"/>
    <mergeCell ref="O290:R290"/>
    <mergeCell ref="S290:U290"/>
    <mergeCell ref="V290:X290"/>
    <mergeCell ref="Y290:AC290"/>
    <mergeCell ref="L291:N291"/>
    <mergeCell ref="O291:R291"/>
    <mergeCell ref="S291:U291"/>
    <mergeCell ref="V291:X291"/>
    <mergeCell ref="Y291:AC291"/>
    <mergeCell ref="L292:N292"/>
    <mergeCell ref="O292:R292"/>
    <mergeCell ref="S292:U292"/>
    <mergeCell ref="V292:X292"/>
    <mergeCell ref="Y292:AC292"/>
    <mergeCell ref="L293:N293"/>
    <mergeCell ref="O293:R293"/>
    <mergeCell ref="S293:U293"/>
    <mergeCell ref="V293:X293"/>
    <mergeCell ref="Y293:AC293"/>
    <mergeCell ref="L294:N294"/>
    <mergeCell ref="O294:R294"/>
    <mergeCell ref="S294:U294"/>
    <mergeCell ref="V294:X294"/>
    <mergeCell ref="Y294:AC294"/>
    <mergeCell ref="L295:N295"/>
    <mergeCell ref="O295:R295"/>
    <mergeCell ref="S295:U295"/>
    <mergeCell ref="V295:X295"/>
    <mergeCell ref="Y295:AC295"/>
    <mergeCell ref="L296:N296"/>
    <mergeCell ref="O296:R296"/>
    <mergeCell ref="S296:U296"/>
    <mergeCell ref="V296:X296"/>
    <mergeCell ref="Y296:AC296"/>
    <mergeCell ref="L297:N297"/>
    <mergeCell ref="O297:R297"/>
    <mergeCell ref="S297:U297"/>
    <mergeCell ref="V297:X297"/>
    <mergeCell ref="Y297:AC297"/>
    <mergeCell ref="L298:N298"/>
    <mergeCell ref="O298:R298"/>
    <mergeCell ref="S298:U298"/>
    <mergeCell ref="V298:X298"/>
    <mergeCell ref="Y298:AC298"/>
    <mergeCell ref="A299:B340"/>
    <mergeCell ref="C299:F340"/>
    <mergeCell ref="G299:K340"/>
    <mergeCell ref="L299:N299"/>
    <mergeCell ref="O299:R299"/>
    <mergeCell ref="S299:U299"/>
    <mergeCell ref="V299:X299"/>
    <mergeCell ref="Y299:AC299"/>
    <mergeCell ref="L300:N300"/>
    <mergeCell ref="O300:R300"/>
    <mergeCell ref="S300:U300"/>
    <mergeCell ref="V300:X300"/>
    <mergeCell ref="Y300:AC300"/>
    <mergeCell ref="L301:N301"/>
    <mergeCell ref="O301:R301"/>
    <mergeCell ref="S301:U301"/>
    <mergeCell ref="V301:X301"/>
    <mergeCell ref="Y301:AC301"/>
    <mergeCell ref="L302:N302"/>
    <mergeCell ref="O302:R302"/>
    <mergeCell ref="S302:U302"/>
    <mergeCell ref="V302:X302"/>
    <mergeCell ref="Y302:AC302"/>
    <mergeCell ref="L303:N303"/>
    <mergeCell ref="O303:R303"/>
    <mergeCell ref="S303:U303"/>
    <mergeCell ref="V303:X303"/>
    <mergeCell ref="Y303:AC303"/>
    <mergeCell ref="L304:N304"/>
    <mergeCell ref="O304:R304"/>
    <mergeCell ref="S304:U304"/>
    <mergeCell ref="V304:X304"/>
    <mergeCell ref="Y304:AC304"/>
    <mergeCell ref="L305:N305"/>
    <mergeCell ref="O305:R305"/>
    <mergeCell ref="S305:U305"/>
    <mergeCell ref="V305:X305"/>
    <mergeCell ref="Y305:AC305"/>
    <mergeCell ref="L306:N306"/>
    <mergeCell ref="O306:R306"/>
    <mergeCell ref="S306:U306"/>
    <mergeCell ref="V306:X306"/>
    <mergeCell ref="Y306:AC306"/>
    <mergeCell ref="L307:N307"/>
    <mergeCell ref="O307:R307"/>
    <mergeCell ref="S307:U307"/>
    <mergeCell ref="V307:X307"/>
    <mergeCell ref="Y307:AC307"/>
    <mergeCell ref="L308:N308"/>
    <mergeCell ref="O308:R308"/>
    <mergeCell ref="S308:U308"/>
    <mergeCell ref="V308:X308"/>
    <mergeCell ref="Y308:AC308"/>
    <mergeCell ref="L309:N309"/>
    <mergeCell ref="O309:R309"/>
    <mergeCell ref="S309:U309"/>
    <mergeCell ref="V309:X309"/>
    <mergeCell ref="Y309:AC309"/>
    <mergeCell ref="L310:N310"/>
    <mergeCell ref="O310:R310"/>
    <mergeCell ref="S310:U310"/>
    <mergeCell ref="V310:X310"/>
    <mergeCell ref="Y310:AC310"/>
    <mergeCell ref="L311:N311"/>
    <mergeCell ref="O311:R311"/>
    <mergeCell ref="S311:U311"/>
    <mergeCell ref="V311:X311"/>
    <mergeCell ref="Y311:AC311"/>
    <mergeCell ref="L312:N312"/>
    <mergeCell ref="O312:R312"/>
    <mergeCell ref="S312:U312"/>
    <mergeCell ref="V312:X312"/>
    <mergeCell ref="Y312:AC312"/>
    <mergeCell ref="L313:N313"/>
    <mergeCell ref="O313:R313"/>
    <mergeCell ref="S313:U313"/>
    <mergeCell ref="V313:X313"/>
    <mergeCell ref="Y313:AC313"/>
    <mergeCell ref="L314:N314"/>
    <mergeCell ref="O314:R314"/>
    <mergeCell ref="S314:U314"/>
    <mergeCell ref="V314:X314"/>
    <mergeCell ref="Y314:AC314"/>
    <mergeCell ref="L315:N315"/>
    <mergeCell ref="O315:R315"/>
    <mergeCell ref="S315:U315"/>
    <mergeCell ref="V315:X315"/>
    <mergeCell ref="Y315:AC315"/>
    <mergeCell ref="L316:N316"/>
    <mergeCell ref="O316:R316"/>
    <mergeCell ref="S316:U316"/>
    <mergeCell ref="V316:X316"/>
    <mergeCell ref="Y316:AC316"/>
    <mergeCell ref="L317:N317"/>
    <mergeCell ref="O317:R317"/>
    <mergeCell ref="S317:U317"/>
    <mergeCell ref="V317:X317"/>
    <mergeCell ref="Y317:AC317"/>
    <mergeCell ref="L318:N318"/>
    <mergeCell ref="O318:R318"/>
    <mergeCell ref="S318:U318"/>
    <mergeCell ref="V318:X318"/>
    <mergeCell ref="Y318:AC318"/>
    <mergeCell ref="L319:N319"/>
    <mergeCell ref="O319:R319"/>
    <mergeCell ref="S319:U319"/>
    <mergeCell ref="V319:X319"/>
    <mergeCell ref="Y319:AC319"/>
    <mergeCell ref="L320:N320"/>
    <mergeCell ref="O320:R320"/>
    <mergeCell ref="S320:U320"/>
    <mergeCell ref="V320:X320"/>
    <mergeCell ref="Y320:AC320"/>
    <mergeCell ref="L321:N321"/>
    <mergeCell ref="O321:R321"/>
    <mergeCell ref="S321:U321"/>
    <mergeCell ref="V321:X321"/>
    <mergeCell ref="Y321:AC321"/>
    <mergeCell ref="L322:N322"/>
    <mergeCell ref="O322:R322"/>
    <mergeCell ref="S322:U322"/>
    <mergeCell ref="V322:X322"/>
    <mergeCell ref="Y322:AC322"/>
    <mergeCell ref="L323:N323"/>
    <mergeCell ref="O323:R323"/>
    <mergeCell ref="S323:U323"/>
    <mergeCell ref="V323:X323"/>
    <mergeCell ref="Y323:AC323"/>
    <mergeCell ref="L324:N324"/>
    <mergeCell ref="O324:R324"/>
    <mergeCell ref="S324:U324"/>
    <mergeCell ref="V324:X324"/>
    <mergeCell ref="Y324:AC324"/>
    <mergeCell ref="L325:N325"/>
    <mergeCell ref="O325:R325"/>
    <mergeCell ref="S325:U325"/>
    <mergeCell ref="V325:X325"/>
    <mergeCell ref="Y325:AC325"/>
    <mergeCell ref="L326:N326"/>
    <mergeCell ref="O326:R326"/>
    <mergeCell ref="S326:U326"/>
    <mergeCell ref="V326:X326"/>
    <mergeCell ref="Y326:AC326"/>
    <mergeCell ref="L327:N327"/>
    <mergeCell ref="O327:R327"/>
    <mergeCell ref="S327:U327"/>
    <mergeCell ref="V327:X327"/>
    <mergeCell ref="Y327:AC327"/>
    <mergeCell ref="L328:N328"/>
    <mergeCell ref="O328:R328"/>
    <mergeCell ref="S328:U328"/>
    <mergeCell ref="V328:X328"/>
    <mergeCell ref="Y328:AC328"/>
    <mergeCell ref="L329:N329"/>
    <mergeCell ref="O329:R329"/>
    <mergeCell ref="S329:U329"/>
    <mergeCell ref="V329:X329"/>
    <mergeCell ref="Y329:AC329"/>
    <mergeCell ref="L330:N330"/>
    <mergeCell ref="O330:R330"/>
    <mergeCell ref="S330:U330"/>
    <mergeCell ref="V330:X330"/>
    <mergeCell ref="Y330:AC330"/>
    <mergeCell ref="L331:N331"/>
    <mergeCell ref="O331:R331"/>
    <mergeCell ref="S331:U331"/>
    <mergeCell ref="V331:X331"/>
    <mergeCell ref="Y331:AC331"/>
    <mergeCell ref="L332:N332"/>
    <mergeCell ref="O332:R332"/>
    <mergeCell ref="S332:U332"/>
    <mergeCell ref="V332:X332"/>
    <mergeCell ref="Y332:AC332"/>
    <mergeCell ref="L333:N333"/>
    <mergeCell ref="O333:R333"/>
    <mergeCell ref="S333:U333"/>
    <mergeCell ref="V333:X333"/>
    <mergeCell ref="Y333:AC333"/>
    <mergeCell ref="L334:N334"/>
    <mergeCell ref="O334:R334"/>
    <mergeCell ref="S334:U334"/>
    <mergeCell ref="V334:X334"/>
    <mergeCell ref="Y334:AC334"/>
    <mergeCell ref="L335:N335"/>
    <mergeCell ref="O335:R335"/>
    <mergeCell ref="S335:U335"/>
    <mergeCell ref="V335:X335"/>
    <mergeCell ref="Y335:AC335"/>
    <mergeCell ref="L336:N336"/>
    <mergeCell ref="O336:R336"/>
    <mergeCell ref="S336:U336"/>
    <mergeCell ref="V336:X336"/>
    <mergeCell ref="Y336:AC336"/>
    <mergeCell ref="L337:N337"/>
    <mergeCell ref="O337:R337"/>
    <mergeCell ref="S337:U337"/>
    <mergeCell ref="V337:X337"/>
    <mergeCell ref="Y337:AC337"/>
    <mergeCell ref="L338:N338"/>
    <mergeCell ref="O338:R338"/>
    <mergeCell ref="S338:U338"/>
    <mergeCell ref="V338:X338"/>
    <mergeCell ref="Y338:AC338"/>
    <mergeCell ref="L339:N339"/>
    <mergeCell ref="O339:R339"/>
    <mergeCell ref="S339:U339"/>
    <mergeCell ref="V339:X339"/>
    <mergeCell ref="Y339:AC339"/>
    <mergeCell ref="L340:N340"/>
    <mergeCell ref="O340:R340"/>
    <mergeCell ref="S340:U340"/>
    <mergeCell ref="V340:X340"/>
    <mergeCell ref="Y340:AC340"/>
    <mergeCell ref="A341:B358"/>
    <mergeCell ref="C341:F358"/>
    <mergeCell ref="G341:K358"/>
    <mergeCell ref="L341:N341"/>
    <mergeCell ref="O341:R341"/>
    <mergeCell ref="S341:U341"/>
    <mergeCell ref="V341:X341"/>
    <mergeCell ref="Y341:AC341"/>
    <mergeCell ref="L342:N342"/>
    <mergeCell ref="O342:R342"/>
    <mergeCell ref="S342:U342"/>
    <mergeCell ref="V342:X342"/>
    <mergeCell ref="Y342:AC342"/>
    <mergeCell ref="L343:N343"/>
    <mergeCell ref="O343:R343"/>
    <mergeCell ref="S343:U343"/>
    <mergeCell ref="V343:X343"/>
    <mergeCell ref="Y343:AC343"/>
    <mergeCell ref="L344:N344"/>
    <mergeCell ref="O344:R344"/>
    <mergeCell ref="S344:U344"/>
    <mergeCell ref="V344:X344"/>
    <mergeCell ref="Y344:AC344"/>
    <mergeCell ref="L345:N345"/>
    <mergeCell ref="O345:R345"/>
    <mergeCell ref="S345:U345"/>
    <mergeCell ref="V345:X345"/>
    <mergeCell ref="Y345:AC345"/>
    <mergeCell ref="L346:N346"/>
    <mergeCell ref="O346:R346"/>
    <mergeCell ref="S346:U346"/>
    <mergeCell ref="V346:X346"/>
    <mergeCell ref="L355:N355"/>
    <mergeCell ref="O355:R355"/>
    <mergeCell ref="S355:U355"/>
    <mergeCell ref="V355:X355"/>
    <mergeCell ref="Y355:AC355"/>
    <mergeCell ref="L352:N352"/>
    <mergeCell ref="O352:R352"/>
    <mergeCell ref="S352:U352"/>
    <mergeCell ref="V352:X352"/>
    <mergeCell ref="Y352:AC352"/>
    <mergeCell ref="L353:N353"/>
    <mergeCell ref="O353:R353"/>
    <mergeCell ref="S353:U353"/>
    <mergeCell ref="V353:X353"/>
    <mergeCell ref="Y353:AC353"/>
    <mergeCell ref="L354:N354"/>
    <mergeCell ref="O354:R354"/>
    <mergeCell ref="S354:U354"/>
    <mergeCell ref="V354:X354"/>
    <mergeCell ref="Y354:AC354"/>
    <mergeCell ref="L356:N356"/>
    <mergeCell ref="O356:R356"/>
    <mergeCell ref="S356:U356"/>
    <mergeCell ref="V356:X356"/>
    <mergeCell ref="Y356:AC356"/>
    <mergeCell ref="L357:N357"/>
    <mergeCell ref="Y346:AC346"/>
    <mergeCell ref="L347:N347"/>
    <mergeCell ref="O347:R347"/>
    <mergeCell ref="S347:U347"/>
    <mergeCell ref="V347:X347"/>
    <mergeCell ref="Y347:AC347"/>
    <mergeCell ref="L348:N348"/>
    <mergeCell ref="O348:R348"/>
    <mergeCell ref="S348:U348"/>
    <mergeCell ref="V348:X348"/>
    <mergeCell ref="Y348:AC348"/>
    <mergeCell ref="L349:N349"/>
    <mergeCell ref="O349:R349"/>
    <mergeCell ref="S349:U349"/>
    <mergeCell ref="V349:X349"/>
    <mergeCell ref="Y349:AC349"/>
    <mergeCell ref="L350:N350"/>
    <mergeCell ref="O350:R350"/>
    <mergeCell ref="S350:U350"/>
    <mergeCell ref="V350:X350"/>
    <mergeCell ref="Y350:AC350"/>
    <mergeCell ref="L351:N351"/>
    <mergeCell ref="O351:R351"/>
    <mergeCell ref="S351:U351"/>
    <mergeCell ref="V351:X351"/>
    <mergeCell ref="Y351:AC351"/>
    <mergeCell ref="A359:B364"/>
    <mergeCell ref="C359:F364"/>
    <mergeCell ref="G359:K364"/>
    <mergeCell ref="L359:N359"/>
    <mergeCell ref="O359:R359"/>
    <mergeCell ref="S359:U359"/>
    <mergeCell ref="V359:X359"/>
    <mergeCell ref="Y359:AC359"/>
    <mergeCell ref="L360:N360"/>
    <mergeCell ref="O360:R360"/>
    <mergeCell ref="S360:U360"/>
    <mergeCell ref="V360:X360"/>
    <mergeCell ref="Y360:AC360"/>
    <mergeCell ref="L361:N361"/>
    <mergeCell ref="O361:R361"/>
    <mergeCell ref="S361:U361"/>
    <mergeCell ref="V361:X361"/>
    <mergeCell ref="Y361:AC361"/>
    <mergeCell ref="L362:N362"/>
    <mergeCell ref="O362:R362"/>
    <mergeCell ref="S362:U362"/>
    <mergeCell ref="V362:X362"/>
    <mergeCell ref="Y362:AC362"/>
    <mergeCell ref="Y364:AC364"/>
    <mergeCell ref="L363:N363"/>
    <mergeCell ref="O363:R363"/>
    <mergeCell ref="S363:U363"/>
    <mergeCell ref="V363:X363"/>
    <mergeCell ref="Y363:AC363"/>
    <mergeCell ref="L364:N364"/>
    <mergeCell ref="O364:R364"/>
    <mergeCell ref="S364:U364"/>
    <mergeCell ref="V364:X364"/>
    <mergeCell ref="O357:R357"/>
    <mergeCell ref="S357:U357"/>
    <mergeCell ref="V357:X357"/>
    <mergeCell ref="Y357:AC357"/>
    <mergeCell ref="L358:N358"/>
    <mergeCell ref="O358:R358"/>
    <mergeCell ref="S358:U358"/>
    <mergeCell ref="V358:X358"/>
    <mergeCell ref="Y358:AC358"/>
    <mergeCell ref="V447:X447"/>
    <mergeCell ref="Y447:AC447"/>
    <mergeCell ref="O451:R451"/>
    <mergeCell ref="S451:U451"/>
    <mergeCell ref="V421:X421"/>
    <mergeCell ref="Y421:AC421"/>
    <mergeCell ref="O421:R421"/>
    <mergeCell ref="S421:U421"/>
    <mergeCell ref="V448:X448"/>
    <mergeCell ref="O403:R403"/>
    <mergeCell ref="S403:U403"/>
    <mergeCell ref="V403:X403"/>
    <mergeCell ref="Y403:AC403"/>
    <mergeCell ref="O441:R441"/>
    <mergeCell ref="S441:U441"/>
    <mergeCell ref="V441:X441"/>
    <mergeCell ref="Y424:AC424"/>
    <mergeCell ref="O426:R426"/>
    <mergeCell ref="Y426:AC426"/>
    <mergeCell ref="S404:U404"/>
    <mergeCell ref="V404:X404"/>
    <mergeCell ref="Y404:AC404"/>
    <mergeCell ref="Y524:AC524"/>
    <mergeCell ref="O525:R525"/>
    <mergeCell ref="S525:U525"/>
    <mergeCell ref="G492:K497"/>
    <mergeCell ref="C492:F497"/>
    <mergeCell ref="A492:B497"/>
    <mergeCell ref="O498:R498"/>
    <mergeCell ref="S498:U498"/>
    <mergeCell ref="V498:X498"/>
    <mergeCell ref="Y498:AC498"/>
    <mergeCell ref="O499:R499"/>
    <mergeCell ref="S499:U499"/>
    <mergeCell ref="V499:X499"/>
    <mergeCell ref="Y499:AC499"/>
    <mergeCell ref="O500:R500"/>
    <mergeCell ref="S500:U500"/>
    <mergeCell ref="V500:X500"/>
    <mergeCell ref="Y500:AC500"/>
    <mergeCell ref="C498:F531"/>
    <mergeCell ref="A498:B531"/>
    <mergeCell ref="O492:R492"/>
    <mergeCell ref="S492:U492"/>
    <mergeCell ref="V492:X492"/>
    <mergeCell ref="Y492:AC492"/>
    <mergeCell ref="O527:R527"/>
    <mergeCell ref="S527:U527"/>
    <mergeCell ref="V494:X494"/>
    <mergeCell ref="O501:R501"/>
    <mergeCell ref="G498:K531"/>
    <mergeCell ref="O521:R521"/>
    <mergeCell ref="S521:U521"/>
    <mergeCell ref="S517:U517"/>
    <mergeCell ref="V520:X520"/>
    <mergeCell ref="Y520:AC520"/>
    <mergeCell ref="Y505:AC505"/>
    <mergeCell ref="V505:X505"/>
    <mergeCell ref="O506:R506"/>
    <mergeCell ref="S506:U506"/>
    <mergeCell ref="V506:X506"/>
    <mergeCell ref="Y506:AC506"/>
    <mergeCell ref="O507:R507"/>
    <mergeCell ref="S507:U507"/>
    <mergeCell ref="V507:X507"/>
    <mergeCell ref="Y507:AC507"/>
    <mergeCell ref="V511:X511"/>
    <mergeCell ref="Y519:AC519"/>
    <mergeCell ref="O520:R520"/>
    <mergeCell ref="O404:R404"/>
    <mergeCell ref="O515:R515"/>
    <mergeCell ref="S515:U515"/>
    <mergeCell ref="Y441:AC441"/>
    <mergeCell ref="O463:R463"/>
    <mergeCell ref="S463:U463"/>
    <mergeCell ref="O440:R440"/>
    <mergeCell ref="V517:X517"/>
    <mergeCell ref="Y517:AC517"/>
    <mergeCell ref="S453:U453"/>
    <mergeCell ref="V453:X453"/>
    <mergeCell ref="Y453:AC453"/>
    <mergeCell ref="O460:R460"/>
    <mergeCell ref="S460:U460"/>
    <mergeCell ref="V460:X460"/>
    <mergeCell ref="Y460:AC460"/>
    <mergeCell ref="V457:X457"/>
    <mergeCell ref="O526:R526"/>
    <mergeCell ref="S526:U526"/>
    <mergeCell ref="Y514:AC514"/>
    <mergeCell ref="V519:X519"/>
    <mergeCell ref="O518:R518"/>
    <mergeCell ref="S518:U518"/>
    <mergeCell ref="Y493:AC493"/>
    <mergeCell ref="O494:R494"/>
    <mergeCell ref="S494:U494"/>
    <mergeCell ref="Y522:AC522"/>
    <mergeCell ref="O523:R523"/>
    <mergeCell ref="S523:U523"/>
    <mergeCell ref="V523:X523"/>
    <mergeCell ref="Y523:AC523"/>
    <mergeCell ref="O524:R524"/>
    <mergeCell ref="S524:U524"/>
    <mergeCell ref="V524:X524"/>
    <mergeCell ref="Y511:AC511"/>
    <mergeCell ref="S505:U505"/>
    <mergeCell ref="O510:R510"/>
    <mergeCell ref="Y512:AC512"/>
    <mergeCell ref="V493:X493"/>
    <mergeCell ref="Y495:AC495"/>
    <mergeCell ref="V504:X504"/>
    <mergeCell ref="V515:X515"/>
    <mergeCell ref="O496:R496"/>
    <mergeCell ref="S496:U496"/>
    <mergeCell ref="S511:U511"/>
    <mergeCell ref="O512:R512"/>
    <mergeCell ref="S512:U512"/>
    <mergeCell ref="V512:X512"/>
    <mergeCell ref="S520:U520"/>
    <mergeCell ref="S158:U158"/>
    <mergeCell ref="S159:U159"/>
    <mergeCell ref="S160:U160"/>
    <mergeCell ref="S161:U161"/>
    <mergeCell ref="S162:U162"/>
    <mergeCell ref="V154:X154"/>
    <mergeCell ref="V155:X155"/>
    <mergeCell ref="V156:X156"/>
    <mergeCell ref="V157:X157"/>
    <mergeCell ref="V158:X158"/>
    <mergeCell ref="V159:X159"/>
    <mergeCell ref="V160:X160"/>
    <mergeCell ref="V161:X161"/>
    <mergeCell ref="V162:X162"/>
    <mergeCell ref="Y154:AC154"/>
    <mergeCell ref="Y155:AC155"/>
    <mergeCell ref="Y156:AC156"/>
    <mergeCell ref="Y157:AC157"/>
    <mergeCell ref="Y158:AC158"/>
    <mergeCell ref="Y159:AC159"/>
    <mergeCell ref="Y160:AC160"/>
    <mergeCell ref="Y161:AC161"/>
    <mergeCell ref="Y162:AC162"/>
    <mergeCell ref="O183:R183"/>
    <mergeCell ref="S183:U183"/>
    <mergeCell ref="V183:X183"/>
    <mergeCell ref="Y183:AC183"/>
    <mergeCell ref="O184:R184"/>
    <mergeCell ref="O185:R185"/>
    <mergeCell ref="O186:R186"/>
    <mergeCell ref="O187:R187"/>
    <mergeCell ref="O188:R188"/>
    <mergeCell ref="O189:R189"/>
    <mergeCell ref="O190:R190"/>
    <mergeCell ref="O191:R191"/>
    <mergeCell ref="O192:R192"/>
    <mergeCell ref="O193:R193"/>
    <mergeCell ref="O194:R194"/>
    <mergeCell ref="O195:R195"/>
    <mergeCell ref="O196:R196"/>
    <mergeCell ref="V184:X184"/>
    <mergeCell ref="V185:X185"/>
    <mergeCell ref="V186:X186"/>
    <mergeCell ref="V187:X187"/>
    <mergeCell ref="V188:X188"/>
    <mergeCell ref="V189:X189"/>
    <mergeCell ref="V190:X190"/>
    <mergeCell ref="V191:X191"/>
    <mergeCell ref="V192:X192"/>
    <mergeCell ref="V193:X193"/>
    <mergeCell ref="V194:X194"/>
    <mergeCell ref="V195:X195"/>
    <mergeCell ref="V196:X196"/>
    <mergeCell ref="O197:R197"/>
    <mergeCell ref="O198:R198"/>
    <mergeCell ref="O199:R199"/>
    <mergeCell ref="O200:R200"/>
    <mergeCell ref="S184:U184"/>
    <mergeCell ref="S185:U185"/>
    <mergeCell ref="S186:U186"/>
    <mergeCell ref="S187:U187"/>
    <mergeCell ref="S188:U188"/>
    <mergeCell ref="S189:U189"/>
    <mergeCell ref="S190:U190"/>
    <mergeCell ref="S191:U191"/>
    <mergeCell ref="S192:U192"/>
    <mergeCell ref="S193:U193"/>
    <mergeCell ref="S194:U194"/>
    <mergeCell ref="S195:U195"/>
    <mergeCell ref="S196:U196"/>
    <mergeCell ref="S197:U197"/>
    <mergeCell ref="S198:U198"/>
    <mergeCell ref="S199:U199"/>
    <mergeCell ref="S200:U200"/>
    <mergeCell ref="V197:X197"/>
    <mergeCell ref="V198:X198"/>
    <mergeCell ref="V199:X199"/>
    <mergeCell ref="V200:X200"/>
    <mergeCell ref="Y184:AC184"/>
    <mergeCell ref="Y185:AC185"/>
    <mergeCell ref="Y186:AC186"/>
    <mergeCell ref="Y187:AC187"/>
    <mergeCell ref="Y188:AC188"/>
    <mergeCell ref="Y189:AC189"/>
    <mergeCell ref="Y190:AC190"/>
    <mergeCell ref="Y191:AC191"/>
    <mergeCell ref="Y192:AC192"/>
    <mergeCell ref="Y193:AC193"/>
    <mergeCell ref="Y194:AC194"/>
    <mergeCell ref="Y195:AC195"/>
    <mergeCell ref="Y196:AC196"/>
    <mergeCell ref="Y197:AC197"/>
    <mergeCell ref="Y198:AC198"/>
    <mergeCell ref="Y199:AC199"/>
    <mergeCell ref="Y200:AC200"/>
    <mergeCell ref="S886:U886"/>
    <mergeCell ref="V886:X886"/>
    <mergeCell ref="Y886:AC886"/>
    <mergeCell ref="L887:N887"/>
    <mergeCell ref="O887:R887"/>
    <mergeCell ref="S887:U887"/>
    <mergeCell ref="V887:X887"/>
    <mergeCell ref="Y887:AC887"/>
    <mergeCell ref="G886:K887"/>
    <mergeCell ref="E886:F887"/>
    <mergeCell ref="A886:B887"/>
    <mergeCell ref="A888:B889"/>
    <mergeCell ref="E888:F889"/>
    <mergeCell ref="G888:K889"/>
    <mergeCell ref="L888:N888"/>
    <mergeCell ref="O888:R888"/>
    <mergeCell ref="S888:U888"/>
    <mergeCell ref="V888:X888"/>
    <mergeCell ref="Y888:AC888"/>
    <mergeCell ref="L889:N889"/>
    <mergeCell ref="O889:R889"/>
    <mergeCell ref="S889:U889"/>
    <mergeCell ref="V889:X889"/>
    <mergeCell ref="Y889:AC889"/>
  </mergeCells>
  <phoneticPr fontId="47" type="noConversion"/>
  <conditionalFormatting sqref="L10:L37">
    <cfRule type="duplicateValues" dxfId="901" priority="32"/>
  </conditionalFormatting>
  <conditionalFormatting sqref="L38:L109">
    <cfRule type="duplicateValues" dxfId="900" priority="2022"/>
  </conditionalFormatting>
  <conditionalFormatting sqref="L110 L9">
    <cfRule type="duplicateValues" dxfId="899" priority="1624"/>
  </conditionalFormatting>
  <conditionalFormatting sqref="L114">
    <cfRule type="duplicateValues" dxfId="898" priority="44"/>
    <cfRule type="duplicateValues" dxfId="897" priority="45"/>
  </conditionalFormatting>
  <conditionalFormatting sqref="L141">
    <cfRule type="duplicateValues" dxfId="896" priority="41"/>
  </conditionalFormatting>
  <conditionalFormatting sqref="L144">
    <cfRule type="duplicateValues" dxfId="895" priority="56"/>
  </conditionalFormatting>
  <conditionalFormatting sqref="L148">
    <cfRule type="duplicateValues" dxfId="894" priority="54"/>
    <cfRule type="duplicateValues" dxfId="893" priority="55"/>
  </conditionalFormatting>
  <conditionalFormatting sqref="L151">
    <cfRule type="duplicateValues" dxfId="892" priority="52"/>
    <cfRule type="duplicateValues" dxfId="891" priority="53"/>
  </conditionalFormatting>
  <conditionalFormatting sqref="L178">
    <cfRule type="duplicateValues" dxfId="890" priority="48"/>
    <cfRule type="duplicateValues" dxfId="889" priority="49"/>
  </conditionalFormatting>
  <conditionalFormatting sqref="L181">
    <cfRule type="duplicateValues" dxfId="888" priority="50"/>
    <cfRule type="duplicateValues" dxfId="887" priority="51"/>
  </conditionalFormatting>
  <conditionalFormatting sqref="L206">
    <cfRule type="duplicateValues" dxfId="886" priority="47"/>
  </conditionalFormatting>
  <conditionalFormatting sqref="L207">
    <cfRule type="duplicateValues" dxfId="885" priority="26"/>
    <cfRule type="duplicateValues" dxfId="884" priority="27"/>
    <cfRule type="duplicateValues" dxfId="883" priority="28"/>
    <cfRule type="duplicateValues" dxfId="882" priority="29"/>
    <cfRule type="duplicateValues" dxfId="881" priority="30"/>
  </conditionalFormatting>
  <conditionalFormatting sqref="L208">
    <cfRule type="duplicateValues" dxfId="880" priority="21"/>
    <cfRule type="duplicateValues" dxfId="879" priority="22"/>
    <cfRule type="duplicateValues" dxfId="878" priority="23"/>
    <cfRule type="duplicateValues" dxfId="877" priority="24"/>
    <cfRule type="duplicateValues" dxfId="876" priority="25"/>
  </conditionalFormatting>
  <conditionalFormatting sqref="L209">
    <cfRule type="duplicateValues" dxfId="875" priority="6"/>
    <cfRule type="duplicateValues" dxfId="874" priority="7"/>
    <cfRule type="duplicateValues" dxfId="873" priority="8"/>
    <cfRule type="duplicateValues" dxfId="872" priority="9"/>
    <cfRule type="duplicateValues" dxfId="871" priority="10"/>
  </conditionalFormatting>
  <conditionalFormatting sqref="L210">
    <cfRule type="duplicateValues" dxfId="870" priority="11"/>
    <cfRule type="duplicateValues" dxfId="869" priority="12"/>
    <cfRule type="duplicateValues" dxfId="868" priority="13"/>
    <cfRule type="duplicateValues" dxfId="867" priority="14"/>
    <cfRule type="duplicateValues" dxfId="866" priority="15"/>
  </conditionalFormatting>
  <conditionalFormatting sqref="L242:L248">
    <cfRule type="duplicateValues" dxfId="865" priority="144"/>
    <cfRule type="duplicateValues" dxfId="864" priority="144"/>
    <cfRule type="duplicateValues" dxfId="863" priority="145"/>
    <cfRule type="duplicateValues" dxfId="862" priority="145"/>
    <cfRule type="duplicateValues" dxfId="861" priority="146"/>
  </conditionalFormatting>
  <conditionalFormatting sqref="L249">
    <cfRule type="duplicateValues" dxfId="860" priority="139"/>
    <cfRule type="duplicateValues" dxfId="859" priority="140"/>
    <cfRule type="duplicateValues" dxfId="858" priority="141"/>
    <cfRule type="duplicateValues" dxfId="857" priority="142"/>
    <cfRule type="duplicateValues" dxfId="856" priority="143"/>
  </conditionalFormatting>
  <conditionalFormatting sqref="L250">
    <cfRule type="duplicateValues" dxfId="855" priority="134"/>
    <cfRule type="duplicateValues" dxfId="854" priority="135"/>
    <cfRule type="duplicateValues" dxfId="853" priority="136"/>
    <cfRule type="duplicateValues" dxfId="852" priority="137"/>
    <cfRule type="duplicateValues" dxfId="851" priority="138"/>
  </conditionalFormatting>
  <conditionalFormatting sqref="L251">
    <cfRule type="duplicateValues" dxfId="850" priority="129"/>
    <cfRule type="duplicateValues" dxfId="849" priority="130"/>
    <cfRule type="duplicateValues" dxfId="848" priority="131"/>
    <cfRule type="duplicateValues" dxfId="847" priority="132"/>
    <cfRule type="duplicateValues" dxfId="846" priority="133"/>
  </conditionalFormatting>
  <conditionalFormatting sqref="L252">
    <cfRule type="duplicateValues" dxfId="845" priority="124"/>
    <cfRule type="duplicateValues" dxfId="844" priority="125"/>
    <cfRule type="duplicateValues" dxfId="843" priority="126"/>
    <cfRule type="duplicateValues" dxfId="842" priority="127"/>
    <cfRule type="duplicateValues" dxfId="841" priority="128"/>
  </conditionalFormatting>
  <conditionalFormatting sqref="L253">
    <cfRule type="duplicateValues" dxfId="840" priority="119"/>
    <cfRule type="duplicateValues" dxfId="839" priority="120"/>
    <cfRule type="duplicateValues" dxfId="838" priority="121"/>
    <cfRule type="duplicateValues" dxfId="837" priority="122"/>
    <cfRule type="duplicateValues" dxfId="836" priority="123"/>
  </conditionalFormatting>
  <conditionalFormatting sqref="L254">
    <cfRule type="duplicateValues" dxfId="835" priority="114"/>
    <cfRule type="duplicateValues" dxfId="834" priority="115"/>
    <cfRule type="duplicateValues" dxfId="833" priority="116"/>
    <cfRule type="duplicateValues" dxfId="832" priority="117"/>
    <cfRule type="duplicateValues" dxfId="831" priority="118"/>
  </conditionalFormatting>
  <conditionalFormatting sqref="L255">
    <cfRule type="duplicateValues" dxfId="830" priority="109"/>
    <cfRule type="duplicateValues" dxfId="829" priority="110"/>
    <cfRule type="duplicateValues" dxfId="828" priority="111"/>
    <cfRule type="duplicateValues" dxfId="827" priority="112"/>
    <cfRule type="duplicateValues" dxfId="826" priority="113"/>
  </conditionalFormatting>
  <conditionalFormatting sqref="L256">
    <cfRule type="duplicateValues" dxfId="825" priority="104"/>
    <cfRule type="duplicateValues" dxfId="824" priority="105"/>
    <cfRule type="duplicateValues" dxfId="823" priority="106"/>
    <cfRule type="duplicateValues" dxfId="822" priority="107"/>
    <cfRule type="duplicateValues" dxfId="821" priority="108"/>
  </conditionalFormatting>
  <conditionalFormatting sqref="L257">
    <cfRule type="duplicateValues" dxfId="820" priority="99"/>
    <cfRule type="duplicateValues" dxfId="819" priority="100"/>
    <cfRule type="duplicateValues" dxfId="818" priority="101"/>
    <cfRule type="duplicateValues" dxfId="817" priority="102"/>
    <cfRule type="duplicateValues" dxfId="816" priority="103"/>
  </conditionalFormatting>
  <conditionalFormatting sqref="L258">
    <cfRule type="duplicateValues" dxfId="815" priority="94"/>
    <cfRule type="duplicateValues" dxfId="814" priority="95"/>
    <cfRule type="duplicateValues" dxfId="813" priority="96"/>
    <cfRule type="duplicateValues" dxfId="812" priority="97"/>
    <cfRule type="duplicateValues" dxfId="811" priority="98"/>
  </conditionalFormatting>
  <conditionalFormatting sqref="L259">
    <cfRule type="duplicateValues" dxfId="810" priority="89"/>
    <cfRule type="duplicateValues" dxfId="809" priority="90"/>
    <cfRule type="duplicateValues" dxfId="808" priority="91"/>
    <cfRule type="duplicateValues" dxfId="807" priority="92"/>
    <cfRule type="duplicateValues" dxfId="806" priority="93"/>
  </conditionalFormatting>
  <conditionalFormatting sqref="L260">
    <cfRule type="duplicateValues" dxfId="805" priority="84"/>
    <cfRule type="duplicateValues" dxfId="804" priority="85"/>
    <cfRule type="duplicateValues" dxfId="803" priority="86"/>
    <cfRule type="duplicateValues" dxfId="802" priority="87"/>
    <cfRule type="duplicateValues" dxfId="801" priority="88"/>
  </conditionalFormatting>
  <conditionalFormatting sqref="L261">
    <cfRule type="duplicateValues" dxfId="800" priority="79"/>
    <cfRule type="duplicateValues" dxfId="799" priority="80"/>
    <cfRule type="duplicateValues" dxfId="798" priority="81"/>
    <cfRule type="duplicateValues" dxfId="797" priority="82"/>
    <cfRule type="duplicateValues" dxfId="796" priority="83"/>
  </conditionalFormatting>
  <conditionalFormatting sqref="L262">
    <cfRule type="duplicateValues" dxfId="795" priority="74"/>
    <cfRule type="duplicateValues" dxfId="794" priority="75"/>
    <cfRule type="duplicateValues" dxfId="793" priority="76"/>
    <cfRule type="duplicateValues" dxfId="792" priority="77"/>
    <cfRule type="duplicateValues" dxfId="791" priority="78"/>
  </conditionalFormatting>
  <conditionalFormatting sqref="L263:L265">
    <cfRule type="duplicateValues" dxfId="790" priority="281"/>
    <cfRule type="duplicateValues" dxfId="789" priority="282"/>
    <cfRule type="duplicateValues" dxfId="788" priority="283"/>
  </conditionalFormatting>
  <conditionalFormatting sqref="L266">
    <cfRule type="duplicateValues" dxfId="787" priority="278"/>
    <cfRule type="duplicateValues" dxfId="786" priority="279"/>
    <cfRule type="duplicateValues" dxfId="785" priority="280"/>
  </conditionalFormatting>
  <conditionalFormatting sqref="L267">
    <cfRule type="duplicateValues" dxfId="784" priority="275"/>
    <cfRule type="duplicateValues" dxfId="783" priority="276"/>
    <cfRule type="duplicateValues" dxfId="782" priority="277"/>
  </conditionalFormatting>
  <conditionalFormatting sqref="L268">
    <cfRule type="duplicateValues" dxfId="781" priority="272"/>
    <cfRule type="duplicateValues" dxfId="780" priority="273"/>
    <cfRule type="duplicateValues" dxfId="779" priority="274"/>
    <cfRule type="duplicateValues" dxfId="778" priority="285"/>
    <cfRule type="duplicateValues" dxfId="777" priority="286"/>
  </conditionalFormatting>
  <conditionalFormatting sqref="L269">
    <cfRule type="duplicateValues" dxfId="776" priority="267"/>
    <cfRule type="duplicateValues" dxfId="775" priority="268"/>
    <cfRule type="duplicateValues" dxfId="774" priority="269"/>
    <cfRule type="duplicateValues" dxfId="773" priority="270"/>
    <cfRule type="duplicateValues" dxfId="772" priority="271"/>
  </conditionalFormatting>
  <conditionalFormatting sqref="L270">
    <cfRule type="duplicateValues" dxfId="771" priority="262"/>
    <cfRule type="duplicateValues" dxfId="770" priority="263"/>
    <cfRule type="duplicateValues" dxfId="769" priority="264"/>
    <cfRule type="duplicateValues" dxfId="768" priority="265"/>
    <cfRule type="duplicateValues" dxfId="767" priority="266"/>
  </conditionalFormatting>
  <conditionalFormatting sqref="L271">
    <cfRule type="duplicateValues" dxfId="766" priority="257"/>
    <cfRule type="duplicateValues" dxfId="765" priority="258"/>
    <cfRule type="duplicateValues" dxfId="764" priority="259"/>
    <cfRule type="duplicateValues" dxfId="763" priority="260"/>
    <cfRule type="duplicateValues" dxfId="762" priority="261"/>
  </conditionalFormatting>
  <conditionalFormatting sqref="L272">
    <cfRule type="duplicateValues" dxfId="761" priority="252"/>
    <cfRule type="duplicateValues" dxfId="760" priority="253"/>
    <cfRule type="duplicateValues" dxfId="759" priority="254"/>
    <cfRule type="duplicateValues" dxfId="758" priority="255"/>
    <cfRule type="duplicateValues" dxfId="757" priority="256"/>
  </conditionalFormatting>
  <conditionalFormatting sqref="L273">
    <cfRule type="duplicateValues" dxfId="756" priority="237"/>
    <cfRule type="duplicateValues" dxfId="755" priority="238"/>
    <cfRule type="duplicateValues" dxfId="754" priority="239"/>
    <cfRule type="duplicateValues" dxfId="753" priority="240"/>
    <cfRule type="duplicateValues" dxfId="752" priority="241"/>
  </conditionalFormatting>
  <conditionalFormatting sqref="L274">
    <cfRule type="duplicateValues" dxfId="751" priority="232"/>
    <cfRule type="duplicateValues" dxfId="750" priority="233"/>
    <cfRule type="duplicateValues" dxfId="749" priority="234"/>
    <cfRule type="duplicateValues" dxfId="748" priority="235"/>
    <cfRule type="duplicateValues" dxfId="747" priority="236"/>
  </conditionalFormatting>
  <conditionalFormatting sqref="L275">
    <cfRule type="duplicateValues" dxfId="746" priority="247"/>
    <cfRule type="duplicateValues" dxfId="745" priority="248"/>
    <cfRule type="duplicateValues" dxfId="744" priority="249"/>
    <cfRule type="duplicateValues" dxfId="743" priority="250"/>
    <cfRule type="duplicateValues" dxfId="742" priority="251"/>
  </conditionalFormatting>
  <conditionalFormatting sqref="L276">
    <cfRule type="duplicateValues" dxfId="741" priority="227"/>
    <cfRule type="duplicateValues" dxfId="740" priority="228"/>
    <cfRule type="duplicateValues" dxfId="739" priority="229"/>
    <cfRule type="duplicateValues" dxfId="738" priority="230"/>
    <cfRule type="duplicateValues" dxfId="737" priority="231"/>
  </conditionalFormatting>
  <conditionalFormatting sqref="L277">
    <cfRule type="duplicateValues" dxfId="736" priority="222"/>
    <cfRule type="duplicateValues" dxfId="735" priority="223"/>
    <cfRule type="duplicateValues" dxfId="734" priority="224"/>
    <cfRule type="duplicateValues" dxfId="733" priority="225"/>
    <cfRule type="duplicateValues" dxfId="732" priority="226"/>
  </conditionalFormatting>
  <conditionalFormatting sqref="L278">
    <cfRule type="duplicateValues" dxfId="731" priority="242"/>
    <cfRule type="duplicateValues" dxfId="730" priority="243"/>
    <cfRule type="duplicateValues" dxfId="729" priority="244"/>
    <cfRule type="duplicateValues" dxfId="728" priority="245"/>
    <cfRule type="duplicateValues" dxfId="727" priority="246"/>
  </conditionalFormatting>
  <conditionalFormatting sqref="L279:L294 L299:L332 L359:L364 L341:L352">
    <cfRule type="duplicateValues" dxfId="726" priority="284"/>
  </conditionalFormatting>
  <conditionalFormatting sqref="L295">
    <cfRule type="duplicateValues" dxfId="725" priority="217"/>
    <cfRule type="duplicateValues" dxfId="724" priority="218"/>
    <cfRule type="duplicateValues" dxfId="723" priority="219"/>
    <cfRule type="duplicateValues" dxfId="722" priority="220"/>
    <cfRule type="duplicateValues" dxfId="721" priority="221"/>
  </conditionalFormatting>
  <conditionalFormatting sqref="L296">
    <cfRule type="duplicateValues" dxfId="720" priority="212"/>
    <cfRule type="duplicateValues" dxfId="719" priority="213"/>
    <cfRule type="duplicateValues" dxfId="718" priority="214"/>
    <cfRule type="duplicateValues" dxfId="717" priority="215"/>
    <cfRule type="duplicateValues" dxfId="716" priority="216"/>
  </conditionalFormatting>
  <conditionalFormatting sqref="L297">
    <cfRule type="duplicateValues" dxfId="715" priority="207"/>
    <cfRule type="duplicateValues" dxfId="714" priority="208"/>
    <cfRule type="duplicateValues" dxfId="713" priority="209"/>
    <cfRule type="duplicateValues" dxfId="712" priority="210"/>
    <cfRule type="duplicateValues" dxfId="711" priority="211"/>
  </conditionalFormatting>
  <conditionalFormatting sqref="L298">
    <cfRule type="duplicateValues" dxfId="710" priority="202"/>
    <cfRule type="duplicateValues" dxfId="709" priority="203"/>
    <cfRule type="duplicateValues" dxfId="708" priority="204"/>
    <cfRule type="duplicateValues" dxfId="707" priority="205"/>
    <cfRule type="duplicateValues" dxfId="706" priority="206"/>
  </conditionalFormatting>
  <conditionalFormatting sqref="L333">
    <cfRule type="duplicateValues" dxfId="705" priority="197"/>
    <cfRule type="duplicateValues" dxfId="704" priority="198"/>
    <cfRule type="duplicateValues" dxfId="703" priority="199"/>
    <cfRule type="duplicateValues" dxfId="702" priority="200"/>
    <cfRule type="duplicateValues" dxfId="701" priority="201"/>
  </conditionalFormatting>
  <conditionalFormatting sqref="L334">
    <cfRule type="duplicateValues" dxfId="700" priority="192"/>
    <cfRule type="duplicateValues" dxfId="699" priority="193"/>
    <cfRule type="duplicateValues" dxfId="698" priority="194"/>
    <cfRule type="duplicateValues" dxfId="697" priority="195"/>
    <cfRule type="duplicateValues" dxfId="696" priority="196"/>
  </conditionalFormatting>
  <conditionalFormatting sqref="L335">
    <cfRule type="duplicateValues" dxfId="695" priority="187"/>
    <cfRule type="duplicateValues" dxfId="694" priority="188"/>
    <cfRule type="duplicateValues" dxfId="693" priority="189"/>
    <cfRule type="duplicateValues" dxfId="692" priority="190"/>
    <cfRule type="duplicateValues" dxfId="691" priority="191"/>
  </conditionalFormatting>
  <conditionalFormatting sqref="L336">
    <cfRule type="duplicateValues" dxfId="690" priority="182"/>
    <cfRule type="duplicateValues" dxfId="689" priority="183"/>
    <cfRule type="duplicateValues" dxfId="688" priority="184"/>
    <cfRule type="duplicateValues" dxfId="687" priority="185"/>
    <cfRule type="duplicateValues" dxfId="686" priority="186"/>
  </conditionalFormatting>
  <conditionalFormatting sqref="L337">
    <cfRule type="duplicateValues" dxfId="685" priority="177"/>
    <cfRule type="duplicateValues" dxfId="684" priority="178"/>
    <cfRule type="duplicateValues" dxfId="683" priority="179"/>
    <cfRule type="duplicateValues" dxfId="682" priority="180"/>
    <cfRule type="duplicateValues" dxfId="681" priority="181"/>
  </conditionalFormatting>
  <conditionalFormatting sqref="L338">
    <cfRule type="duplicateValues" dxfId="680" priority="172"/>
    <cfRule type="duplicateValues" dxfId="679" priority="173"/>
    <cfRule type="duplicateValues" dxfId="678" priority="174"/>
    <cfRule type="duplicateValues" dxfId="677" priority="175"/>
    <cfRule type="duplicateValues" dxfId="676" priority="176"/>
  </conditionalFormatting>
  <conditionalFormatting sqref="L339">
    <cfRule type="duplicateValues" dxfId="675" priority="167"/>
    <cfRule type="duplicateValues" dxfId="674" priority="168"/>
    <cfRule type="duplicateValues" dxfId="673" priority="169"/>
    <cfRule type="duplicateValues" dxfId="672" priority="170"/>
    <cfRule type="duplicateValues" dxfId="671" priority="171"/>
  </conditionalFormatting>
  <conditionalFormatting sqref="L340">
    <cfRule type="duplicateValues" dxfId="670" priority="162"/>
    <cfRule type="duplicateValues" dxfId="669" priority="163"/>
    <cfRule type="duplicateValues" dxfId="668" priority="164"/>
    <cfRule type="duplicateValues" dxfId="667" priority="165"/>
    <cfRule type="duplicateValues" dxfId="666" priority="166"/>
  </conditionalFormatting>
  <conditionalFormatting sqref="L353">
    <cfRule type="duplicateValues" dxfId="665" priority="157"/>
    <cfRule type="duplicateValues" dxfId="664" priority="158"/>
    <cfRule type="duplicateValues" dxfId="663" priority="159"/>
    <cfRule type="duplicateValues" dxfId="662" priority="160"/>
    <cfRule type="duplicateValues" dxfId="661" priority="161"/>
  </conditionalFormatting>
  <conditionalFormatting sqref="L354">
    <cfRule type="duplicateValues" dxfId="660" priority="152"/>
    <cfRule type="duplicateValues" dxfId="659" priority="153"/>
    <cfRule type="duplicateValues" dxfId="658" priority="154"/>
    <cfRule type="duplicateValues" dxfId="657" priority="155"/>
    <cfRule type="duplicateValues" dxfId="656" priority="156"/>
  </conditionalFormatting>
  <conditionalFormatting sqref="L355">
    <cfRule type="duplicateValues" dxfId="655" priority="69"/>
    <cfRule type="duplicateValues" dxfId="654" priority="70"/>
    <cfRule type="duplicateValues" dxfId="653" priority="71"/>
    <cfRule type="duplicateValues" dxfId="652" priority="72"/>
    <cfRule type="duplicateValues" dxfId="651" priority="73"/>
  </conditionalFormatting>
  <conditionalFormatting sqref="L356">
    <cfRule type="duplicateValues" dxfId="650" priority="64"/>
    <cfRule type="duplicateValues" dxfId="649" priority="65"/>
    <cfRule type="duplicateValues" dxfId="648" priority="66"/>
    <cfRule type="duplicateValues" dxfId="647" priority="67"/>
    <cfRule type="duplicateValues" dxfId="646" priority="68"/>
  </conditionalFormatting>
  <conditionalFormatting sqref="L357">
    <cfRule type="duplicateValues" dxfId="645" priority="59"/>
    <cfRule type="duplicateValues" dxfId="644" priority="60"/>
    <cfRule type="duplicateValues" dxfId="643" priority="61"/>
    <cfRule type="duplicateValues" dxfId="642" priority="62"/>
    <cfRule type="duplicateValues" dxfId="641" priority="63"/>
  </conditionalFormatting>
  <conditionalFormatting sqref="L358">
    <cfRule type="duplicateValues" dxfId="640" priority="147"/>
    <cfRule type="duplicateValues" dxfId="639" priority="148"/>
    <cfRule type="duplicateValues" dxfId="638" priority="149"/>
    <cfRule type="duplicateValues" dxfId="637" priority="150"/>
    <cfRule type="duplicateValues" dxfId="636" priority="151"/>
  </conditionalFormatting>
  <conditionalFormatting sqref="L366:L419">
    <cfRule type="duplicateValues" dxfId="635" priority="431"/>
  </conditionalFormatting>
  <conditionalFormatting sqref="L420 L241 L365">
    <cfRule type="duplicateValues" dxfId="634" priority="972"/>
  </conditionalFormatting>
  <conditionalFormatting sqref="L428">
    <cfRule type="duplicateValues" dxfId="633" priority="421"/>
    <cfRule type="duplicateValues" dxfId="632" priority="422"/>
    <cfRule type="duplicateValues" dxfId="631" priority="423"/>
    <cfRule type="duplicateValues" dxfId="630" priority="424"/>
    <cfRule type="duplicateValues" dxfId="629" priority="425"/>
  </conditionalFormatting>
  <conditionalFormatting sqref="L433 L435">
    <cfRule type="duplicateValues" dxfId="628" priority="951"/>
    <cfRule type="duplicateValues" dxfId="627" priority="952"/>
    <cfRule type="duplicateValues" dxfId="626" priority="953"/>
    <cfRule type="duplicateValues" dxfId="625" priority="954"/>
    <cfRule type="duplicateValues" dxfId="624" priority="955"/>
  </conditionalFormatting>
  <conditionalFormatting sqref="L434">
    <cfRule type="duplicateValues" dxfId="623" priority="416"/>
    <cfRule type="duplicateValues" dxfId="622" priority="417"/>
    <cfRule type="duplicateValues" dxfId="621" priority="418"/>
    <cfRule type="duplicateValues" dxfId="620" priority="419"/>
    <cfRule type="duplicateValues" dxfId="619" priority="420"/>
  </conditionalFormatting>
  <conditionalFormatting sqref="L437">
    <cfRule type="duplicateValues" dxfId="618" priority="401"/>
    <cfRule type="duplicateValues" dxfId="617" priority="402"/>
    <cfRule type="duplicateValues" dxfId="616" priority="403"/>
    <cfRule type="duplicateValues" dxfId="615" priority="404"/>
    <cfRule type="duplicateValues" dxfId="614" priority="405"/>
  </conditionalFormatting>
  <conditionalFormatting sqref="L441">
    <cfRule type="duplicateValues" dxfId="613" priority="411"/>
    <cfRule type="duplicateValues" dxfId="612" priority="412"/>
    <cfRule type="duplicateValues" dxfId="611" priority="413"/>
    <cfRule type="duplicateValues" dxfId="610" priority="414"/>
    <cfRule type="duplicateValues" dxfId="609" priority="415"/>
  </conditionalFormatting>
  <conditionalFormatting sqref="L457">
    <cfRule type="duplicateValues" dxfId="608" priority="396"/>
    <cfRule type="duplicateValues" dxfId="607" priority="397"/>
    <cfRule type="duplicateValues" dxfId="606" priority="398"/>
    <cfRule type="duplicateValues" dxfId="605" priority="399"/>
    <cfRule type="duplicateValues" dxfId="604" priority="400"/>
  </conditionalFormatting>
  <conditionalFormatting sqref="L459">
    <cfRule type="duplicateValues" dxfId="603" priority="391"/>
    <cfRule type="duplicateValues" dxfId="602" priority="392"/>
    <cfRule type="duplicateValues" dxfId="601" priority="393"/>
    <cfRule type="duplicateValues" dxfId="600" priority="394"/>
    <cfRule type="duplicateValues" dxfId="599" priority="395"/>
  </conditionalFormatting>
  <conditionalFormatting sqref="L461:L462">
    <cfRule type="duplicateValues" dxfId="598" priority="936"/>
    <cfRule type="duplicateValues" dxfId="597" priority="937"/>
    <cfRule type="duplicateValues" dxfId="596" priority="938"/>
    <cfRule type="duplicateValues" dxfId="595" priority="939"/>
    <cfRule type="duplicateValues" dxfId="594" priority="940"/>
  </conditionalFormatting>
  <conditionalFormatting sqref="L463">
    <cfRule type="duplicateValues" dxfId="593" priority="406"/>
    <cfRule type="duplicateValues" dxfId="592" priority="407"/>
    <cfRule type="duplicateValues" dxfId="591" priority="408"/>
    <cfRule type="duplicateValues" dxfId="590" priority="409"/>
    <cfRule type="duplicateValues" dxfId="589" priority="410"/>
  </conditionalFormatting>
  <conditionalFormatting sqref="L468">
    <cfRule type="duplicateValues" dxfId="588" priority="386"/>
    <cfRule type="duplicateValues" dxfId="587" priority="387"/>
    <cfRule type="duplicateValues" dxfId="586" priority="388"/>
    <cfRule type="duplicateValues" dxfId="585" priority="389"/>
    <cfRule type="duplicateValues" dxfId="584" priority="390"/>
  </conditionalFormatting>
  <conditionalFormatting sqref="L469:L470">
    <cfRule type="duplicateValues" dxfId="583" priority="941"/>
    <cfRule type="duplicateValues" dxfId="582" priority="942"/>
    <cfRule type="duplicateValues" dxfId="581" priority="943"/>
    <cfRule type="duplicateValues" dxfId="580" priority="944"/>
    <cfRule type="duplicateValues" dxfId="579" priority="945"/>
  </conditionalFormatting>
  <conditionalFormatting sqref="L471">
    <cfRule type="duplicateValues" dxfId="578" priority="381"/>
    <cfRule type="duplicateValues" dxfId="577" priority="382"/>
    <cfRule type="duplicateValues" dxfId="576" priority="383"/>
    <cfRule type="duplicateValues" dxfId="575" priority="384"/>
    <cfRule type="duplicateValues" dxfId="574" priority="385"/>
  </conditionalFormatting>
  <conditionalFormatting sqref="L477:L478">
    <cfRule type="duplicateValues" dxfId="573" priority="946"/>
    <cfRule type="duplicateValues" dxfId="572" priority="947"/>
    <cfRule type="duplicateValues" dxfId="571" priority="948"/>
    <cfRule type="duplicateValues" dxfId="570" priority="949"/>
    <cfRule type="duplicateValues" dxfId="569" priority="950"/>
  </conditionalFormatting>
  <conditionalFormatting sqref="L479">
    <cfRule type="duplicateValues" dxfId="568" priority="34"/>
    <cfRule type="duplicateValues" dxfId="567" priority="35"/>
    <cfRule type="duplicateValues" dxfId="566" priority="36"/>
    <cfRule type="duplicateValues" dxfId="565" priority="37"/>
    <cfRule type="duplicateValues" dxfId="564" priority="38"/>
  </conditionalFormatting>
  <conditionalFormatting sqref="L480">
    <cfRule type="duplicateValues" dxfId="563" priority="33"/>
  </conditionalFormatting>
  <conditionalFormatting sqref="L481">
    <cfRule type="duplicateValues" dxfId="562" priority="39"/>
  </conditionalFormatting>
  <conditionalFormatting sqref="L482:L490">
    <cfRule type="duplicateValues" dxfId="561" priority="40"/>
  </conditionalFormatting>
  <conditionalFormatting sqref="L491">
    <cfRule type="duplicateValues" dxfId="560" priority="971"/>
  </conditionalFormatting>
  <conditionalFormatting sqref="L492:L497">
    <cfRule type="duplicateValues" dxfId="559" priority="58"/>
  </conditionalFormatting>
  <conditionalFormatting sqref="L498:L531">
    <cfRule type="duplicateValues" dxfId="558" priority="57"/>
  </conditionalFormatting>
  <conditionalFormatting sqref="L551">
    <cfRule type="duplicateValues" dxfId="557" priority="1034"/>
  </conditionalFormatting>
  <conditionalFormatting sqref="L552 L559:L560 L554:L557 L562 L564">
    <cfRule type="duplicateValues" dxfId="556" priority="1035"/>
  </conditionalFormatting>
  <conditionalFormatting sqref="L553">
    <cfRule type="duplicateValues" dxfId="555" priority="823"/>
    <cfRule type="duplicateValues" dxfId="554" priority="824"/>
    <cfRule type="duplicateValues" dxfId="553" priority="825"/>
    <cfRule type="duplicateValues" dxfId="552" priority="826"/>
    <cfRule type="duplicateValues" dxfId="551" priority="827"/>
  </conditionalFormatting>
  <conditionalFormatting sqref="L558">
    <cfRule type="duplicateValues" dxfId="550" priority="1033"/>
  </conditionalFormatting>
  <conditionalFormatting sqref="L561">
    <cfRule type="duplicateValues" dxfId="549" priority="818"/>
    <cfRule type="duplicateValues" dxfId="548" priority="819"/>
    <cfRule type="duplicateValues" dxfId="547" priority="820"/>
    <cfRule type="duplicateValues" dxfId="546" priority="821"/>
    <cfRule type="duplicateValues" dxfId="545" priority="822"/>
  </conditionalFormatting>
  <conditionalFormatting sqref="L563">
    <cfRule type="duplicateValues" dxfId="544" priority="813"/>
    <cfRule type="duplicateValues" dxfId="543" priority="814"/>
    <cfRule type="duplicateValues" dxfId="542" priority="815"/>
    <cfRule type="duplicateValues" dxfId="541" priority="816"/>
    <cfRule type="duplicateValues" dxfId="540" priority="817"/>
  </conditionalFormatting>
  <conditionalFormatting sqref="L565:L567">
    <cfRule type="duplicateValues" dxfId="539" priority="1031"/>
  </conditionalFormatting>
  <conditionalFormatting sqref="L568:L569">
    <cfRule type="duplicateValues" dxfId="538" priority="1029"/>
  </conditionalFormatting>
  <conditionalFormatting sqref="L570 L550">
    <cfRule type="duplicateValues" dxfId="537" priority="1314"/>
  </conditionalFormatting>
  <conditionalFormatting sqref="L571 L573 L575 L577:L578 L580:L587">
    <cfRule type="duplicateValues" dxfId="536" priority="1223"/>
  </conditionalFormatting>
  <conditionalFormatting sqref="L572">
    <cfRule type="duplicateValues" dxfId="535" priority="808"/>
    <cfRule type="duplicateValues" dxfId="534" priority="809"/>
    <cfRule type="duplicateValues" dxfId="533" priority="810"/>
    <cfRule type="duplicateValues" dxfId="532" priority="811"/>
    <cfRule type="duplicateValues" dxfId="531" priority="812"/>
  </conditionalFormatting>
  <conditionalFormatting sqref="L574">
    <cfRule type="duplicateValues" dxfId="530" priority="803"/>
    <cfRule type="duplicateValues" dxfId="529" priority="804"/>
    <cfRule type="duplicateValues" dxfId="528" priority="805"/>
    <cfRule type="duplicateValues" dxfId="527" priority="806"/>
    <cfRule type="duplicateValues" dxfId="526" priority="807"/>
  </conditionalFormatting>
  <conditionalFormatting sqref="L576">
    <cfRule type="duplicateValues" dxfId="525" priority="664"/>
    <cfRule type="duplicateValues" dxfId="524" priority="665"/>
    <cfRule type="duplicateValues" dxfId="523" priority="666"/>
    <cfRule type="duplicateValues" dxfId="522" priority="667"/>
    <cfRule type="duplicateValues" dxfId="521" priority="668"/>
  </conditionalFormatting>
  <conditionalFormatting sqref="L579">
    <cfRule type="duplicateValues" dxfId="520" priority="659"/>
    <cfRule type="duplicateValues" dxfId="519" priority="660"/>
    <cfRule type="duplicateValues" dxfId="518" priority="661"/>
    <cfRule type="duplicateValues" dxfId="517" priority="662"/>
    <cfRule type="duplicateValues" dxfId="516" priority="663"/>
  </conditionalFormatting>
  <conditionalFormatting sqref="L588:L591">
    <cfRule type="duplicateValues" dxfId="515" priority="654"/>
    <cfRule type="duplicateValues" dxfId="514" priority="655"/>
    <cfRule type="duplicateValues" dxfId="513" priority="656"/>
    <cfRule type="duplicateValues" dxfId="512" priority="657"/>
    <cfRule type="duplicateValues" dxfId="511" priority="658"/>
  </conditionalFormatting>
  <conditionalFormatting sqref="L592:L596">
    <cfRule type="duplicateValues" dxfId="510" priority="1364"/>
  </conditionalFormatting>
  <conditionalFormatting sqref="L597">
    <cfRule type="duplicateValues" dxfId="509" priority="1175"/>
  </conditionalFormatting>
  <conditionalFormatting sqref="L598">
    <cfRule type="duplicateValues" dxfId="508" priority="1174"/>
  </conditionalFormatting>
  <conditionalFormatting sqref="L599">
    <cfRule type="duplicateValues" dxfId="507" priority="1164"/>
  </conditionalFormatting>
  <conditionalFormatting sqref="L600">
    <cfRule type="duplicateValues" dxfId="506" priority="909"/>
    <cfRule type="duplicateValues" dxfId="505" priority="910"/>
    <cfRule type="duplicateValues" dxfId="504" priority="911"/>
    <cfRule type="duplicateValues" dxfId="503" priority="912"/>
    <cfRule type="duplicateValues" dxfId="502" priority="913"/>
  </conditionalFormatting>
  <conditionalFormatting sqref="L601">
    <cfRule type="duplicateValues" dxfId="501" priority="1163"/>
  </conditionalFormatting>
  <conditionalFormatting sqref="L602">
    <cfRule type="duplicateValues" dxfId="500" priority="1162"/>
  </conditionalFormatting>
  <conditionalFormatting sqref="L603">
    <cfRule type="duplicateValues" dxfId="499" priority="904"/>
    <cfRule type="duplicateValues" dxfId="498" priority="905"/>
    <cfRule type="duplicateValues" dxfId="497" priority="906"/>
    <cfRule type="duplicateValues" dxfId="496" priority="907"/>
    <cfRule type="duplicateValues" dxfId="495" priority="908"/>
  </conditionalFormatting>
  <conditionalFormatting sqref="L604">
    <cfRule type="duplicateValues" dxfId="494" priority="1161"/>
  </conditionalFormatting>
  <conditionalFormatting sqref="L605">
    <cfRule type="duplicateValues" dxfId="493" priority="1160"/>
  </conditionalFormatting>
  <conditionalFormatting sqref="L606">
    <cfRule type="duplicateValues" dxfId="492" priority="671"/>
  </conditionalFormatting>
  <conditionalFormatting sqref="L607">
    <cfRule type="duplicateValues" dxfId="491" priority="1159"/>
  </conditionalFormatting>
  <conditionalFormatting sqref="L608">
    <cfRule type="duplicateValues" dxfId="490" priority="1158"/>
  </conditionalFormatting>
  <conditionalFormatting sqref="L609">
    <cfRule type="duplicateValues" dxfId="489" priority="1157"/>
  </conditionalFormatting>
  <conditionalFormatting sqref="L610">
    <cfRule type="duplicateValues" dxfId="488" priority="1178"/>
  </conditionalFormatting>
  <conditionalFormatting sqref="L611">
    <cfRule type="duplicateValues" dxfId="487" priority="1155"/>
  </conditionalFormatting>
  <conditionalFormatting sqref="L612">
    <cfRule type="duplicateValues" dxfId="486" priority="1123"/>
  </conditionalFormatting>
  <conditionalFormatting sqref="L613">
    <cfRule type="duplicateValues" dxfId="485" priority="1122"/>
  </conditionalFormatting>
  <conditionalFormatting sqref="L614">
    <cfRule type="duplicateValues" dxfId="484" priority="1121"/>
  </conditionalFormatting>
  <conditionalFormatting sqref="L615">
    <cfRule type="duplicateValues" dxfId="483" priority="1120"/>
  </conditionalFormatting>
  <conditionalFormatting sqref="L616">
    <cfRule type="duplicateValues" dxfId="482" priority="1119"/>
  </conditionalFormatting>
  <conditionalFormatting sqref="L617">
    <cfRule type="duplicateValues" dxfId="481" priority="1118"/>
  </conditionalFormatting>
  <conditionalFormatting sqref="L618">
    <cfRule type="duplicateValues" dxfId="480" priority="1117"/>
  </conditionalFormatting>
  <conditionalFormatting sqref="L619">
    <cfRule type="duplicateValues" dxfId="479" priority="1116"/>
  </conditionalFormatting>
  <conditionalFormatting sqref="L620">
    <cfRule type="duplicateValues" dxfId="478" priority="1115"/>
  </conditionalFormatting>
  <conditionalFormatting sqref="L621">
    <cfRule type="duplicateValues" dxfId="477" priority="1114"/>
  </conditionalFormatting>
  <conditionalFormatting sqref="L622">
    <cfRule type="duplicateValues" dxfId="476" priority="1113"/>
  </conditionalFormatting>
  <conditionalFormatting sqref="L623">
    <cfRule type="duplicateValues" dxfId="475" priority="899"/>
    <cfRule type="duplicateValues" dxfId="474" priority="900"/>
    <cfRule type="duplicateValues" dxfId="473" priority="901"/>
    <cfRule type="duplicateValues" dxfId="472" priority="902"/>
    <cfRule type="duplicateValues" dxfId="471" priority="903"/>
  </conditionalFormatting>
  <conditionalFormatting sqref="L624">
    <cfRule type="duplicateValues" dxfId="470" priority="1112"/>
  </conditionalFormatting>
  <conditionalFormatting sqref="L625">
    <cfRule type="duplicateValues" dxfId="469" priority="1111"/>
  </conditionalFormatting>
  <conditionalFormatting sqref="L626">
    <cfRule type="duplicateValues" dxfId="468" priority="889"/>
    <cfRule type="duplicateValues" dxfId="467" priority="890"/>
    <cfRule type="duplicateValues" dxfId="466" priority="891"/>
    <cfRule type="duplicateValues" dxfId="465" priority="892"/>
    <cfRule type="duplicateValues" dxfId="464" priority="893"/>
  </conditionalFormatting>
  <conditionalFormatting sqref="L627">
    <cfRule type="duplicateValues" dxfId="463" priority="1110"/>
  </conditionalFormatting>
  <conditionalFormatting sqref="L628">
    <cfRule type="duplicateValues" dxfId="462" priority="1109"/>
  </conditionalFormatting>
  <conditionalFormatting sqref="L629">
    <cfRule type="duplicateValues" dxfId="461" priority="670"/>
  </conditionalFormatting>
  <conditionalFormatting sqref="L630">
    <cfRule type="duplicateValues" dxfId="460" priority="1108"/>
  </conditionalFormatting>
  <conditionalFormatting sqref="L631">
    <cfRule type="duplicateValues" dxfId="459" priority="1107"/>
  </conditionalFormatting>
  <conditionalFormatting sqref="L632">
    <cfRule type="duplicateValues" dxfId="458" priority="1106"/>
  </conditionalFormatting>
  <conditionalFormatting sqref="L633">
    <cfRule type="duplicateValues" dxfId="457" priority="1105"/>
  </conditionalFormatting>
  <conditionalFormatting sqref="L634">
    <cfRule type="duplicateValues" dxfId="456" priority="1104"/>
  </conditionalFormatting>
  <conditionalFormatting sqref="L635">
    <cfRule type="duplicateValues" dxfId="455" priority="1103"/>
  </conditionalFormatting>
  <conditionalFormatting sqref="L636">
    <cfRule type="duplicateValues" dxfId="454" priority="894"/>
    <cfRule type="duplicateValues" dxfId="453" priority="895"/>
    <cfRule type="duplicateValues" dxfId="452" priority="896"/>
    <cfRule type="duplicateValues" dxfId="451" priority="897"/>
    <cfRule type="duplicateValues" dxfId="450" priority="898"/>
  </conditionalFormatting>
  <conditionalFormatting sqref="L637">
    <cfRule type="duplicateValues" dxfId="449" priority="1102"/>
  </conditionalFormatting>
  <conditionalFormatting sqref="L638">
    <cfRule type="duplicateValues" dxfId="448" priority="1101"/>
  </conditionalFormatting>
  <conditionalFormatting sqref="L639">
    <cfRule type="duplicateValues" dxfId="447" priority="884"/>
    <cfRule type="duplicateValues" dxfId="446" priority="885"/>
    <cfRule type="duplicateValues" dxfId="445" priority="886"/>
    <cfRule type="duplicateValues" dxfId="444" priority="887"/>
    <cfRule type="duplicateValues" dxfId="443" priority="888"/>
  </conditionalFormatting>
  <conditionalFormatting sqref="L640">
    <cfRule type="duplicateValues" dxfId="442" priority="1100"/>
  </conditionalFormatting>
  <conditionalFormatting sqref="L641">
    <cfRule type="duplicateValues" dxfId="441" priority="1099"/>
  </conditionalFormatting>
  <conditionalFormatting sqref="L642">
    <cfRule type="duplicateValues" dxfId="440" priority="669"/>
  </conditionalFormatting>
  <conditionalFormatting sqref="L643">
    <cfRule type="duplicateValues" dxfId="439" priority="1098"/>
  </conditionalFormatting>
  <conditionalFormatting sqref="L644">
    <cfRule type="duplicateValues" dxfId="438" priority="1097"/>
  </conditionalFormatting>
  <conditionalFormatting sqref="L645">
    <cfRule type="duplicateValues" dxfId="437" priority="1096"/>
  </conditionalFormatting>
  <conditionalFormatting sqref="L646">
    <cfRule type="duplicateValues" dxfId="436" priority="1095"/>
  </conditionalFormatting>
  <conditionalFormatting sqref="L650">
    <cfRule type="duplicateValues" dxfId="435" priority="649"/>
    <cfRule type="duplicateValues" dxfId="434" priority="650"/>
    <cfRule type="duplicateValues" dxfId="433" priority="651"/>
    <cfRule type="duplicateValues" dxfId="432" priority="652"/>
    <cfRule type="duplicateValues" dxfId="431" priority="653"/>
  </conditionalFormatting>
  <conditionalFormatting sqref="L653">
    <cfRule type="duplicateValues" dxfId="430" priority="644"/>
    <cfRule type="duplicateValues" dxfId="429" priority="645"/>
    <cfRule type="duplicateValues" dxfId="428" priority="646"/>
    <cfRule type="duplicateValues" dxfId="427" priority="647"/>
    <cfRule type="duplicateValues" dxfId="426" priority="648"/>
  </conditionalFormatting>
  <conditionalFormatting sqref="L656">
    <cfRule type="duplicateValues" dxfId="425" priority="639"/>
    <cfRule type="duplicateValues" dxfId="424" priority="640"/>
    <cfRule type="duplicateValues" dxfId="423" priority="641"/>
    <cfRule type="duplicateValues" dxfId="422" priority="642"/>
    <cfRule type="duplicateValues" dxfId="421" priority="643"/>
  </conditionalFormatting>
  <conditionalFormatting sqref="L659">
    <cfRule type="duplicateValues" dxfId="420" priority="634"/>
    <cfRule type="duplicateValues" dxfId="419" priority="635"/>
    <cfRule type="duplicateValues" dxfId="418" priority="636"/>
    <cfRule type="duplicateValues" dxfId="417" priority="637"/>
    <cfRule type="duplicateValues" dxfId="416" priority="638"/>
  </conditionalFormatting>
  <conditionalFormatting sqref="L662">
    <cfRule type="duplicateValues" dxfId="415" priority="629"/>
    <cfRule type="duplicateValues" dxfId="414" priority="630"/>
    <cfRule type="duplicateValues" dxfId="413" priority="631"/>
    <cfRule type="duplicateValues" dxfId="412" priority="632"/>
    <cfRule type="duplicateValues" dxfId="411" priority="633"/>
  </conditionalFormatting>
  <conditionalFormatting sqref="L665">
    <cfRule type="duplicateValues" dxfId="410" priority="624"/>
    <cfRule type="duplicateValues" dxfId="409" priority="625"/>
    <cfRule type="duplicateValues" dxfId="408" priority="626"/>
    <cfRule type="duplicateValues" dxfId="407" priority="627"/>
    <cfRule type="duplicateValues" dxfId="406" priority="628"/>
  </conditionalFormatting>
  <conditionalFormatting sqref="L702">
    <cfRule type="duplicateValues" dxfId="405" priority="619"/>
    <cfRule type="duplicateValues" dxfId="404" priority="620"/>
    <cfRule type="duplicateValues" dxfId="403" priority="621"/>
    <cfRule type="duplicateValues" dxfId="402" priority="622"/>
    <cfRule type="duplicateValues" dxfId="401" priority="623"/>
  </conditionalFormatting>
  <conditionalFormatting sqref="L703">
    <cfRule type="duplicateValues" dxfId="400" priority="614"/>
    <cfRule type="duplicateValues" dxfId="399" priority="615"/>
    <cfRule type="duplicateValues" dxfId="398" priority="616"/>
    <cfRule type="duplicateValues" dxfId="397" priority="617"/>
    <cfRule type="duplicateValues" dxfId="396" priority="618"/>
  </conditionalFormatting>
  <conditionalFormatting sqref="L704">
    <cfRule type="duplicateValues" dxfId="395" priority="609"/>
    <cfRule type="duplicateValues" dxfId="394" priority="610"/>
    <cfRule type="duplicateValues" dxfId="393" priority="611"/>
    <cfRule type="duplicateValues" dxfId="392" priority="612"/>
    <cfRule type="duplicateValues" dxfId="391" priority="613"/>
  </conditionalFormatting>
  <conditionalFormatting sqref="L705">
    <cfRule type="duplicateValues" dxfId="390" priority="604"/>
    <cfRule type="duplicateValues" dxfId="389" priority="605"/>
    <cfRule type="duplicateValues" dxfId="388" priority="606"/>
    <cfRule type="duplicateValues" dxfId="387" priority="607"/>
    <cfRule type="duplicateValues" dxfId="386" priority="608"/>
  </conditionalFormatting>
  <conditionalFormatting sqref="L706">
    <cfRule type="duplicateValues" dxfId="385" priority="599"/>
    <cfRule type="duplicateValues" dxfId="384" priority="600"/>
    <cfRule type="duplicateValues" dxfId="383" priority="601"/>
    <cfRule type="duplicateValues" dxfId="382" priority="602"/>
    <cfRule type="duplicateValues" dxfId="381" priority="603"/>
  </conditionalFormatting>
  <conditionalFormatting sqref="L707">
    <cfRule type="duplicateValues" dxfId="380" priority="594"/>
    <cfRule type="duplicateValues" dxfId="379" priority="595"/>
    <cfRule type="duplicateValues" dxfId="378" priority="596"/>
    <cfRule type="duplicateValues" dxfId="377" priority="597"/>
    <cfRule type="duplicateValues" dxfId="376" priority="598"/>
  </conditionalFormatting>
  <conditionalFormatting sqref="L708">
    <cfRule type="duplicateValues" dxfId="375" priority="589"/>
    <cfRule type="duplicateValues" dxfId="374" priority="590"/>
    <cfRule type="duplicateValues" dxfId="373" priority="591"/>
    <cfRule type="duplicateValues" dxfId="372" priority="592"/>
    <cfRule type="duplicateValues" dxfId="371" priority="593"/>
  </conditionalFormatting>
  <conditionalFormatting sqref="L709">
    <cfRule type="duplicateValues" dxfId="370" priority="584"/>
    <cfRule type="duplicateValues" dxfId="369" priority="585"/>
    <cfRule type="duplicateValues" dxfId="368" priority="586"/>
    <cfRule type="duplicateValues" dxfId="367" priority="587"/>
    <cfRule type="duplicateValues" dxfId="366" priority="588"/>
  </conditionalFormatting>
  <conditionalFormatting sqref="L710">
    <cfRule type="duplicateValues" dxfId="365" priority="579"/>
    <cfRule type="duplicateValues" dxfId="364" priority="580"/>
    <cfRule type="duplicateValues" dxfId="363" priority="581"/>
    <cfRule type="duplicateValues" dxfId="362" priority="582"/>
    <cfRule type="duplicateValues" dxfId="361" priority="583"/>
  </conditionalFormatting>
  <conditionalFormatting sqref="L711">
    <cfRule type="duplicateValues" dxfId="360" priority="574"/>
    <cfRule type="duplicateValues" dxfId="359" priority="575"/>
    <cfRule type="duplicateValues" dxfId="358" priority="576"/>
    <cfRule type="duplicateValues" dxfId="357" priority="577"/>
    <cfRule type="duplicateValues" dxfId="356" priority="578"/>
  </conditionalFormatting>
  <conditionalFormatting sqref="L712">
    <cfRule type="duplicateValues" dxfId="355" priority="569"/>
    <cfRule type="duplicateValues" dxfId="354" priority="570"/>
    <cfRule type="duplicateValues" dxfId="353" priority="571"/>
    <cfRule type="duplicateValues" dxfId="352" priority="572"/>
    <cfRule type="duplicateValues" dxfId="351" priority="573"/>
  </conditionalFormatting>
  <conditionalFormatting sqref="L713">
    <cfRule type="duplicateValues" dxfId="350" priority="564"/>
    <cfRule type="duplicateValues" dxfId="349" priority="565"/>
    <cfRule type="duplicateValues" dxfId="348" priority="566"/>
    <cfRule type="duplicateValues" dxfId="347" priority="567"/>
    <cfRule type="duplicateValues" dxfId="346" priority="568"/>
  </conditionalFormatting>
  <conditionalFormatting sqref="L714">
    <cfRule type="duplicateValues" dxfId="345" priority="559"/>
    <cfRule type="duplicateValues" dxfId="344" priority="560"/>
    <cfRule type="duplicateValues" dxfId="343" priority="561"/>
    <cfRule type="duplicateValues" dxfId="342" priority="562"/>
    <cfRule type="duplicateValues" dxfId="341" priority="563"/>
  </conditionalFormatting>
  <conditionalFormatting sqref="L715">
    <cfRule type="duplicateValues" dxfId="340" priority="554"/>
    <cfRule type="duplicateValues" dxfId="339" priority="555"/>
    <cfRule type="duplicateValues" dxfId="338" priority="556"/>
    <cfRule type="duplicateValues" dxfId="337" priority="557"/>
    <cfRule type="duplicateValues" dxfId="336" priority="558"/>
  </conditionalFormatting>
  <conditionalFormatting sqref="L716">
    <cfRule type="duplicateValues" dxfId="335" priority="549"/>
    <cfRule type="duplicateValues" dxfId="334" priority="550"/>
    <cfRule type="duplicateValues" dxfId="333" priority="551"/>
    <cfRule type="duplicateValues" dxfId="332" priority="552"/>
    <cfRule type="duplicateValues" dxfId="331" priority="553"/>
  </conditionalFormatting>
  <conditionalFormatting sqref="L717">
    <cfRule type="duplicateValues" dxfId="330" priority="544"/>
    <cfRule type="duplicateValues" dxfId="329" priority="545"/>
    <cfRule type="duplicateValues" dxfId="328" priority="546"/>
    <cfRule type="duplicateValues" dxfId="327" priority="547"/>
    <cfRule type="duplicateValues" dxfId="326" priority="548"/>
  </conditionalFormatting>
  <conditionalFormatting sqref="L718">
    <cfRule type="duplicateValues" dxfId="325" priority="539"/>
    <cfRule type="duplicateValues" dxfId="324" priority="540"/>
    <cfRule type="duplicateValues" dxfId="323" priority="541"/>
    <cfRule type="duplicateValues" dxfId="322" priority="542"/>
    <cfRule type="duplicateValues" dxfId="321" priority="543"/>
  </conditionalFormatting>
  <conditionalFormatting sqref="L719">
    <cfRule type="duplicateValues" dxfId="320" priority="534"/>
    <cfRule type="duplicateValues" dxfId="319" priority="535"/>
    <cfRule type="duplicateValues" dxfId="318" priority="536"/>
    <cfRule type="duplicateValues" dxfId="317" priority="537"/>
    <cfRule type="duplicateValues" dxfId="316" priority="538"/>
  </conditionalFormatting>
  <conditionalFormatting sqref="L731">
    <cfRule type="duplicateValues" dxfId="315" priority="1059"/>
  </conditionalFormatting>
  <conditionalFormatting sqref="L735">
    <cfRule type="duplicateValues" dxfId="314" priority="1058"/>
  </conditionalFormatting>
  <conditionalFormatting sqref="L736">
    <cfRule type="duplicateValues" dxfId="313" priority="1057"/>
  </conditionalFormatting>
  <conditionalFormatting sqref="L743">
    <cfRule type="duplicateValues" dxfId="312" priority="914"/>
    <cfRule type="duplicateValues" dxfId="311" priority="915"/>
    <cfRule type="duplicateValues" dxfId="310" priority="916"/>
    <cfRule type="duplicateValues" dxfId="309" priority="917"/>
    <cfRule type="duplicateValues" dxfId="308" priority="918"/>
  </conditionalFormatting>
  <conditionalFormatting sqref="L745">
    <cfRule type="duplicateValues" dxfId="307" priority="1056"/>
  </conditionalFormatting>
  <conditionalFormatting sqref="L746">
    <cfRule type="duplicateValues" dxfId="306" priority="1055"/>
  </conditionalFormatting>
  <conditionalFormatting sqref="L747">
    <cfRule type="duplicateValues" dxfId="305" priority="969"/>
  </conditionalFormatting>
  <conditionalFormatting sqref="L748">
    <cfRule type="duplicateValues" dxfId="304" priority="1054"/>
  </conditionalFormatting>
  <conditionalFormatting sqref="L749">
    <cfRule type="duplicateValues" dxfId="303" priority="1052"/>
  </conditionalFormatting>
  <conditionalFormatting sqref="L750">
    <cfRule type="duplicateValues" dxfId="302" priority="1053"/>
  </conditionalFormatting>
  <conditionalFormatting sqref="L751">
    <cfRule type="duplicateValues" dxfId="301" priority="919"/>
    <cfRule type="duplicateValues" dxfId="300" priority="920"/>
    <cfRule type="duplicateValues" dxfId="299" priority="921"/>
    <cfRule type="duplicateValues" dxfId="298" priority="922"/>
    <cfRule type="duplicateValues" dxfId="297" priority="923"/>
  </conditionalFormatting>
  <conditionalFormatting sqref="L773">
    <cfRule type="duplicateValues" dxfId="296" priority="1051"/>
  </conditionalFormatting>
  <conditionalFormatting sqref="L777">
    <cfRule type="duplicateValues" dxfId="295" priority="1040"/>
  </conditionalFormatting>
  <conditionalFormatting sqref="L778">
    <cfRule type="duplicateValues" dxfId="294" priority="1041"/>
  </conditionalFormatting>
  <conditionalFormatting sqref="L779">
    <cfRule type="duplicateValues" dxfId="293" priority="1050"/>
  </conditionalFormatting>
  <conditionalFormatting sqref="L785">
    <cfRule type="duplicateValues" dxfId="292" priority="924"/>
    <cfRule type="duplicateValues" dxfId="291" priority="925"/>
    <cfRule type="duplicateValues" dxfId="290" priority="926"/>
    <cfRule type="duplicateValues" dxfId="289" priority="927"/>
    <cfRule type="duplicateValues" dxfId="288" priority="928"/>
  </conditionalFormatting>
  <conditionalFormatting sqref="L787">
    <cfRule type="duplicateValues" dxfId="287" priority="1049"/>
  </conditionalFormatting>
  <conditionalFormatting sqref="L805">
    <cfRule type="duplicateValues" dxfId="286" priority="1048"/>
  </conditionalFormatting>
  <conditionalFormatting sqref="L806:L807">
    <cfRule type="duplicateValues" dxfId="285" priority="672"/>
  </conditionalFormatting>
  <conditionalFormatting sqref="L811">
    <cfRule type="duplicateValues" dxfId="284" priority="1047"/>
  </conditionalFormatting>
  <conditionalFormatting sqref="L812">
    <cfRule type="duplicateValues" dxfId="283" priority="1042"/>
  </conditionalFormatting>
  <conditionalFormatting sqref="L813">
    <cfRule type="duplicateValues" dxfId="282" priority="929"/>
    <cfRule type="duplicateValues" dxfId="281" priority="930"/>
    <cfRule type="duplicateValues" dxfId="280" priority="931"/>
    <cfRule type="duplicateValues" dxfId="279" priority="932"/>
    <cfRule type="duplicateValues" dxfId="278" priority="933"/>
  </conditionalFormatting>
  <conditionalFormatting sqref="L814:L816">
    <cfRule type="duplicateValues" dxfId="277" priority="1046"/>
  </conditionalFormatting>
  <conditionalFormatting sqref="L817">
    <cfRule type="duplicateValues" dxfId="276" priority="1045"/>
  </conditionalFormatting>
  <conditionalFormatting sqref="L818">
    <cfRule type="duplicateValues" dxfId="275" priority="1044"/>
  </conditionalFormatting>
  <conditionalFormatting sqref="L819">
    <cfRule type="duplicateValues" dxfId="274" priority="1043"/>
  </conditionalFormatting>
  <conditionalFormatting sqref="L823">
    <cfRule type="duplicateValues" dxfId="273" priority="1005"/>
    <cfRule type="duplicateValues" dxfId="272" priority="1006"/>
  </conditionalFormatting>
  <conditionalFormatting sqref="L830">
    <cfRule type="duplicateValues" dxfId="271" priority="1009"/>
    <cfRule type="duplicateValues" dxfId="270" priority="1010"/>
  </conditionalFormatting>
  <conditionalFormatting sqref="L833">
    <cfRule type="duplicateValues" dxfId="269" priority="1007"/>
    <cfRule type="duplicateValues" dxfId="268" priority="1008"/>
  </conditionalFormatting>
  <conditionalFormatting sqref="L857">
    <cfRule type="duplicateValues" dxfId="267" priority="973"/>
    <cfRule type="duplicateValues" dxfId="266" priority="974"/>
  </conditionalFormatting>
  <conditionalFormatting sqref="L860">
    <cfRule type="duplicateValues" dxfId="265" priority="975"/>
    <cfRule type="duplicateValues" dxfId="264" priority="976"/>
  </conditionalFormatting>
  <conditionalFormatting sqref="L896">
    <cfRule type="duplicateValues" dxfId="263" priority="1003"/>
    <cfRule type="duplicateValues" dxfId="262" priority="1004"/>
  </conditionalFormatting>
  <conditionalFormatting sqref="L897">
    <cfRule type="duplicateValues" dxfId="261" priority="1001"/>
    <cfRule type="duplicateValues" dxfId="260" priority="1002"/>
  </conditionalFormatting>
  <conditionalFormatting sqref="L903">
    <cfRule type="duplicateValues" dxfId="259" priority="999"/>
    <cfRule type="duplicateValues" dxfId="258" priority="1000"/>
  </conditionalFormatting>
  <conditionalFormatting sqref="L904">
    <cfRule type="duplicateValues" dxfId="257" priority="997"/>
    <cfRule type="duplicateValues" dxfId="256" priority="998"/>
  </conditionalFormatting>
  <conditionalFormatting sqref="L910">
    <cfRule type="duplicateValues" dxfId="255" priority="995"/>
    <cfRule type="duplicateValues" dxfId="254" priority="996"/>
  </conditionalFormatting>
  <conditionalFormatting sqref="L911">
    <cfRule type="duplicateValues" dxfId="253" priority="993"/>
    <cfRule type="duplicateValues" dxfId="252" priority="994"/>
  </conditionalFormatting>
  <conditionalFormatting sqref="L920">
    <cfRule type="duplicateValues" dxfId="251" priority="991"/>
    <cfRule type="duplicateValues" dxfId="250" priority="992"/>
  </conditionalFormatting>
  <conditionalFormatting sqref="L921">
    <cfRule type="duplicateValues" dxfId="249" priority="989"/>
    <cfRule type="duplicateValues" dxfId="248" priority="990"/>
  </conditionalFormatting>
  <conditionalFormatting sqref="L932:L933">
    <cfRule type="duplicateValues" dxfId="247" priority="426"/>
    <cfRule type="duplicateValues" dxfId="246" priority="427"/>
    <cfRule type="duplicateValues" dxfId="245" priority="428"/>
    <cfRule type="duplicateValues" dxfId="244" priority="429"/>
    <cfRule type="duplicateValues" dxfId="243" priority="430"/>
  </conditionalFormatting>
  <conditionalFormatting sqref="L946">
    <cfRule type="duplicateValues" dxfId="242" priority="836"/>
  </conditionalFormatting>
  <conditionalFormatting sqref="L947">
    <cfRule type="duplicateValues" dxfId="241" priority="1025"/>
    <cfRule type="duplicateValues" dxfId="240" priority="1026"/>
  </conditionalFormatting>
  <conditionalFormatting sqref="L949">
    <cfRule type="duplicateValues" dxfId="239" priority="1039"/>
  </conditionalFormatting>
  <conditionalFormatting sqref="L950">
    <cfRule type="duplicateValues" dxfId="238" priority="1023"/>
    <cfRule type="duplicateValues" dxfId="237" priority="1024"/>
  </conditionalFormatting>
  <conditionalFormatting sqref="L951">
    <cfRule type="duplicateValues" dxfId="236" priority="837"/>
  </conditionalFormatting>
  <conditionalFormatting sqref="L958">
    <cfRule type="duplicateValues" dxfId="235" priority="1021"/>
    <cfRule type="duplicateValues" dxfId="234" priority="1022"/>
  </conditionalFormatting>
  <conditionalFormatting sqref="L959">
    <cfRule type="duplicateValues" dxfId="233" priority="842"/>
    <cfRule type="duplicateValues" dxfId="232" priority="843"/>
  </conditionalFormatting>
  <conditionalFormatting sqref="L963:L964">
    <cfRule type="duplicateValues" dxfId="231" priority="1019"/>
    <cfRule type="duplicateValues" dxfId="230" priority="1020"/>
  </conditionalFormatting>
  <conditionalFormatting sqref="L967">
    <cfRule type="duplicateValues" dxfId="229" priority="1017"/>
    <cfRule type="duplicateValues" dxfId="228" priority="1018"/>
  </conditionalFormatting>
  <conditionalFormatting sqref="L968">
    <cfRule type="duplicateValues" dxfId="227" priority="840"/>
    <cfRule type="duplicateValues" dxfId="226" priority="841"/>
  </conditionalFormatting>
  <conditionalFormatting sqref="L971">
    <cfRule type="duplicateValues" dxfId="225" priority="1015"/>
    <cfRule type="duplicateValues" dxfId="224" priority="1016"/>
  </conditionalFormatting>
  <conditionalFormatting sqref="L972">
    <cfRule type="duplicateValues" dxfId="223" priority="838"/>
    <cfRule type="duplicateValues" dxfId="222" priority="839"/>
  </conditionalFormatting>
  <conditionalFormatting sqref="L974">
    <cfRule type="duplicateValues" dxfId="221" priority="1013"/>
    <cfRule type="duplicateValues" dxfId="220" priority="1014"/>
  </conditionalFormatting>
  <conditionalFormatting sqref="L975">
    <cfRule type="duplicateValues" dxfId="219" priority="1011"/>
    <cfRule type="duplicateValues" dxfId="218" priority="1012"/>
  </conditionalFormatting>
  <conditionalFormatting sqref="L1001">
    <cfRule type="duplicateValues" dxfId="217" priority="987"/>
    <cfRule type="duplicateValues" dxfId="216" priority="988"/>
  </conditionalFormatting>
  <conditionalFormatting sqref="L1003">
    <cfRule type="duplicateValues" dxfId="215" priority="834"/>
    <cfRule type="duplicateValues" dxfId="214" priority="835"/>
  </conditionalFormatting>
  <conditionalFormatting sqref="L1007">
    <cfRule type="duplicateValues" dxfId="213" priority="985"/>
    <cfRule type="duplicateValues" dxfId="212" priority="986"/>
  </conditionalFormatting>
  <conditionalFormatting sqref="L1008">
    <cfRule type="duplicateValues" dxfId="211" priority="832"/>
    <cfRule type="duplicateValues" dxfId="210" priority="833"/>
  </conditionalFormatting>
  <conditionalFormatting sqref="L1011">
    <cfRule type="duplicateValues" dxfId="209" priority="983"/>
    <cfRule type="duplicateValues" dxfId="208" priority="984"/>
  </conditionalFormatting>
  <conditionalFormatting sqref="L1012">
    <cfRule type="duplicateValues" dxfId="207" priority="830"/>
    <cfRule type="duplicateValues" dxfId="206" priority="831"/>
  </conditionalFormatting>
  <conditionalFormatting sqref="L1015">
    <cfRule type="duplicateValues" dxfId="205" priority="981"/>
    <cfRule type="duplicateValues" dxfId="204" priority="982"/>
  </conditionalFormatting>
  <conditionalFormatting sqref="L1016">
    <cfRule type="duplicateValues" dxfId="203" priority="828"/>
    <cfRule type="duplicateValues" dxfId="202" priority="829"/>
  </conditionalFormatting>
  <conditionalFormatting sqref="L1018">
    <cfRule type="duplicateValues" dxfId="201" priority="979"/>
    <cfRule type="duplicateValues" dxfId="200" priority="980"/>
  </conditionalFormatting>
  <conditionalFormatting sqref="L1019">
    <cfRule type="duplicateValues" dxfId="199" priority="977"/>
    <cfRule type="duplicateValues" dxfId="198" priority="978"/>
  </conditionalFormatting>
  <conditionalFormatting sqref="L1030">
    <cfRule type="duplicateValues" dxfId="197" priority="879"/>
    <cfRule type="duplicateValues" dxfId="196" priority="880"/>
    <cfRule type="duplicateValues" dxfId="195" priority="881"/>
    <cfRule type="duplicateValues" dxfId="194" priority="882"/>
    <cfRule type="duplicateValues" dxfId="193" priority="883"/>
  </conditionalFormatting>
  <conditionalFormatting sqref="L1032">
    <cfRule type="duplicateValues" dxfId="192" priority="673"/>
    <cfRule type="duplicateValues" dxfId="191" priority="674"/>
    <cfRule type="duplicateValues" dxfId="190" priority="675"/>
    <cfRule type="duplicateValues" dxfId="189" priority="676"/>
    <cfRule type="duplicateValues" dxfId="188" priority="677"/>
  </conditionalFormatting>
  <conditionalFormatting sqref="L1073">
    <cfRule type="duplicateValues" dxfId="187" priority="1064"/>
  </conditionalFormatting>
  <conditionalFormatting sqref="L1078">
    <cfRule type="duplicateValues" dxfId="186" priority="1063"/>
  </conditionalFormatting>
  <conditionalFormatting sqref="L1082">
    <cfRule type="duplicateValues" dxfId="185" priority="1062"/>
  </conditionalFormatting>
  <conditionalFormatting sqref="L1086">
    <cfRule type="duplicateValues" dxfId="184" priority="1061"/>
  </conditionalFormatting>
  <conditionalFormatting sqref="L1119">
    <cfRule type="duplicateValues" dxfId="183" priority="678"/>
    <cfRule type="duplicateValues" dxfId="182" priority="679"/>
    <cfRule type="duplicateValues" dxfId="181" priority="680"/>
    <cfRule type="duplicateValues" dxfId="180" priority="681"/>
    <cfRule type="duplicateValues" dxfId="179" priority="682"/>
  </conditionalFormatting>
  <conditionalFormatting sqref="L1120">
    <cfRule type="duplicateValues" dxfId="178" priority="1066"/>
  </conditionalFormatting>
  <conditionalFormatting sqref="L1124">
    <cfRule type="duplicateValues" dxfId="177" priority="683"/>
    <cfRule type="duplicateValues" dxfId="176" priority="684"/>
    <cfRule type="duplicateValues" dxfId="175" priority="685"/>
    <cfRule type="duplicateValues" dxfId="174" priority="686"/>
    <cfRule type="duplicateValues" dxfId="173" priority="687"/>
  </conditionalFormatting>
  <conditionalFormatting sqref="L1125">
    <cfRule type="duplicateValues" dxfId="172" priority="1065"/>
  </conditionalFormatting>
  <conditionalFormatting sqref="L1137">
    <cfRule type="duplicateValues" dxfId="171" priority="956"/>
    <cfRule type="duplicateValues" dxfId="170" priority="957"/>
    <cfRule type="duplicateValues" dxfId="169" priority="958"/>
    <cfRule type="duplicateValues" dxfId="168" priority="959"/>
    <cfRule type="duplicateValues" dxfId="167" priority="960"/>
  </conditionalFormatting>
  <conditionalFormatting sqref="L1141">
    <cfRule type="duplicateValues" dxfId="166" priority="961"/>
    <cfRule type="duplicateValues" dxfId="165" priority="962"/>
    <cfRule type="duplicateValues" dxfId="164" priority="963"/>
    <cfRule type="duplicateValues" dxfId="163" priority="964"/>
    <cfRule type="duplicateValues" dxfId="162" priority="965"/>
  </conditionalFormatting>
  <conditionalFormatting sqref="L1149">
    <cfRule type="duplicateValues" dxfId="161" priority="1080"/>
  </conditionalFormatting>
  <conditionalFormatting sqref="L1154:L1155">
    <cfRule type="duplicateValues" dxfId="160" priority="935"/>
  </conditionalFormatting>
  <conditionalFormatting sqref="L1162">
    <cfRule type="duplicateValues" dxfId="159" priority="1079"/>
  </conditionalFormatting>
  <conditionalFormatting sqref="L1172">
    <cfRule type="duplicateValues" dxfId="158" priority="1078"/>
  </conditionalFormatting>
  <conditionalFormatting sqref="L1182">
    <cfRule type="duplicateValues" dxfId="157" priority="1077"/>
  </conditionalFormatting>
  <conditionalFormatting sqref="L1183">
    <cfRule type="duplicateValues" dxfId="156" priority="1076"/>
  </conditionalFormatting>
  <conditionalFormatting sqref="L1207">
    <cfRule type="duplicateValues" dxfId="155" priority="708"/>
    <cfRule type="duplicateValues" dxfId="154" priority="709"/>
    <cfRule type="duplicateValues" dxfId="153" priority="710"/>
    <cfRule type="duplicateValues" dxfId="152" priority="711"/>
    <cfRule type="duplicateValues" dxfId="151" priority="712"/>
  </conditionalFormatting>
  <conditionalFormatting sqref="L1215">
    <cfRule type="duplicateValues" dxfId="150" priority="703"/>
    <cfRule type="duplicateValues" dxfId="149" priority="704"/>
    <cfRule type="duplicateValues" dxfId="148" priority="705"/>
    <cfRule type="duplicateValues" dxfId="147" priority="706"/>
    <cfRule type="duplicateValues" dxfId="146" priority="707"/>
  </conditionalFormatting>
  <conditionalFormatting sqref="L1218">
    <cfRule type="duplicateValues" dxfId="145" priority="448"/>
    <cfRule type="duplicateValues" dxfId="144" priority="449"/>
    <cfRule type="duplicateValues" dxfId="143" priority="450"/>
    <cfRule type="duplicateValues" dxfId="142" priority="451"/>
    <cfRule type="duplicateValues" dxfId="141" priority="452"/>
  </conditionalFormatting>
  <conditionalFormatting sqref="L1220">
    <cfRule type="duplicateValues" dxfId="140" priority="1075"/>
  </conditionalFormatting>
  <conditionalFormatting sqref="L1231">
    <cfRule type="duplicateValues" dxfId="139" priority="698"/>
    <cfRule type="duplicateValues" dxfId="138" priority="699"/>
    <cfRule type="duplicateValues" dxfId="137" priority="700"/>
    <cfRule type="duplicateValues" dxfId="136" priority="701"/>
    <cfRule type="duplicateValues" dxfId="135" priority="702"/>
  </conditionalFormatting>
  <conditionalFormatting sqref="L1233">
    <cfRule type="duplicateValues" dxfId="134" priority="443"/>
    <cfRule type="duplicateValues" dxfId="133" priority="444"/>
    <cfRule type="duplicateValues" dxfId="132" priority="445"/>
    <cfRule type="duplicateValues" dxfId="131" priority="446"/>
    <cfRule type="duplicateValues" dxfId="130" priority="447"/>
  </conditionalFormatting>
  <conditionalFormatting sqref="L1235">
    <cfRule type="duplicateValues" dxfId="129" priority="1074"/>
  </conditionalFormatting>
  <conditionalFormatting sqref="L1245">
    <cfRule type="duplicateValues" dxfId="128" priority="693"/>
    <cfRule type="duplicateValues" dxfId="127" priority="694"/>
    <cfRule type="duplicateValues" dxfId="126" priority="695"/>
    <cfRule type="duplicateValues" dxfId="125" priority="696"/>
    <cfRule type="duplicateValues" dxfId="124" priority="697"/>
  </conditionalFormatting>
  <conditionalFormatting sqref="L1247">
    <cfRule type="duplicateValues" dxfId="123" priority="438"/>
    <cfRule type="duplicateValues" dxfId="122" priority="439"/>
    <cfRule type="duplicateValues" dxfId="121" priority="440"/>
    <cfRule type="duplicateValues" dxfId="120" priority="441"/>
    <cfRule type="duplicateValues" dxfId="119" priority="442"/>
  </conditionalFormatting>
  <conditionalFormatting sqref="L1249">
    <cfRule type="duplicateValues" dxfId="118" priority="1073"/>
  </conditionalFormatting>
  <conditionalFormatting sqref="L1259">
    <cfRule type="duplicateValues" dxfId="117" priority="688"/>
    <cfRule type="duplicateValues" dxfId="116" priority="689"/>
    <cfRule type="duplicateValues" dxfId="115" priority="690"/>
    <cfRule type="duplicateValues" dxfId="114" priority="691"/>
    <cfRule type="duplicateValues" dxfId="113" priority="692"/>
  </conditionalFormatting>
  <conditionalFormatting sqref="L1260">
    <cfRule type="duplicateValues" dxfId="112" priority="1071"/>
  </conditionalFormatting>
  <conditionalFormatting sqref="L1261">
    <cfRule type="duplicateValues" dxfId="111" priority="454"/>
    <cfRule type="duplicateValues" dxfId="110" priority="455"/>
    <cfRule type="duplicateValues" dxfId="109" priority="456"/>
    <cfRule type="duplicateValues" dxfId="108" priority="457"/>
    <cfRule type="duplicateValues" dxfId="107" priority="458"/>
  </conditionalFormatting>
  <conditionalFormatting sqref="L1263">
    <cfRule type="duplicateValues" dxfId="106" priority="1069"/>
  </conditionalFormatting>
  <conditionalFormatting sqref="L1264">
    <cfRule type="duplicateValues" dxfId="105" priority="1072"/>
  </conditionalFormatting>
  <conditionalFormatting sqref="L1265">
    <cfRule type="duplicateValues" dxfId="104" priority="453"/>
  </conditionalFormatting>
  <conditionalFormatting sqref="L1267:L1268">
    <cfRule type="duplicateValues" dxfId="103" priority="1068"/>
  </conditionalFormatting>
  <conditionalFormatting sqref="L1316">
    <cfRule type="duplicateValues" dxfId="102" priority="1092"/>
  </conditionalFormatting>
  <conditionalFormatting sqref="L1322">
    <cfRule type="duplicateValues" dxfId="101" priority="1094"/>
  </conditionalFormatting>
  <conditionalFormatting sqref="L1329">
    <cfRule type="duplicateValues" dxfId="100" priority="1093"/>
  </conditionalFormatting>
  <conditionalFormatting sqref="L1332">
    <cfRule type="duplicateValues" dxfId="99" priority="437"/>
  </conditionalFormatting>
  <conditionalFormatting sqref="L1334">
    <cfRule type="duplicateValues" dxfId="98" priority="1091"/>
  </conditionalFormatting>
  <conditionalFormatting sqref="L1338">
    <cfRule type="duplicateValues" dxfId="97" priority="934"/>
  </conditionalFormatting>
  <conditionalFormatting sqref="L1340">
    <cfRule type="duplicateValues" dxfId="96" priority="1090"/>
  </conditionalFormatting>
  <conditionalFormatting sqref="L1346">
    <cfRule type="duplicateValues" dxfId="95" priority="1089"/>
  </conditionalFormatting>
  <conditionalFormatting sqref="L1349">
    <cfRule type="duplicateValues" dxfId="94" priority="1087"/>
  </conditionalFormatting>
  <conditionalFormatting sqref="L1352">
    <cfRule type="duplicateValues" dxfId="93" priority="1088"/>
  </conditionalFormatting>
  <conditionalFormatting sqref="L1355:L1356">
    <cfRule type="duplicateValues" dxfId="92" priority="1086"/>
  </conditionalFormatting>
  <conditionalFormatting sqref="L1358">
    <cfRule type="duplicateValues" dxfId="91" priority="1084"/>
  </conditionalFormatting>
  <conditionalFormatting sqref="L1361:L1362">
    <cfRule type="duplicateValues" dxfId="90" priority="1085"/>
  </conditionalFormatting>
  <conditionalFormatting sqref="L1364">
    <cfRule type="duplicateValues" dxfId="89" priority="1082"/>
  </conditionalFormatting>
  <conditionalFormatting sqref="L1366">
    <cfRule type="duplicateValues" dxfId="88" priority="1083"/>
  </conditionalFormatting>
  <conditionalFormatting sqref="L1369">
    <cfRule type="duplicateValues" dxfId="87" priority="1081"/>
  </conditionalFormatting>
  <conditionalFormatting sqref="L1557">
    <cfRule type="duplicateValues" dxfId="86" priority="864"/>
    <cfRule type="duplicateValues" dxfId="85" priority="865"/>
    <cfRule type="duplicateValues" dxfId="84" priority="866"/>
    <cfRule type="duplicateValues" dxfId="83" priority="867"/>
    <cfRule type="duplicateValues" dxfId="82" priority="868"/>
  </conditionalFormatting>
  <conditionalFormatting sqref="L1558">
    <cfRule type="duplicateValues" dxfId="81" priority="859"/>
    <cfRule type="duplicateValues" dxfId="80" priority="860"/>
    <cfRule type="duplicateValues" dxfId="79" priority="861"/>
    <cfRule type="duplicateValues" dxfId="78" priority="862"/>
    <cfRule type="duplicateValues" dxfId="77" priority="863"/>
  </conditionalFormatting>
  <conditionalFormatting sqref="L1559">
    <cfRule type="duplicateValues" dxfId="76" priority="432"/>
    <cfRule type="duplicateValues" dxfId="75" priority="433"/>
    <cfRule type="duplicateValues" dxfId="74" priority="434"/>
    <cfRule type="duplicateValues" dxfId="73" priority="435"/>
    <cfRule type="duplicateValues" dxfId="72" priority="436"/>
  </conditionalFormatting>
  <conditionalFormatting sqref="L1560">
    <cfRule type="duplicateValues" dxfId="71" priority="854"/>
    <cfRule type="duplicateValues" dxfId="70" priority="855"/>
    <cfRule type="duplicateValues" dxfId="69" priority="856"/>
    <cfRule type="duplicateValues" dxfId="68" priority="857"/>
    <cfRule type="duplicateValues" dxfId="67" priority="858"/>
  </conditionalFormatting>
  <conditionalFormatting sqref="L1561">
    <cfRule type="duplicateValues" dxfId="66" priority="1"/>
    <cfRule type="duplicateValues" dxfId="65" priority="2"/>
    <cfRule type="duplicateValues" dxfId="64" priority="3"/>
    <cfRule type="duplicateValues" dxfId="63" priority="4"/>
    <cfRule type="duplicateValues" dxfId="62" priority="5"/>
  </conditionalFormatting>
  <conditionalFormatting sqref="L1598">
    <cfRule type="duplicateValues" dxfId="61" priority="849"/>
    <cfRule type="duplicateValues" dxfId="60" priority="850"/>
    <cfRule type="duplicateValues" dxfId="59" priority="851"/>
    <cfRule type="duplicateValues" dxfId="58" priority="852"/>
    <cfRule type="duplicateValues" dxfId="57" priority="853"/>
  </conditionalFormatting>
  <conditionalFormatting sqref="L1602">
    <cfRule type="duplicateValues" dxfId="56" priority="844"/>
    <cfRule type="duplicateValues" dxfId="55" priority="845"/>
    <cfRule type="duplicateValues" dxfId="54" priority="846"/>
    <cfRule type="duplicateValues" dxfId="53" priority="847"/>
    <cfRule type="duplicateValues" dxfId="52" priority="848"/>
  </conditionalFormatting>
  <conditionalFormatting sqref="L1604">
    <cfRule type="duplicateValues" dxfId="51" priority="1067"/>
  </conditionalFormatting>
  <conditionalFormatting sqref="L1612">
    <cfRule type="duplicateValues" dxfId="50" priority="874"/>
    <cfRule type="duplicateValues" dxfId="49" priority="875"/>
    <cfRule type="duplicateValues" dxfId="48" priority="876"/>
    <cfRule type="duplicateValues" dxfId="47" priority="877"/>
    <cfRule type="duplicateValues" dxfId="46" priority="878"/>
  </conditionalFormatting>
  <conditionalFormatting sqref="L1614">
    <cfRule type="duplicateValues" dxfId="45" priority="1060"/>
  </conditionalFormatting>
  <conditionalFormatting sqref="L1618:L1619">
    <cfRule type="duplicateValues" dxfId="44" priority="869"/>
    <cfRule type="duplicateValues" dxfId="43" priority="870"/>
    <cfRule type="duplicateValues" dxfId="42" priority="871"/>
    <cfRule type="duplicateValues" dxfId="41" priority="872"/>
    <cfRule type="duplicateValues" dxfId="40" priority="873"/>
  </conditionalFormatting>
  <conditionalFormatting sqref="L1620:L1048576 L1613:L1617 L1138:L1140 L464:L467 L744:L750 L601:L602 L624:L625 L637:L638 L1031 L1599:L1601 L1603:L1611 L554:L560 L562 L564:L571 L573 L575 L1208:L1214 L1216:L1217 L1232 L1246 L1125:L1136 L1120:L1123 L1260 L786:L812 L604:L622 L627:L635 L640:L649 L592:L599 L651:L652 L654:L655 L657:L658 L660:L661 L663:L664 L666:L701 L436 L472:L476 L1033:L1118 L1219:L1230 L1234:L1244 L1248:L1258 L934:L1029 L429:L432 L442:L456 L438:L440 L458 L460 L279:L294 L299:L332 L359:L427 L341:L352 L1142:L1206 L720:L742 L752:L784 L577:L578 L580:L587 L211:L241 L480:L552 L1562:L1597 L1:L206 L814:L931 L1262:L1556">
    <cfRule type="duplicateValues" dxfId="39" priority="966"/>
    <cfRule type="duplicateValues" dxfId="38" priority="967"/>
    <cfRule type="duplicateValues" dxfId="37" priority="968"/>
  </conditionalFormatting>
  <conditionalFormatting sqref="L1620:L1048576 L1613:L1617 L1138:L1140 L960:L962 L948:L949 L965:L966 L969:L970 L973 L831:L832 L898:L902 L905:L909 L1009:L1010 L1013:L1014 L1017 L858:L859 L1002 L464:L467 L744:L750 L1020:L1029 L601:L602 L624:L625 L637:L638 L1031 L1599:L1601 L1603:L1611 L951:L957 L1004:L1006 L554:L560 L562 L564:L571 L573 L575 L1208:L1214 L1216:L1217 L1232 L1246 L1125:L1136 L1120:L1123 L1260 L786:L812 L814:L822 L604:L622 L834:L856 L627:L635 L640:L649 L976:L1000 L592:L599 L651:L652 L654:L655 L657:L658 L660:L661 L663:L664 L666:L701 L436 L472:L476 L1033:L1118 L1219:L1230 L1234:L1244 L1248:L1258 L934:L946 L429:L432 L442:L456 L438:L440 L458 L460 L824:L829 L279:L294 L299:L332 L359:L427 L341:L352 L1142:L1206 L720:L742 L752:L784 L577:L578 L580:L587 L149:L150 L179:L180 L115:L147 L1:L113 L211:L241 L922:L931 L480:L552 L1562:L1597 L912:L919 L152:L177 L182:L206 L861:L895 L1262:L1556">
    <cfRule type="duplicateValues" dxfId="36" priority="1028"/>
  </conditionalFormatting>
  <conditionalFormatting sqref="L1620:L1048576 L1615:L1617 L1605:L1611 L1363 L1:L8 L1330:L1331 L1335:L1337 L1357 L1365 L1266 L1121:L1123 L1074:L1077 L1079:L1081 L1083:L1085 L820:L822 L948 L960:L962 L965:L966 L969:L970 L973 L831:L832 L898:L902 L905:L909 L1009:L1010 L1013:L1014 L1017 L1020:L1029 L858:L859 L1126:L1136 L1150:L1153 L532:L549 L732:L734 L774:L776 L952:L957 L1002 L464:L467 L1317:L1321 L1339 L1347:L1348 L1341:L1345 L1353:L1354 L1359:L1360 L786 L744 L1323:L1328 L1262 L1138:L1140 L1031 L1613 L1599:L1601 L1603 L1004:L1006 L647:L649 L1208:L1214 L1216:L1217 L1232 L1246 L752:L772 L808:L810 L788:L804 L834:L856 L976:L1000 L1087:L1118 L651:L652 L654:L655 L657:L658 L660:L661 L663:L664 L666:L701 L720:L730 L421:L427 L436 L472:L476 L1033:L1072 L1142:L1148 L1156:L1161 L1163:L1171 L1173:L1181 L1219 L1221:L1230 L1234 L1236:L1244 L1248 L1250:L1258 L1333 L1350:L1351 L1367:L1368 L934:L945 L429:L432 L442:L456 L438:L440 L458 L460 L824:L829 L1184:L1206 L1269:L1315 L737:L742 L780:L784 L149:L150 L145:L147 L179:L180 L211:L240 L111:L113 L115:L140 L142:L143 L922:L931 L1562:L1597 L912:L919 L152:L177 L182:L205 L861:L895 L1370:L1556">
    <cfRule type="duplicateValues" dxfId="35" priority="1176"/>
  </conditionalFormatting>
  <hyperlinks>
    <hyperlink ref="A6" r:id="rId1" xr:uid="{00000000-0004-0000-0100-000000000000}"/>
  </hyperlinks>
  <pageMargins left="0.39370078740157483" right="0.39370078740157483" top="0.39370078740157483" bottom="0.39370078740157483" header="0" footer="0"/>
  <pageSetup fitToHeight="0" pageOrder="overThenDown" orientation="landscape"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autoPageBreaks="0" fitToPage="1"/>
  </sheetPr>
  <dimension ref="A1:AG102"/>
  <sheetViews>
    <sheetView showZeros="0" zoomScale="80" zoomScaleNormal="80" workbookViewId="0">
      <pane xSplit="14" ySplit="8" topLeftCell="O9" activePane="bottomRight" state="frozen"/>
      <selection activeCell="AK17" sqref="AK17"/>
      <selection pane="topRight" activeCell="AK17" sqref="AK17"/>
      <selection pane="bottomLeft" activeCell="AK17" sqref="AK17"/>
      <selection pane="bottomRight" activeCell="Z102" sqref="Z102"/>
    </sheetView>
  </sheetViews>
  <sheetFormatPr defaultColWidth="9" defaultRowHeight="11.65" customHeight="1"/>
  <cols>
    <col min="1" max="2" width="9" style="1" customWidth="1"/>
    <col min="3" max="3" width="5.7109375" style="1" customWidth="1"/>
    <col min="4" max="4" width="6.7109375" style="1" customWidth="1"/>
    <col min="5" max="5" width="0.28515625" style="1" customWidth="1"/>
    <col min="6" max="6" width="9" style="1" customWidth="1"/>
    <col min="7" max="7" width="1.28515625" style="1" customWidth="1"/>
    <col min="8" max="8" width="7.5703125" style="1" customWidth="1"/>
    <col min="9" max="11" width="9" style="1" customWidth="1"/>
    <col min="12" max="12" width="5.5703125" style="1" customWidth="1"/>
    <col min="13" max="13" width="10.7109375" style="1" customWidth="1"/>
    <col min="14" max="14" width="26.7109375" style="1" customWidth="1"/>
    <col min="15" max="18" width="3.5703125" style="1" customWidth="1"/>
    <col min="19" max="19" width="3.28515625" style="1" customWidth="1"/>
    <col min="20" max="20" width="10.28515625" style="1" customWidth="1"/>
    <col min="21" max="21" width="2" style="1" customWidth="1"/>
    <col min="22" max="22" width="11.28515625" style="1" customWidth="1"/>
    <col min="23" max="23" width="10.28515625" style="1" customWidth="1"/>
    <col min="24" max="24" width="12.28515625" style="1" bestFit="1" customWidth="1"/>
    <col min="25" max="25" width="12.7109375" style="1" customWidth="1"/>
    <col min="26" max="26" width="14.28515625" style="1" customWidth="1"/>
    <col min="27" max="27" width="22.28515625" style="1" customWidth="1"/>
    <col min="28" max="28" width="10.28515625" style="56" bestFit="1" customWidth="1"/>
    <col min="29" max="29" width="18.28515625" style="154" bestFit="1" customWidth="1"/>
    <col min="30" max="30" width="10.28515625" style="154" customWidth="1"/>
    <col min="31" max="31" width="13" style="100" bestFit="1" customWidth="1"/>
    <col min="32" max="32" width="14.28515625" style="2" bestFit="1" customWidth="1"/>
    <col min="33" max="16384" width="9" style="2"/>
  </cols>
  <sheetData>
    <row r="1" spans="1:33" s="1" customFormat="1" ht="21" customHeight="1">
      <c r="A1" s="354"/>
      <c r="B1" s="354"/>
      <c r="C1" s="355" t="s">
        <v>5338</v>
      </c>
      <c r="D1" s="355"/>
      <c r="E1" s="355"/>
      <c r="F1" s="355"/>
      <c r="G1" s="355"/>
      <c r="H1" s="355"/>
      <c r="I1" s="355"/>
      <c r="J1" s="355"/>
      <c r="K1" s="355"/>
      <c r="L1" s="355"/>
      <c r="M1" s="355"/>
      <c r="N1" s="355"/>
      <c r="O1" s="355"/>
      <c r="P1" s="355"/>
      <c r="Q1" s="355"/>
      <c r="R1" s="355"/>
      <c r="S1" s="355"/>
      <c r="T1" s="355"/>
      <c r="U1" s="355"/>
      <c r="V1" s="42"/>
      <c r="W1" s="42"/>
      <c r="X1" s="42"/>
      <c r="Y1" s="42"/>
      <c r="Z1" s="42"/>
      <c r="AB1" s="55"/>
      <c r="AC1" s="153"/>
      <c r="AD1" s="153"/>
      <c r="AE1" s="98"/>
    </row>
    <row r="2" spans="1:33" s="1" customFormat="1" ht="21" customHeight="1">
      <c r="A2" s="354"/>
      <c r="B2" s="354"/>
      <c r="C2" s="355"/>
      <c r="D2" s="355"/>
      <c r="E2" s="355"/>
      <c r="F2" s="355"/>
      <c r="G2" s="355"/>
      <c r="H2" s="355"/>
      <c r="I2" s="355"/>
      <c r="J2" s="355"/>
      <c r="K2" s="355"/>
      <c r="L2" s="355"/>
      <c r="M2" s="355"/>
      <c r="N2" s="355"/>
      <c r="O2" s="355"/>
      <c r="P2" s="355"/>
      <c r="Q2" s="355"/>
      <c r="R2" s="355"/>
      <c r="S2" s="355"/>
      <c r="T2" s="355"/>
      <c r="U2" s="355"/>
      <c r="V2" s="42"/>
      <c r="W2" s="42"/>
      <c r="X2" s="42"/>
      <c r="Y2" s="42"/>
      <c r="Z2" s="42"/>
      <c r="AB2" s="55"/>
      <c r="AC2" s="153"/>
      <c r="AD2" s="153"/>
      <c r="AE2" s="98"/>
    </row>
    <row r="3" spans="1:33" s="1" customFormat="1" ht="21" customHeight="1">
      <c r="A3" s="354"/>
      <c r="B3" s="354"/>
      <c r="C3" s="355"/>
      <c r="D3" s="355"/>
      <c r="E3" s="355"/>
      <c r="F3" s="355"/>
      <c r="G3" s="355"/>
      <c r="H3" s="355"/>
      <c r="I3" s="355"/>
      <c r="J3" s="355"/>
      <c r="K3" s="355"/>
      <c r="L3" s="355"/>
      <c r="M3" s="355"/>
      <c r="N3" s="355"/>
      <c r="O3" s="355"/>
      <c r="P3" s="355"/>
      <c r="Q3" s="355"/>
      <c r="R3" s="355"/>
      <c r="S3" s="355"/>
      <c r="T3" s="355"/>
      <c r="U3" s="355"/>
      <c r="V3" s="42"/>
      <c r="W3" s="42"/>
      <c r="X3" s="42"/>
      <c r="Y3" s="42"/>
      <c r="Z3" s="42"/>
      <c r="AB3" s="55"/>
      <c r="AC3" s="153"/>
      <c r="AD3" s="153"/>
      <c r="AE3" s="98"/>
    </row>
    <row r="4" spans="1:33" s="1" customFormat="1" ht="21" customHeight="1">
      <c r="A4" s="354"/>
      <c r="B4" s="354"/>
      <c r="C4" s="355"/>
      <c r="D4" s="355"/>
      <c r="E4" s="355"/>
      <c r="F4" s="355"/>
      <c r="G4" s="355"/>
      <c r="H4" s="355"/>
      <c r="I4" s="355"/>
      <c r="J4" s="355"/>
      <c r="K4" s="355"/>
      <c r="L4" s="355"/>
      <c r="M4" s="355"/>
      <c r="N4" s="355"/>
      <c r="O4" s="355"/>
      <c r="P4" s="355"/>
      <c r="Q4" s="355"/>
      <c r="R4" s="355"/>
      <c r="S4" s="355"/>
      <c r="T4" s="355"/>
      <c r="U4" s="355"/>
      <c r="V4" s="42"/>
      <c r="W4" s="42"/>
      <c r="X4" s="42"/>
      <c r="Y4" s="42"/>
      <c r="Z4" s="42"/>
      <c r="AB4" s="55"/>
      <c r="AC4" s="153"/>
      <c r="AD4" s="153"/>
      <c r="AE4" s="98"/>
    </row>
    <row r="5" spans="1:33" s="1" customFormat="1" ht="33" customHeight="1">
      <c r="C5" s="357" t="s">
        <v>5293</v>
      </c>
      <c r="D5" s="357"/>
      <c r="E5" s="357"/>
      <c r="F5" s="357"/>
      <c r="G5" s="357"/>
      <c r="H5" s="357"/>
      <c r="I5" s="357"/>
      <c r="J5" s="357"/>
      <c r="K5" s="357"/>
      <c r="L5" s="357"/>
      <c r="M5" s="357"/>
      <c r="N5" s="357"/>
      <c r="O5" s="357"/>
      <c r="P5" s="357"/>
      <c r="Q5" s="357"/>
      <c r="R5" s="357"/>
      <c r="S5" s="357"/>
      <c r="T5" s="357"/>
      <c r="U5" s="357"/>
      <c r="V5" s="43"/>
      <c r="W5" s="95"/>
      <c r="X5" s="95"/>
      <c r="Y5" s="95"/>
      <c r="Z5" s="95"/>
      <c r="AB5" s="55"/>
      <c r="AC5" s="153"/>
      <c r="AD5" s="153"/>
      <c r="AE5" s="98"/>
    </row>
    <row r="6" spans="1:33" s="1" customFormat="1" ht="13.15" customHeight="1">
      <c r="A6" s="584" t="s">
        <v>256</v>
      </c>
      <c r="B6" s="585"/>
      <c r="C6" s="583"/>
      <c r="D6" s="583"/>
      <c r="E6" s="583"/>
      <c r="F6" s="583"/>
      <c r="G6" s="583"/>
      <c r="H6" s="583"/>
      <c r="I6" s="583"/>
      <c r="J6" s="583"/>
      <c r="K6" s="583"/>
      <c r="L6" s="583"/>
      <c r="M6" s="583"/>
      <c r="N6" s="583"/>
      <c r="O6" s="583"/>
      <c r="P6" s="583"/>
      <c r="Q6" s="583"/>
      <c r="R6" s="583"/>
      <c r="S6" s="583"/>
      <c r="T6" s="583"/>
      <c r="U6" s="583"/>
      <c r="V6" s="44"/>
      <c r="W6" s="44"/>
      <c r="X6" s="44"/>
      <c r="Y6" s="44"/>
      <c r="Z6" s="44"/>
      <c r="AB6" s="55"/>
      <c r="AC6" s="153"/>
      <c r="AD6" s="153"/>
      <c r="AE6" s="98"/>
    </row>
    <row r="7" spans="1:33" ht="11.1" customHeight="1">
      <c r="A7" s="586"/>
      <c r="B7" s="586"/>
      <c r="C7" s="583"/>
      <c r="D7" s="583"/>
      <c r="E7" s="583"/>
      <c r="F7" s="583"/>
      <c r="G7" s="583"/>
      <c r="H7" s="583"/>
      <c r="I7" s="583"/>
      <c r="J7" s="583"/>
      <c r="K7" s="583"/>
      <c r="L7" s="583"/>
      <c r="M7" s="583"/>
      <c r="N7" s="583"/>
      <c r="O7" s="583"/>
      <c r="P7" s="583"/>
      <c r="Q7" s="583"/>
      <c r="R7" s="583"/>
      <c r="S7" s="583"/>
      <c r="T7" s="583"/>
      <c r="U7" s="583"/>
      <c r="V7" s="44"/>
      <c r="W7" s="44"/>
      <c r="X7" s="44"/>
      <c r="Y7" s="44"/>
      <c r="Z7" s="44"/>
    </row>
    <row r="8" spans="1:33" s="3" customFormat="1" ht="26.25">
      <c r="A8" s="587" t="s">
        <v>0</v>
      </c>
      <c r="B8" s="587"/>
      <c r="C8" s="587"/>
      <c r="D8" s="587" t="s">
        <v>1</v>
      </c>
      <c r="E8" s="587"/>
      <c r="F8" s="587"/>
      <c r="G8" s="587"/>
      <c r="H8" s="587" t="s">
        <v>2</v>
      </c>
      <c r="I8" s="587"/>
      <c r="J8" s="587"/>
      <c r="K8" s="587"/>
      <c r="L8" s="587"/>
      <c r="M8" s="106" t="s">
        <v>1092</v>
      </c>
      <c r="N8" s="65" t="s">
        <v>3</v>
      </c>
      <c r="O8" s="588" t="s">
        <v>539</v>
      </c>
      <c r="P8" s="588"/>
      <c r="Q8" s="588"/>
      <c r="R8" s="588"/>
      <c r="S8" s="588" t="s">
        <v>538</v>
      </c>
      <c r="T8" s="588"/>
      <c r="U8" s="588"/>
      <c r="V8" s="113" t="s">
        <v>1105</v>
      </c>
      <c r="W8" s="65" t="s">
        <v>8</v>
      </c>
      <c r="X8" s="65" t="s">
        <v>9</v>
      </c>
      <c r="Y8" s="138" t="s">
        <v>1566</v>
      </c>
      <c r="Z8" s="138" t="s">
        <v>1567</v>
      </c>
      <c r="AA8" s="82" t="s">
        <v>339</v>
      </c>
      <c r="AB8" s="83" t="s">
        <v>443</v>
      </c>
      <c r="AC8" s="82" t="s">
        <v>339</v>
      </c>
      <c r="AD8" s="83" t="s">
        <v>443</v>
      </c>
      <c r="AE8" s="159" t="s">
        <v>444</v>
      </c>
      <c r="AF8" s="160" t="s">
        <v>442</v>
      </c>
    </row>
    <row r="9" spans="1:33" s="3" customFormat="1" ht="18.75" thickBot="1">
      <c r="A9" s="10"/>
      <c r="B9" s="45"/>
      <c r="C9" s="45"/>
      <c r="D9" s="45"/>
      <c r="E9" s="691" t="s">
        <v>1104</v>
      </c>
      <c r="F9" s="691"/>
      <c r="G9" s="691"/>
      <c r="H9" s="691"/>
      <c r="I9" s="691"/>
      <c r="J9" s="691"/>
      <c r="K9" s="691"/>
      <c r="L9" s="691"/>
      <c r="M9" s="45"/>
      <c r="N9" s="11"/>
      <c r="O9" s="11"/>
      <c r="P9" s="11"/>
      <c r="Q9" s="11"/>
      <c r="R9" s="11"/>
      <c r="S9" s="11"/>
      <c r="T9" s="11"/>
      <c r="U9" s="11"/>
      <c r="V9" s="11"/>
      <c r="W9" s="9"/>
      <c r="X9" s="11"/>
      <c r="Y9" s="11"/>
      <c r="Z9" s="9"/>
      <c r="AA9" s="82"/>
      <c r="AB9" s="83"/>
      <c r="AC9" s="155"/>
      <c r="AD9" s="155"/>
      <c r="AE9" s="159"/>
      <c r="AF9" s="160"/>
    </row>
    <row r="10" spans="1:33" s="3" customFormat="1" ht="14.1" customHeight="1" thickBot="1">
      <c r="A10" s="4"/>
      <c r="B10" s="5"/>
      <c r="C10" s="5"/>
      <c r="D10" s="6" t="s">
        <v>1106</v>
      </c>
      <c r="E10" s="6"/>
      <c r="F10" s="6"/>
      <c r="G10" s="6"/>
      <c r="H10" s="38"/>
      <c r="I10" s="38"/>
      <c r="J10" s="38"/>
      <c r="K10" s="38"/>
      <c r="L10" s="38"/>
      <c r="M10" s="38"/>
      <c r="N10" s="5"/>
      <c r="O10" s="7"/>
      <c r="P10" s="7"/>
      <c r="Q10" s="7"/>
      <c r="R10" s="7"/>
      <c r="S10" s="7"/>
      <c r="T10" s="7"/>
      <c r="U10" s="7"/>
      <c r="V10" s="7"/>
      <c r="W10" s="5"/>
      <c r="X10" s="53">
        <f t="shared" ref="X10:X71" si="0">ROUND(W10*1.44/10,0)*10</f>
        <v>0</v>
      </c>
      <c r="Y10" s="5"/>
      <c r="Z10" s="92">
        <f t="shared" ref="Z10:Z71" si="1">ROUND(Y10*1.44/10,0)*10</f>
        <v>0</v>
      </c>
      <c r="AB10" s="156"/>
      <c r="AC10" s="54"/>
      <c r="AD10" s="172"/>
      <c r="AE10" s="157"/>
      <c r="AF10" s="158">
        <v>0</v>
      </c>
    </row>
    <row r="11" spans="1:33" s="3" customFormat="1" ht="47.1" customHeight="1" thickBot="1">
      <c r="A11" s="692"/>
      <c r="B11" s="266"/>
      <c r="C11" s="266"/>
      <c r="D11" s="305"/>
      <c r="E11" s="424" t="s">
        <v>1115</v>
      </c>
      <c r="F11" s="424"/>
      <c r="G11" s="307"/>
      <c r="H11" s="694" t="s">
        <v>1116</v>
      </c>
      <c r="I11" s="695"/>
      <c r="J11" s="695"/>
      <c r="K11" s="695"/>
      <c r="L11" s="695"/>
      <c r="M11" s="693" t="s">
        <v>1114</v>
      </c>
      <c r="N11" s="66" t="s">
        <v>1111</v>
      </c>
      <c r="O11" s="411" t="s">
        <v>1107</v>
      </c>
      <c r="P11" s="411"/>
      <c r="Q11" s="411"/>
      <c r="R11" s="411"/>
      <c r="S11" s="411"/>
      <c r="T11" s="411"/>
      <c r="U11" s="411"/>
      <c r="V11" s="110"/>
      <c r="W11" s="53">
        <v>6951</v>
      </c>
      <c r="X11" s="53">
        <f t="shared" si="0"/>
        <v>10010</v>
      </c>
      <c r="Y11" s="53">
        <v>0</v>
      </c>
      <c r="Z11" s="92">
        <f t="shared" si="1"/>
        <v>0</v>
      </c>
      <c r="AA11" s="32"/>
      <c r="AB11" s="156"/>
      <c r="AC11" s="54" t="s">
        <v>3967</v>
      </c>
      <c r="AD11" s="172">
        <f t="shared" ref="AD11:AD71" si="2">X11/AF11-1</f>
        <v>2.877697841726623E-2</v>
      </c>
      <c r="AE11" s="157">
        <v>6951</v>
      </c>
      <c r="AF11" s="158">
        <v>9730</v>
      </c>
      <c r="AG11" s="27"/>
    </row>
    <row r="12" spans="1:33" s="3" customFormat="1" ht="47.1" customHeight="1" thickBot="1">
      <c r="A12" s="278"/>
      <c r="B12" s="267"/>
      <c r="C12" s="267"/>
      <c r="D12" s="533"/>
      <c r="E12" s="434"/>
      <c r="F12" s="434"/>
      <c r="G12" s="434"/>
      <c r="H12" s="429"/>
      <c r="I12" s="429"/>
      <c r="J12" s="429"/>
      <c r="K12" s="429"/>
      <c r="L12" s="429"/>
      <c r="M12" s="429"/>
      <c r="N12" s="66" t="s">
        <v>1112</v>
      </c>
      <c r="O12" s="411" t="s">
        <v>1108</v>
      </c>
      <c r="P12" s="411"/>
      <c r="Q12" s="411"/>
      <c r="R12" s="411"/>
      <c r="S12" s="411"/>
      <c r="T12" s="411"/>
      <c r="U12" s="411"/>
      <c r="V12" s="110"/>
      <c r="W12" s="53">
        <v>7706</v>
      </c>
      <c r="X12" s="53">
        <f t="shared" si="0"/>
        <v>11100</v>
      </c>
      <c r="Y12" s="53">
        <v>0</v>
      </c>
      <c r="Z12" s="92">
        <f t="shared" si="1"/>
        <v>0</v>
      </c>
      <c r="AA12" s="32"/>
      <c r="AB12" s="156"/>
      <c r="AC12" s="54" t="s">
        <v>3967</v>
      </c>
      <c r="AD12" s="172">
        <f t="shared" si="2"/>
        <v>2.8730305838739589E-2</v>
      </c>
      <c r="AE12" s="157">
        <v>7706</v>
      </c>
      <c r="AF12" s="158">
        <v>10790</v>
      </c>
      <c r="AG12" s="27"/>
    </row>
    <row r="13" spans="1:33" s="3" customFormat="1" ht="46.5" customHeight="1" thickBot="1">
      <c r="A13" s="278"/>
      <c r="B13" s="267"/>
      <c r="C13" s="267"/>
      <c r="D13" s="533"/>
      <c r="E13" s="434"/>
      <c r="F13" s="434"/>
      <c r="G13" s="434"/>
      <c r="H13" s="429"/>
      <c r="I13" s="429"/>
      <c r="J13" s="429"/>
      <c r="K13" s="429"/>
      <c r="L13" s="429"/>
      <c r="M13" s="429"/>
      <c r="N13" s="66" t="s">
        <v>1113</v>
      </c>
      <c r="O13" s="411" t="s">
        <v>1109</v>
      </c>
      <c r="P13" s="411"/>
      <c r="Q13" s="411"/>
      <c r="R13" s="411"/>
      <c r="S13" s="411"/>
      <c r="T13" s="411"/>
      <c r="U13" s="411"/>
      <c r="V13" s="110"/>
      <c r="W13" s="53">
        <v>8415</v>
      </c>
      <c r="X13" s="53">
        <f t="shared" si="0"/>
        <v>12120</v>
      </c>
      <c r="Y13" s="53">
        <v>0</v>
      </c>
      <c r="Z13" s="92">
        <f t="shared" si="1"/>
        <v>0</v>
      </c>
      <c r="AA13" s="32"/>
      <c r="AB13" s="156"/>
      <c r="AC13" s="54" t="s">
        <v>3967</v>
      </c>
      <c r="AD13" s="172">
        <f t="shared" si="2"/>
        <v>2.8862478777589073E-2</v>
      </c>
      <c r="AE13" s="157">
        <v>8415</v>
      </c>
      <c r="AF13" s="158">
        <v>11780</v>
      </c>
      <c r="AG13" s="27"/>
    </row>
    <row r="14" spans="1:33" s="3" customFormat="1" ht="14.1" customHeight="1" thickBot="1">
      <c r="A14" s="4"/>
      <c r="B14" s="5"/>
      <c r="C14" s="5"/>
      <c r="D14" s="6" t="s">
        <v>1117</v>
      </c>
      <c r="E14" s="6"/>
      <c r="F14" s="6"/>
      <c r="G14" s="6"/>
      <c r="H14" s="38"/>
      <c r="I14" s="38"/>
      <c r="J14" s="38"/>
      <c r="K14" s="38"/>
      <c r="L14" s="38"/>
      <c r="M14" s="38"/>
      <c r="N14" s="5"/>
      <c r="O14" s="7"/>
      <c r="P14" s="7"/>
      <c r="Q14" s="7"/>
      <c r="R14" s="7"/>
      <c r="S14" s="7"/>
      <c r="T14" s="7"/>
      <c r="U14" s="7"/>
      <c r="V14" s="7"/>
      <c r="W14" s="5"/>
      <c r="X14" s="53">
        <f t="shared" si="0"/>
        <v>0</v>
      </c>
      <c r="Y14" s="5"/>
      <c r="Z14" s="92">
        <f t="shared" si="1"/>
        <v>0</v>
      </c>
      <c r="AB14" s="156"/>
      <c r="AC14" s="54"/>
      <c r="AD14" s="172"/>
      <c r="AE14" s="157"/>
      <c r="AF14" s="158">
        <v>0</v>
      </c>
    </row>
    <row r="15" spans="1:33" s="3" customFormat="1" ht="51" customHeight="1" thickBot="1">
      <c r="A15" s="692"/>
      <c r="B15" s="266"/>
      <c r="C15" s="266"/>
      <c r="D15" s="305"/>
      <c r="E15" s="424" t="s">
        <v>1126</v>
      </c>
      <c r="F15" s="424"/>
      <c r="G15" s="307"/>
      <c r="H15" s="694" t="s">
        <v>1121</v>
      </c>
      <c r="I15" s="695"/>
      <c r="J15" s="695"/>
      <c r="K15" s="695"/>
      <c r="L15" s="695"/>
      <c r="M15" s="693" t="s">
        <v>1122</v>
      </c>
      <c r="N15" s="66" t="s">
        <v>1123</v>
      </c>
      <c r="O15" s="411" t="s">
        <v>1118</v>
      </c>
      <c r="P15" s="411"/>
      <c r="Q15" s="411"/>
      <c r="R15" s="411"/>
      <c r="S15" s="411" t="s">
        <v>11</v>
      </c>
      <c r="T15" s="411"/>
      <c r="U15" s="411"/>
      <c r="V15" s="110"/>
      <c r="W15" s="53">
        <v>4366</v>
      </c>
      <c r="X15" s="53">
        <f t="shared" si="0"/>
        <v>6290</v>
      </c>
      <c r="Y15" s="53">
        <v>0</v>
      </c>
      <c r="Z15" s="92">
        <f t="shared" si="1"/>
        <v>0</v>
      </c>
      <c r="AA15" s="32"/>
      <c r="AB15" s="156"/>
      <c r="AC15" s="54" t="s">
        <v>3967</v>
      </c>
      <c r="AD15" s="172">
        <f t="shared" si="2"/>
        <v>2.9459901800327426E-2</v>
      </c>
      <c r="AE15" s="157">
        <v>4366</v>
      </c>
      <c r="AF15" s="158">
        <v>6110</v>
      </c>
      <c r="AG15" s="27"/>
    </row>
    <row r="16" spans="1:33" s="3" customFormat="1" ht="51" customHeight="1" thickBot="1">
      <c r="A16" s="278"/>
      <c r="B16" s="267"/>
      <c r="C16" s="267"/>
      <c r="D16" s="533"/>
      <c r="E16" s="434"/>
      <c r="F16" s="434"/>
      <c r="G16" s="434"/>
      <c r="H16" s="429"/>
      <c r="I16" s="429"/>
      <c r="J16" s="429"/>
      <c r="K16" s="429"/>
      <c r="L16" s="429"/>
      <c r="M16" s="429"/>
      <c r="N16" s="66" t="s">
        <v>1124</v>
      </c>
      <c r="O16" s="411" t="s">
        <v>1119</v>
      </c>
      <c r="P16" s="411"/>
      <c r="Q16" s="411"/>
      <c r="R16" s="411"/>
      <c r="S16" s="411" t="s">
        <v>11</v>
      </c>
      <c r="T16" s="411"/>
      <c r="U16" s="411"/>
      <c r="V16" s="110"/>
      <c r="W16" s="53">
        <v>4794</v>
      </c>
      <c r="X16" s="53">
        <f t="shared" si="0"/>
        <v>6900</v>
      </c>
      <c r="Y16" s="53">
        <v>3835</v>
      </c>
      <c r="Z16" s="92">
        <f t="shared" si="1"/>
        <v>5520</v>
      </c>
      <c r="AA16" s="139" t="s">
        <v>1569</v>
      </c>
      <c r="AB16" s="150">
        <f t="shared" ref="AB16" si="3">Y16/W16-1</f>
        <v>-0.20004171881518562</v>
      </c>
      <c r="AC16" s="54" t="s">
        <v>3967</v>
      </c>
      <c r="AD16" s="172">
        <f t="shared" si="2"/>
        <v>2.8315946348733245E-2</v>
      </c>
      <c r="AE16" s="157">
        <v>4794</v>
      </c>
      <c r="AF16" s="158">
        <v>6710</v>
      </c>
      <c r="AG16" s="27"/>
    </row>
    <row r="17" spans="1:33" s="3" customFormat="1" ht="51" customHeight="1" thickBot="1">
      <c r="A17" s="278"/>
      <c r="B17" s="267"/>
      <c r="C17" s="267"/>
      <c r="D17" s="533"/>
      <c r="E17" s="434"/>
      <c r="F17" s="434"/>
      <c r="G17" s="434"/>
      <c r="H17" s="429"/>
      <c r="I17" s="429"/>
      <c r="J17" s="429"/>
      <c r="K17" s="429"/>
      <c r="L17" s="429"/>
      <c r="M17" s="429"/>
      <c r="N17" s="66" t="s">
        <v>1125</v>
      </c>
      <c r="O17" s="411" t="s">
        <v>1120</v>
      </c>
      <c r="P17" s="411"/>
      <c r="Q17" s="411"/>
      <c r="R17" s="411"/>
      <c r="S17" s="411" t="s">
        <v>11</v>
      </c>
      <c r="T17" s="411"/>
      <c r="U17" s="411"/>
      <c r="V17" s="110"/>
      <c r="W17" s="53">
        <v>5197</v>
      </c>
      <c r="X17" s="53">
        <f t="shared" si="0"/>
        <v>7480</v>
      </c>
      <c r="Y17" s="53">
        <v>4158</v>
      </c>
      <c r="Z17" s="92">
        <f t="shared" si="1"/>
        <v>5990</v>
      </c>
      <c r="AA17" s="139" t="s">
        <v>1569</v>
      </c>
      <c r="AB17" s="150">
        <f t="shared" ref="AB17" si="4">Y17/W17-1</f>
        <v>-0.19992303251876087</v>
      </c>
      <c r="AC17" s="54" t="s">
        <v>3967</v>
      </c>
      <c r="AD17" s="172">
        <f t="shared" si="2"/>
        <v>2.7472527472527375E-2</v>
      </c>
      <c r="AE17" s="157">
        <v>5197</v>
      </c>
      <c r="AF17" s="158">
        <v>7280</v>
      </c>
      <c r="AG17" s="27"/>
    </row>
    <row r="18" spans="1:33" s="3" customFormat="1" ht="14.1" customHeight="1" thickBot="1">
      <c r="A18" s="4"/>
      <c r="B18" s="5"/>
      <c r="C18" s="5"/>
      <c r="D18" s="6" t="s">
        <v>1127</v>
      </c>
      <c r="E18" s="6"/>
      <c r="F18" s="6"/>
      <c r="G18" s="6"/>
      <c r="H18" s="38"/>
      <c r="I18" s="38"/>
      <c r="J18" s="38"/>
      <c r="K18" s="38"/>
      <c r="L18" s="38"/>
      <c r="M18" s="38"/>
      <c r="N18" s="5"/>
      <c r="O18" s="7"/>
      <c r="P18" s="7"/>
      <c r="Q18" s="7"/>
      <c r="R18" s="7"/>
      <c r="S18" s="7"/>
      <c r="T18" s="7"/>
      <c r="U18" s="7"/>
      <c r="V18" s="7"/>
      <c r="W18" s="5"/>
      <c r="X18" s="53">
        <f t="shared" si="0"/>
        <v>0</v>
      </c>
      <c r="Y18" s="5"/>
      <c r="Z18" s="92">
        <f t="shared" si="1"/>
        <v>0</v>
      </c>
      <c r="AB18" s="156"/>
      <c r="AC18" s="54"/>
      <c r="AD18" s="172"/>
      <c r="AE18" s="157"/>
      <c r="AF18" s="158">
        <v>0</v>
      </c>
    </row>
    <row r="19" spans="1:33" s="3" customFormat="1" ht="141" customHeight="1" thickBot="1">
      <c r="A19" s="692"/>
      <c r="B19" s="266"/>
      <c r="C19" s="269"/>
      <c r="D19" s="111"/>
      <c r="E19" s="307" t="s">
        <v>1130</v>
      </c>
      <c r="F19" s="306"/>
      <c r="G19" s="306"/>
      <c r="H19" s="694" t="s">
        <v>1131</v>
      </c>
      <c r="I19" s="695"/>
      <c r="J19" s="695"/>
      <c r="K19" s="695"/>
      <c r="L19" s="695"/>
      <c r="M19" s="116" t="s">
        <v>1128</v>
      </c>
      <c r="N19" s="66" t="s">
        <v>1129</v>
      </c>
      <c r="O19" s="411" t="s">
        <v>1132</v>
      </c>
      <c r="P19" s="411"/>
      <c r="Q19" s="411"/>
      <c r="R19" s="411"/>
      <c r="S19" s="411" t="s">
        <v>11</v>
      </c>
      <c r="T19" s="411"/>
      <c r="U19" s="411"/>
      <c r="V19" s="110"/>
      <c r="W19" s="53">
        <v>3718</v>
      </c>
      <c r="X19" s="53">
        <f t="shared" si="0"/>
        <v>5350</v>
      </c>
      <c r="Y19" s="53">
        <v>3160</v>
      </c>
      <c r="Z19" s="92">
        <f t="shared" si="1"/>
        <v>4550</v>
      </c>
      <c r="AA19" s="139" t="s">
        <v>1569</v>
      </c>
      <c r="AB19" s="150">
        <f>Y19/W19-1</f>
        <v>-0.150080688542227</v>
      </c>
      <c r="AC19" s="54" t="s">
        <v>3967</v>
      </c>
      <c r="AD19" s="172">
        <f t="shared" si="2"/>
        <v>2.6871401151631558E-2</v>
      </c>
      <c r="AE19" s="157">
        <v>3718</v>
      </c>
      <c r="AF19" s="158">
        <v>5210</v>
      </c>
      <c r="AG19" s="27">
        <v>0</v>
      </c>
    </row>
    <row r="20" spans="1:33" s="3" customFormat="1" ht="18.75" thickBot="1">
      <c r="A20" s="10"/>
      <c r="B20" s="45"/>
      <c r="C20" s="45"/>
      <c r="D20" s="45"/>
      <c r="E20" s="45" t="s">
        <v>1110</v>
      </c>
      <c r="F20" s="45"/>
      <c r="G20" s="45"/>
      <c r="H20" s="45"/>
      <c r="I20" s="45"/>
      <c r="J20" s="45"/>
      <c r="K20" s="45"/>
      <c r="L20" s="45"/>
      <c r="M20" s="45"/>
      <c r="N20" s="11"/>
      <c r="O20" s="11"/>
      <c r="P20" s="11"/>
      <c r="Q20" s="11"/>
      <c r="R20" s="11"/>
      <c r="S20" s="11"/>
      <c r="T20" s="11"/>
      <c r="U20" s="11"/>
      <c r="V20" s="11"/>
      <c r="W20" s="9"/>
      <c r="X20" s="53">
        <f t="shared" si="0"/>
        <v>0</v>
      </c>
      <c r="Y20" s="11"/>
      <c r="Z20" s="92">
        <f t="shared" si="1"/>
        <v>0</v>
      </c>
      <c r="AA20" s="82"/>
      <c r="AB20" s="83"/>
      <c r="AC20" s="54"/>
      <c r="AD20" s="172"/>
      <c r="AE20" s="159"/>
      <c r="AF20" s="160">
        <v>0</v>
      </c>
    </row>
    <row r="21" spans="1:33" s="3" customFormat="1" ht="14.1" customHeight="1" thickBot="1">
      <c r="A21" s="4"/>
      <c r="B21" s="5"/>
      <c r="C21" s="5"/>
      <c r="D21" s="6" t="s">
        <v>269</v>
      </c>
      <c r="E21" s="6"/>
      <c r="F21" s="6"/>
      <c r="G21" s="6"/>
      <c r="H21" s="38"/>
      <c r="I21" s="38"/>
      <c r="J21" s="38"/>
      <c r="K21" s="38"/>
      <c r="L21" s="38"/>
      <c r="M21" s="38"/>
      <c r="N21" s="5"/>
      <c r="O21" s="7"/>
      <c r="P21" s="7"/>
      <c r="Q21" s="7"/>
      <c r="R21" s="7"/>
      <c r="S21" s="7"/>
      <c r="T21" s="7"/>
      <c r="U21" s="7"/>
      <c r="V21" s="7"/>
      <c r="W21" s="5"/>
      <c r="X21" s="53">
        <f t="shared" si="0"/>
        <v>0</v>
      </c>
      <c r="Y21" s="5"/>
      <c r="Z21" s="92">
        <f t="shared" si="1"/>
        <v>0</v>
      </c>
      <c r="AB21" s="156"/>
      <c r="AC21" s="54"/>
      <c r="AD21" s="172"/>
      <c r="AE21" s="157"/>
      <c r="AF21" s="158">
        <v>0</v>
      </c>
    </row>
    <row r="22" spans="1:33" s="3" customFormat="1" ht="55.15" customHeight="1" thickBot="1">
      <c r="A22" s="518"/>
      <c r="B22" s="444"/>
      <c r="C22" s="444"/>
      <c r="D22" s="518" t="s">
        <v>1313</v>
      </c>
      <c r="E22" s="444"/>
      <c r="F22" s="444"/>
      <c r="G22" s="444"/>
      <c r="H22" s="438" t="s">
        <v>1312</v>
      </c>
      <c r="I22" s="685"/>
      <c r="J22" s="685"/>
      <c r="K22" s="685"/>
      <c r="L22" s="685"/>
      <c r="M22" s="114"/>
      <c r="N22" s="66" t="s">
        <v>1307</v>
      </c>
      <c r="O22" s="411" t="s">
        <v>540</v>
      </c>
      <c r="P22" s="411"/>
      <c r="Q22" s="411"/>
      <c r="R22" s="411"/>
      <c r="S22" s="274" t="s">
        <v>197</v>
      </c>
      <c r="T22" s="275"/>
      <c r="U22" s="276"/>
      <c r="V22" s="110"/>
      <c r="W22" s="53">
        <v>15305</v>
      </c>
      <c r="X22" s="53">
        <f t="shared" si="0"/>
        <v>22040</v>
      </c>
      <c r="Y22" s="53">
        <v>0</v>
      </c>
      <c r="Z22" s="92">
        <f t="shared" si="1"/>
        <v>0</v>
      </c>
      <c r="AA22" s="32"/>
      <c r="AB22" s="156"/>
      <c r="AC22" s="54" t="s">
        <v>3967</v>
      </c>
      <c r="AD22" s="172">
        <f t="shared" si="2"/>
        <v>2.8464769015398961E-2</v>
      </c>
      <c r="AE22" s="157">
        <v>15305</v>
      </c>
      <c r="AF22" s="158">
        <v>21430</v>
      </c>
    </row>
    <row r="23" spans="1:33" s="3" customFormat="1" ht="55.15" customHeight="1" thickBot="1">
      <c r="A23" s="267"/>
      <c r="B23" s="267"/>
      <c r="C23" s="267"/>
      <c r="D23" s="267"/>
      <c r="E23" s="267"/>
      <c r="F23" s="267"/>
      <c r="G23" s="267"/>
      <c r="H23" s="429"/>
      <c r="I23" s="429"/>
      <c r="J23" s="429"/>
      <c r="K23" s="429"/>
      <c r="L23" s="429"/>
      <c r="M23" s="114"/>
      <c r="N23" s="67" t="s">
        <v>1308</v>
      </c>
      <c r="O23" s="411" t="s">
        <v>540</v>
      </c>
      <c r="P23" s="411"/>
      <c r="Q23" s="411"/>
      <c r="R23" s="411"/>
      <c r="S23" s="411" t="s">
        <v>548</v>
      </c>
      <c r="T23" s="411"/>
      <c r="U23" s="411"/>
      <c r="V23" s="103"/>
      <c r="W23" s="53">
        <v>15305</v>
      </c>
      <c r="X23" s="53">
        <f t="shared" si="0"/>
        <v>22040</v>
      </c>
      <c r="Y23" s="53">
        <v>0</v>
      </c>
      <c r="Z23" s="92">
        <f t="shared" si="1"/>
        <v>0</v>
      </c>
      <c r="AA23" s="32"/>
      <c r="AB23" s="156"/>
      <c r="AC23" s="54" t="s">
        <v>3967</v>
      </c>
      <c r="AD23" s="172">
        <f t="shared" si="2"/>
        <v>2.8464769015398961E-2</v>
      </c>
      <c r="AE23" s="157">
        <v>15305</v>
      </c>
      <c r="AF23" s="158">
        <v>21430</v>
      </c>
    </row>
    <row r="24" spans="1:33" s="3" customFormat="1" ht="55.15" customHeight="1" thickBot="1">
      <c r="A24" s="267"/>
      <c r="B24" s="267"/>
      <c r="C24" s="267"/>
      <c r="D24" s="267"/>
      <c r="E24" s="267"/>
      <c r="F24" s="267"/>
      <c r="G24" s="267"/>
      <c r="H24" s="429"/>
      <c r="I24" s="429"/>
      <c r="J24" s="429"/>
      <c r="K24" s="429"/>
      <c r="L24" s="429"/>
      <c r="M24" s="114"/>
      <c r="N24" s="67" t="s">
        <v>1309</v>
      </c>
      <c r="O24" s="411" t="s">
        <v>540</v>
      </c>
      <c r="P24" s="411"/>
      <c r="Q24" s="411"/>
      <c r="R24" s="411"/>
      <c r="S24" s="411" t="s">
        <v>549</v>
      </c>
      <c r="T24" s="411"/>
      <c r="U24" s="411"/>
      <c r="V24" s="103"/>
      <c r="W24" s="53">
        <v>15305</v>
      </c>
      <c r="X24" s="53">
        <f t="shared" si="0"/>
        <v>22040</v>
      </c>
      <c r="Y24" s="53">
        <v>0</v>
      </c>
      <c r="Z24" s="92">
        <f t="shared" si="1"/>
        <v>0</v>
      </c>
      <c r="AA24" s="32"/>
      <c r="AB24" s="156"/>
      <c r="AC24" s="54" t="s">
        <v>3967</v>
      </c>
      <c r="AD24" s="172">
        <f t="shared" si="2"/>
        <v>2.8464769015398961E-2</v>
      </c>
      <c r="AE24" s="157">
        <v>15305</v>
      </c>
      <c r="AF24" s="158">
        <v>21430</v>
      </c>
    </row>
    <row r="25" spans="1:33" s="3" customFormat="1" ht="55.15" customHeight="1" thickBot="1">
      <c r="A25" s="267"/>
      <c r="B25" s="267"/>
      <c r="C25" s="267"/>
      <c r="D25" s="267"/>
      <c r="E25" s="267"/>
      <c r="F25" s="267"/>
      <c r="G25" s="267"/>
      <c r="H25" s="429"/>
      <c r="I25" s="429"/>
      <c r="J25" s="429"/>
      <c r="K25" s="429"/>
      <c r="L25" s="429"/>
      <c r="M25" s="114"/>
      <c r="N25" s="67" t="s">
        <v>2828</v>
      </c>
      <c r="O25" s="411" t="s">
        <v>540</v>
      </c>
      <c r="P25" s="411"/>
      <c r="Q25" s="411"/>
      <c r="R25" s="411"/>
      <c r="S25" s="411" t="s">
        <v>2222</v>
      </c>
      <c r="T25" s="411"/>
      <c r="U25" s="411"/>
      <c r="V25" s="103"/>
      <c r="W25" s="53">
        <v>15305</v>
      </c>
      <c r="X25" s="53">
        <f t="shared" si="0"/>
        <v>22040</v>
      </c>
      <c r="Y25" s="53">
        <v>0</v>
      </c>
      <c r="Z25" s="92">
        <f t="shared" si="1"/>
        <v>0</v>
      </c>
      <c r="AA25" s="32"/>
      <c r="AB25" s="156"/>
      <c r="AC25" s="54" t="s">
        <v>3967</v>
      </c>
      <c r="AD25" s="172">
        <f t="shared" si="2"/>
        <v>2.8464769015398961E-2</v>
      </c>
      <c r="AE25" s="157">
        <v>15305</v>
      </c>
      <c r="AF25" s="158">
        <v>21430</v>
      </c>
    </row>
    <row r="26" spans="1:33" s="3" customFormat="1" ht="55.15" customHeight="1" thickBot="1">
      <c r="A26" s="267"/>
      <c r="B26" s="267"/>
      <c r="C26" s="267"/>
      <c r="D26" s="267"/>
      <c r="E26" s="267"/>
      <c r="F26" s="267"/>
      <c r="G26" s="267"/>
      <c r="H26" s="429"/>
      <c r="I26" s="429"/>
      <c r="J26" s="429"/>
      <c r="K26" s="429"/>
      <c r="L26" s="429"/>
      <c r="M26" s="114"/>
      <c r="N26" s="67" t="s">
        <v>1317</v>
      </c>
      <c r="O26" s="411" t="s">
        <v>583</v>
      </c>
      <c r="P26" s="411"/>
      <c r="Q26" s="411"/>
      <c r="R26" s="411"/>
      <c r="S26" s="274" t="s">
        <v>197</v>
      </c>
      <c r="T26" s="275"/>
      <c r="U26" s="276"/>
      <c r="V26" s="103"/>
      <c r="W26" s="53">
        <v>19241</v>
      </c>
      <c r="X26" s="53">
        <f t="shared" si="0"/>
        <v>27710</v>
      </c>
      <c r="Y26" s="53">
        <v>17991</v>
      </c>
      <c r="Z26" s="92">
        <f t="shared" si="1"/>
        <v>25910</v>
      </c>
      <c r="AA26" s="139" t="s">
        <v>1569</v>
      </c>
      <c r="AB26" s="150">
        <f>Y26/W26-1</f>
        <v>-6.4965438386778263E-2</v>
      </c>
      <c r="AC26" s="54" t="s">
        <v>3967</v>
      </c>
      <c r="AD26" s="172">
        <f t="shared" si="2"/>
        <v>2.8582034149962965E-2</v>
      </c>
      <c r="AE26" s="157">
        <v>19241</v>
      </c>
      <c r="AF26" s="158">
        <v>26940</v>
      </c>
    </row>
    <row r="27" spans="1:33" s="3" customFormat="1" ht="55.15" customHeight="1" thickBot="1">
      <c r="A27" s="267"/>
      <c r="B27" s="267"/>
      <c r="C27" s="267"/>
      <c r="D27" s="267"/>
      <c r="E27" s="267"/>
      <c r="F27" s="267"/>
      <c r="G27" s="267"/>
      <c r="H27" s="429"/>
      <c r="I27" s="429"/>
      <c r="J27" s="429"/>
      <c r="K27" s="429"/>
      <c r="L27" s="429"/>
      <c r="M27" s="114"/>
      <c r="N27" s="67" t="s">
        <v>1310</v>
      </c>
      <c r="O27" s="411" t="s">
        <v>583</v>
      </c>
      <c r="P27" s="411"/>
      <c r="Q27" s="411"/>
      <c r="R27" s="411"/>
      <c r="S27" s="411" t="s">
        <v>548</v>
      </c>
      <c r="T27" s="411"/>
      <c r="U27" s="411"/>
      <c r="V27" s="103"/>
      <c r="W27" s="53">
        <v>17983</v>
      </c>
      <c r="X27" s="53">
        <f t="shared" si="0"/>
        <v>25900</v>
      </c>
      <c r="Y27" s="53">
        <v>0</v>
      </c>
      <c r="Z27" s="92">
        <f t="shared" si="1"/>
        <v>0</v>
      </c>
      <c r="AA27" s="73"/>
      <c r="AB27" s="156"/>
      <c r="AC27" s="54" t="s">
        <v>3967</v>
      </c>
      <c r="AD27" s="172">
        <f t="shared" si="2"/>
        <v>2.8594122319301141E-2</v>
      </c>
      <c r="AE27" s="157">
        <v>17983</v>
      </c>
      <c r="AF27" s="158">
        <v>25180</v>
      </c>
    </row>
    <row r="28" spans="1:33" s="3" customFormat="1" ht="55.15" customHeight="1" thickBot="1">
      <c r="A28" s="389"/>
      <c r="B28" s="389"/>
      <c r="C28" s="389"/>
      <c r="D28" s="389"/>
      <c r="E28" s="389"/>
      <c r="F28" s="389"/>
      <c r="G28" s="389"/>
      <c r="H28" s="441"/>
      <c r="I28" s="441"/>
      <c r="J28" s="441"/>
      <c r="K28" s="441"/>
      <c r="L28" s="441"/>
      <c r="M28" s="114"/>
      <c r="N28" s="67" t="s">
        <v>1311</v>
      </c>
      <c r="O28" s="411" t="s">
        <v>583</v>
      </c>
      <c r="P28" s="411"/>
      <c r="Q28" s="411"/>
      <c r="R28" s="411"/>
      <c r="S28" s="411" t="s">
        <v>549</v>
      </c>
      <c r="T28" s="411"/>
      <c r="U28" s="411"/>
      <c r="V28" s="103"/>
      <c r="W28" s="53">
        <v>17983</v>
      </c>
      <c r="X28" s="53">
        <f t="shared" si="0"/>
        <v>25900</v>
      </c>
      <c r="Y28" s="53">
        <v>0</v>
      </c>
      <c r="Z28" s="92">
        <f t="shared" si="1"/>
        <v>0</v>
      </c>
      <c r="AA28" s="73"/>
      <c r="AB28" s="156"/>
      <c r="AC28" s="54" t="s">
        <v>3967</v>
      </c>
      <c r="AD28" s="172">
        <f t="shared" si="2"/>
        <v>2.8594122319301141E-2</v>
      </c>
      <c r="AE28" s="157">
        <v>17983</v>
      </c>
      <c r="AF28" s="158">
        <v>25180</v>
      </c>
    </row>
    <row r="29" spans="1:33" s="3" customFormat="1" ht="54.75" customHeight="1" thickBot="1">
      <c r="A29" s="698"/>
      <c r="B29" s="699"/>
      <c r="C29" s="700"/>
      <c r="D29" s="696"/>
      <c r="E29" s="697"/>
      <c r="F29" s="697"/>
      <c r="G29" s="687"/>
      <c r="H29" s="688" t="s">
        <v>1314</v>
      </c>
      <c r="I29" s="689"/>
      <c r="J29" s="689"/>
      <c r="K29" s="689"/>
      <c r="L29" s="690"/>
      <c r="M29" s="114"/>
      <c r="N29" s="67" t="s">
        <v>550</v>
      </c>
      <c r="O29" s="274"/>
      <c r="P29" s="275"/>
      <c r="Q29" s="275"/>
      <c r="R29" s="276"/>
      <c r="S29" s="274"/>
      <c r="T29" s="275"/>
      <c r="U29" s="276"/>
      <c r="V29" s="103"/>
      <c r="W29" s="53">
        <v>1573</v>
      </c>
      <c r="X29" s="53">
        <f t="shared" si="0"/>
        <v>2270</v>
      </c>
      <c r="Y29" s="53">
        <v>0</v>
      </c>
      <c r="Z29" s="92">
        <f t="shared" si="1"/>
        <v>0</v>
      </c>
      <c r="AA29" s="32"/>
      <c r="AB29" s="156"/>
      <c r="AC29" s="54" t="s">
        <v>3967</v>
      </c>
      <c r="AD29" s="172">
        <f t="shared" si="2"/>
        <v>3.1818181818181746E-2</v>
      </c>
      <c r="AE29" s="157">
        <v>1573</v>
      </c>
      <c r="AF29" s="158">
        <v>2200</v>
      </c>
    </row>
    <row r="30" spans="1:33" s="3" customFormat="1" ht="21" customHeight="1" thickBot="1">
      <c r="A30" s="305"/>
      <c r="B30" s="306"/>
      <c r="C30" s="332"/>
      <c r="D30" s="551" t="s">
        <v>537</v>
      </c>
      <c r="E30" s="444"/>
      <c r="F30" s="444"/>
      <c r="G30" s="444"/>
      <c r="H30" s="438" t="s">
        <v>581</v>
      </c>
      <c r="I30" s="685"/>
      <c r="J30" s="685"/>
      <c r="K30" s="685"/>
      <c r="L30" s="685"/>
      <c r="M30" s="114"/>
      <c r="N30" s="66" t="s">
        <v>541</v>
      </c>
      <c r="O30" s="411" t="s">
        <v>580</v>
      </c>
      <c r="P30" s="411"/>
      <c r="Q30" s="411"/>
      <c r="R30" s="411"/>
      <c r="S30" s="411" t="s">
        <v>197</v>
      </c>
      <c r="T30" s="411"/>
      <c r="U30" s="411"/>
      <c r="V30" s="110"/>
      <c r="W30" s="53">
        <v>13255</v>
      </c>
      <c r="X30" s="53">
        <f t="shared" si="0"/>
        <v>19090</v>
      </c>
      <c r="Y30" s="53">
        <v>0</v>
      </c>
      <c r="Z30" s="92">
        <f t="shared" si="1"/>
        <v>0</v>
      </c>
      <c r="AA30" s="32"/>
      <c r="AB30" s="156"/>
      <c r="AC30" s="54" t="s">
        <v>3967</v>
      </c>
      <c r="AD30" s="172">
        <f t="shared" si="2"/>
        <v>2.8556034482758674E-2</v>
      </c>
      <c r="AE30" s="157">
        <v>13255</v>
      </c>
      <c r="AF30" s="158">
        <v>18560</v>
      </c>
      <c r="AG30" s="27"/>
    </row>
    <row r="31" spans="1:33" s="3" customFormat="1" ht="17.649999999999999" customHeight="1" thickBot="1">
      <c r="A31" s="278"/>
      <c r="B31" s="267"/>
      <c r="C31" s="270"/>
      <c r="D31" s="278"/>
      <c r="E31" s="267"/>
      <c r="F31" s="267"/>
      <c r="G31" s="267"/>
      <c r="H31" s="429"/>
      <c r="I31" s="429"/>
      <c r="J31" s="429"/>
      <c r="K31" s="429"/>
      <c r="L31" s="429"/>
      <c r="M31" s="114"/>
      <c r="N31" s="66" t="s">
        <v>542</v>
      </c>
      <c r="O31" s="411" t="s">
        <v>540</v>
      </c>
      <c r="P31" s="411"/>
      <c r="Q31" s="411"/>
      <c r="R31" s="411"/>
      <c r="S31" s="411" t="s">
        <v>197</v>
      </c>
      <c r="T31" s="411"/>
      <c r="U31" s="411"/>
      <c r="V31" s="110"/>
      <c r="W31" s="53">
        <v>14609</v>
      </c>
      <c r="X31" s="53">
        <f t="shared" si="0"/>
        <v>21040</v>
      </c>
      <c r="Y31" s="53">
        <v>0</v>
      </c>
      <c r="Z31" s="92">
        <f t="shared" si="1"/>
        <v>0</v>
      </c>
      <c r="AA31" s="32"/>
      <c r="AB31" s="156"/>
      <c r="AC31" s="54" t="s">
        <v>3967</v>
      </c>
      <c r="AD31" s="172">
        <f t="shared" si="2"/>
        <v>2.8850855745721216E-2</v>
      </c>
      <c r="AE31" s="157">
        <v>14609</v>
      </c>
      <c r="AF31" s="158">
        <v>20450</v>
      </c>
      <c r="AG31" s="27"/>
    </row>
    <row r="32" spans="1:33" s="3" customFormat="1" ht="20.100000000000001" customHeight="1" thickBot="1">
      <c r="A32" s="278"/>
      <c r="B32" s="267"/>
      <c r="C32" s="270"/>
      <c r="D32" s="278"/>
      <c r="E32" s="267"/>
      <c r="F32" s="267"/>
      <c r="G32" s="267"/>
      <c r="H32" s="429"/>
      <c r="I32" s="429"/>
      <c r="J32" s="429"/>
      <c r="K32" s="429"/>
      <c r="L32" s="429"/>
      <c r="M32" s="114"/>
      <c r="N32" s="66" t="s">
        <v>543</v>
      </c>
      <c r="O32" s="411" t="s">
        <v>540</v>
      </c>
      <c r="P32" s="411"/>
      <c r="Q32" s="411"/>
      <c r="R32" s="411"/>
      <c r="S32" s="411" t="s">
        <v>548</v>
      </c>
      <c r="T32" s="411"/>
      <c r="U32" s="411"/>
      <c r="V32" s="110"/>
      <c r="W32" s="53">
        <v>14609</v>
      </c>
      <c r="X32" s="53">
        <f t="shared" si="0"/>
        <v>21040</v>
      </c>
      <c r="Y32" s="53">
        <v>0</v>
      </c>
      <c r="Z32" s="92">
        <f t="shared" si="1"/>
        <v>0</v>
      </c>
      <c r="AA32" s="32"/>
      <c r="AB32" s="156"/>
      <c r="AC32" s="54" t="s">
        <v>3967</v>
      </c>
      <c r="AD32" s="172">
        <f t="shared" si="2"/>
        <v>2.8850855745721216E-2</v>
      </c>
      <c r="AE32" s="157">
        <v>14609</v>
      </c>
      <c r="AF32" s="158">
        <v>20450</v>
      </c>
      <c r="AG32" s="27"/>
    </row>
    <row r="33" spans="1:33" s="3" customFormat="1" ht="19.5" customHeight="1" thickBot="1">
      <c r="A33" s="278"/>
      <c r="B33" s="267"/>
      <c r="C33" s="270"/>
      <c r="D33" s="278"/>
      <c r="E33" s="267"/>
      <c r="F33" s="267"/>
      <c r="G33" s="267"/>
      <c r="H33" s="429"/>
      <c r="I33" s="429"/>
      <c r="J33" s="429"/>
      <c r="K33" s="429"/>
      <c r="L33" s="429"/>
      <c r="M33" s="114"/>
      <c r="N33" s="66" t="s">
        <v>544</v>
      </c>
      <c r="O33" s="411" t="s">
        <v>540</v>
      </c>
      <c r="P33" s="411"/>
      <c r="Q33" s="411"/>
      <c r="R33" s="411"/>
      <c r="S33" s="411" t="s">
        <v>549</v>
      </c>
      <c r="T33" s="411"/>
      <c r="U33" s="411"/>
      <c r="V33" s="110"/>
      <c r="W33" s="53">
        <v>13914</v>
      </c>
      <c r="X33" s="53">
        <f t="shared" si="0"/>
        <v>20040</v>
      </c>
      <c r="Y33" s="53">
        <v>0</v>
      </c>
      <c r="Z33" s="92">
        <f t="shared" si="1"/>
        <v>0</v>
      </c>
      <c r="AA33" s="32"/>
      <c r="AB33" s="156"/>
      <c r="AC33" s="54" t="s">
        <v>3967</v>
      </c>
      <c r="AD33" s="172">
        <f t="shared" si="2"/>
        <v>2.8747433264887157E-2</v>
      </c>
      <c r="AE33" s="157">
        <v>13914</v>
      </c>
      <c r="AF33" s="158">
        <v>19480</v>
      </c>
      <c r="AG33" s="27"/>
    </row>
    <row r="34" spans="1:33" s="3" customFormat="1" ht="19.149999999999999" customHeight="1" thickBot="1">
      <c r="A34" s="278"/>
      <c r="B34" s="267"/>
      <c r="C34" s="270"/>
      <c r="D34" s="278"/>
      <c r="E34" s="267"/>
      <c r="F34" s="267"/>
      <c r="G34" s="267"/>
      <c r="H34" s="429"/>
      <c r="I34" s="429"/>
      <c r="J34" s="429"/>
      <c r="K34" s="429"/>
      <c r="L34" s="429"/>
      <c r="M34" s="114"/>
      <c r="N34" s="66" t="s">
        <v>545</v>
      </c>
      <c r="O34" s="411" t="s">
        <v>582</v>
      </c>
      <c r="P34" s="411"/>
      <c r="Q34" s="411"/>
      <c r="R34" s="411"/>
      <c r="S34" s="411" t="s">
        <v>197</v>
      </c>
      <c r="T34" s="411"/>
      <c r="U34" s="411"/>
      <c r="V34" s="110"/>
      <c r="W34" s="53">
        <v>14927</v>
      </c>
      <c r="X34" s="53">
        <f t="shared" si="0"/>
        <v>21490</v>
      </c>
      <c r="Y34" s="53">
        <v>9702</v>
      </c>
      <c r="Z34" s="92">
        <f t="shared" si="1"/>
        <v>13970</v>
      </c>
      <c r="AA34" s="139" t="s">
        <v>1569</v>
      </c>
      <c r="AB34" s="150">
        <f t="shared" ref="AB34:AB35" si="5">Y34/W34-1</f>
        <v>-0.35003684598378781</v>
      </c>
      <c r="AC34" s="54" t="s">
        <v>3967</v>
      </c>
      <c r="AD34" s="172">
        <f t="shared" si="2"/>
        <v>2.8229665071770382E-2</v>
      </c>
      <c r="AE34" s="157">
        <v>14927</v>
      </c>
      <c r="AF34" s="158">
        <v>20900</v>
      </c>
      <c r="AG34" s="27"/>
    </row>
    <row r="35" spans="1:33" s="3" customFormat="1" ht="21" customHeight="1" thickBot="1">
      <c r="A35" s="278"/>
      <c r="B35" s="267"/>
      <c r="C35" s="270"/>
      <c r="D35" s="278"/>
      <c r="E35" s="267"/>
      <c r="F35" s="267"/>
      <c r="G35" s="267"/>
      <c r="H35" s="429"/>
      <c r="I35" s="429"/>
      <c r="J35" s="429"/>
      <c r="K35" s="429"/>
      <c r="L35" s="429"/>
      <c r="M35" s="114"/>
      <c r="N35" s="66" t="s">
        <v>546</v>
      </c>
      <c r="O35" s="411" t="s">
        <v>582</v>
      </c>
      <c r="P35" s="411"/>
      <c r="Q35" s="411"/>
      <c r="R35" s="411"/>
      <c r="S35" s="411" t="s">
        <v>197</v>
      </c>
      <c r="T35" s="411"/>
      <c r="U35" s="411"/>
      <c r="V35" s="110"/>
      <c r="W35" s="53">
        <v>14927</v>
      </c>
      <c r="X35" s="53">
        <f t="shared" si="0"/>
        <v>21490</v>
      </c>
      <c r="Y35" s="53">
        <v>9702</v>
      </c>
      <c r="Z35" s="92">
        <f t="shared" si="1"/>
        <v>13970</v>
      </c>
      <c r="AA35" s="139" t="s">
        <v>1569</v>
      </c>
      <c r="AB35" s="150">
        <f t="shared" si="5"/>
        <v>-0.35003684598378781</v>
      </c>
      <c r="AC35" s="54" t="s">
        <v>3967</v>
      </c>
      <c r="AD35" s="172">
        <f t="shared" si="2"/>
        <v>2.8229665071770382E-2</v>
      </c>
      <c r="AE35" s="157">
        <v>14927</v>
      </c>
      <c r="AF35" s="158">
        <v>20900</v>
      </c>
      <c r="AG35" s="27"/>
    </row>
    <row r="36" spans="1:33" s="3" customFormat="1" ht="22.5" customHeight="1" thickBot="1">
      <c r="A36" s="278"/>
      <c r="B36" s="267"/>
      <c r="C36" s="270"/>
      <c r="D36" s="278"/>
      <c r="E36" s="267"/>
      <c r="F36" s="267"/>
      <c r="G36" s="267"/>
      <c r="H36" s="429"/>
      <c r="I36" s="429"/>
      <c r="J36" s="429"/>
      <c r="K36" s="429"/>
      <c r="L36" s="429"/>
      <c r="M36" s="114"/>
      <c r="N36" s="66" t="s">
        <v>547</v>
      </c>
      <c r="O36" s="411" t="s">
        <v>583</v>
      </c>
      <c r="P36" s="411"/>
      <c r="Q36" s="411"/>
      <c r="R36" s="411"/>
      <c r="S36" s="411" t="s">
        <v>197</v>
      </c>
      <c r="T36" s="411"/>
      <c r="U36" s="411"/>
      <c r="V36" s="110"/>
      <c r="W36" s="53">
        <v>14679</v>
      </c>
      <c r="X36" s="53">
        <f t="shared" si="0"/>
        <v>21140</v>
      </c>
      <c r="Y36" s="53">
        <v>0</v>
      </c>
      <c r="Z36" s="92">
        <f t="shared" si="1"/>
        <v>0</v>
      </c>
      <c r="AA36" s="32"/>
      <c r="AB36" s="156"/>
      <c r="AC36" s="54" t="s">
        <v>3967</v>
      </c>
      <c r="AD36" s="172">
        <f t="shared" si="2"/>
        <v>2.871046228710461E-2</v>
      </c>
      <c r="AE36" s="157">
        <v>14679</v>
      </c>
      <c r="AF36" s="158">
        <v>20550</v>
      </c>
    </row>
    <row r="37" spans="1:33" s="3" customFormat="1" ht="22.5" customHeight="1" thickBot="1">
      <c r="A37" s="392"/>
      <c r="B37" s="389"/>
      <c r="C37" s="390"/>
      <c r="D37" s="392"/>
      <c r="E37" s="389"/>
      <c r="F37" s="389"/>
      <c r="G37" s="389"/>
      <c r="H37" s="441"/>
      <c r="I37" s="441"/>
      <c r="J37" s="441"/>
      <c r="K37" s="441"/>
      <c r="L37" s="441"/>
      <c r="M37" s="114"/>
      <c r="N37" s="66" t="s">
        <v>1618</v>
      </c>
      <c r="O37" s="411" t="s">
        <v>583</v>
      </c>
      <c r="P37" s="411"/>
      <c r="Q37" s="411"/>
      <c r="R37" s="411"/>
      <c r="S37" s="411" t="s">
        <v>548</v>
      </c>
      <c r="T37" s="411"/>
      <c r="U37" s="411"/>
      <c r="V37" s="110"/>
      <c r="W37" s="53">
        <v>14679</v>
      </c>
      <c r="X37" s="53">
        <f t="shared" si="0"/>
        <v>21140</v>
      </c>
      <c r="Y37" s="53">
        <v>0</v>
      </c>
      <c r="Z37" s="92">
        <f t="shared" si="1"/>
        <v>0</v>
      </c>
      <c r="AA37" s="73"/>
      <c r="AB37" s="156"/>
      <c r="AC37" s="54" t="s">
        <v>3967</v>
      </c>
      <c r="AD37" s="172">
        <f t="shared" si="2"/>
        <v>2.871046228710461E-2</v>
      </c>
      <c r="AE37" s="157">
        <v>14679</v>
      </c>
      <c r="AF37" s="158">
        <v>20550</v>
      </c>
    </row>
    <row r="38" spans="1:33" s="3" customFormat="1" ht="54.75" customHeight="1" thickBot="1">
      <c r="A38" s="698"/>
      <c r="B38" s="699"/>
      <c r="C38" s="700"/>
      <c r="D38" s="696"/>
      <c r="E38" s="697"/>
      <c r="F38" s="697"/>
      <c r="G38" s="687"/>
      <c r="H38" s="688" t="s">
        <v>1314</v>
      </c>
      <c r="I38" s="689"/>
      <c r="J38" s="689"/>
      <c r="K38" s="689"/>
      <c r="L38" s="690"/>
      <c r="M38" s="114"/>
      <c r="N38" s="67" t="s">
        <v>550</v>
      </c>
      <c r="O38" s="274"/>
      <c r="P38" s="275"/>
      <c r="Q38" s="275"/>
      <c r="R38" s="276"/>
      <c r="S38" s="274"/>
      <c r="T38" s="275"/>
      <c r="U38" s="276"/>
      <c r="V38" s="103"/>
      <c r="W38" s="53">
        <v>1573</v>
      </c>
      <c r="X38" s="53">
        <f t="shared" si="0"/>
        <v>2270</v>
      </c>
      <c r="Y38" s="53">
        <v>0</v>
      </c>
      <c r="Z38" s="92">
        <f t="shared" si="1"/>
        <v>0</v>
      </c>
      <c r="AA38" s="32"/>
      <c r="AB38" s="156"/>
      <c r="AC38" s="54" t="s">
        <v>3967</v>
      </c>
      <c r="AD38" s="172">
        <f t="shared" si="2"/>
        <v>3.1818181818181746E-2</v>
      </c>
      <c r="AE38" s="157">
        <v>1573</v>
      </c>
      <c r="AF38" s="158">
        <v>2200</v>
      </c>
    </row>
    <row r="39" spans="1:33" s="3" customFormat="1" ht="15.75" thickBot="1">
      <c r="A39" s="307"/>
      <c r="B39" s="306"/>
      <c r="C39" s="306"/>
      <c r="D39" s="438" t="s">
        <v>579</v>
      </c>
      <c r="E39" s="685"/>
      <c r="F39" s="685"/>
      <c r="G39" s="685"/>
      <c r="H39" s="438" t="s">
        <v>596</v>
      </c>
      <c r="I39" s="685"/>
      <c r="J39" s="685"/>
      <c r="K39" s="685"/>
      <c r="L39" s="685"/>
      <c r="M39" s="114"/>
      <c r="N39" s="66" t="s">
        <v>551</v>
      </c>
      <c r="O39" s="411" t="s">
        <v>580</v>
      </c>
      <c r="P39" s="411"/>
      <c r="Q39" s="411"/>
      <c r="R39" s="411"/>
      <c r="S39" s="411" t="s">
        <v>197</v>
      </c>
      <c r="T39" s="411"/>
      <c r="U39" s="411"/>
      <c r="V39" s="110"/>
      <c r="W39" s="53">
        <v>13582</v>
      </c>
      <c r="X39" s="53">
        <f t="shared" si="0"/>
        <v>19560</v>
      </c>
      <c r="Y39" s="53">
        <v>0</v>
      </c>
      <c r="Z39" s="92">
        <f t="shared" si="1"/>
        <v>0</v>
      </c>
      <c r="AA39" s="32"/>
      <c r="AB39" s="156"/>
      <c r="AC39" s="54" t="s">
        <v>3967</v>
      </c>
      <c r="AD39" s="172">
        <f t="shared" si="2"/>
        <v>2.8932140978432441E-2</v>
      </c>
      <c r="AE39" s="157">
        <v>13582</v>
      </c>
      <c r="AF39" s="158">
        <v>19010</v>
      </c>
      <c r="AG39" s="27"/>
    </row>
    <row r="40" spans="1:33" s="3" customFormat="1" ht="15.75" thickBot="1">
      <c r="A40" s="267"/>
      <c r="B40" s="267"/>
      <c r="C40" s="267"/>
      <c r="D40" s="429"/>
      <c r="E40" s="429"/>
      <c r="F40" s="429"/>
      <c r="G40" s="429"/>
      <c r="H40" s="429"/>
      <c r="I40" s="429"/>
      <c r="J40" s="429"/>
      <c r="K40" s="429"/>
      <c r="L40" s="429"/>
      <c r="M40" s="114"/>
      <c r="N40" s="66" t="s">
        <v>552</v>
      </c>
      <c r="O40" s="411" t="s">
        <v>584</v>
      </c>
      <c r="P40" s="411"/>
      <c r="Q40" s="411"/>
      <c r="R40" s="411"/>
      <c r="S40" s="411" t="s">
        <v>197</v>
      </c>
      <c r="T40" s="411"/>
      <c r="U40" s="411"/>
      <c r="V40" s="110"/>
      <c r="W40" s="53">
        <v>15714</v>
      </c>
      <c r="X40" s="53">
        <f t="shared" si="0"/>
        <v>22630</v>
      </c>
      <c r="Y40" s="53">
        <v>0</v>
      </c>
      <c r="Z40" s="92">
        <f t="shared" si="1"/>
        <v>0</v>
      </c>
      <c r="AA40" s="32"/>
      <c r="AB40" s="156"/>
      <c r="AC40" s="54" t="s">
        <v>3967</v>
      </c>
      <c r="AD40" s="172">
        <f t="shared" si="2"/>
        <v>2.8636363636363571E-2</v>
      </c>
      <c r="AE40" s="157">
        <v>15714</v>
      </c>
      <c r="AF40" s="158">
        <v>22000</v>
      </c>
      <c r="AG40" s="27"/>
    </row>
    <row r="41" spans="1:33" s="3" customFormat="1" ht="15.75" thickBot="1">
      <c r="A41" s="267"/>
      <c r="B41" s="267"/>
      <c r="C41" s="267"/>
      <c r="D41" s="429"/>
      <c r="E41" s="429"/>
      <c r="F41" s="429"/>
      <c r="G41" s="429"/>
      <c r="H41" s="429"/>
      <c r="I41" s="429"/>
      <c r="J41" s="429"/>
      <c r="K41" s="429"/>
      <c r="L41" s="429"/>
      <c r="M41" s="114"/>
      <c r="N41" s="66" t="s">
        <v>553</v>
      </c>
      <c r="O41" s="411" t="s">
        <v>584</v>
      </c>
      <c r="P41" s="411"/>
      <c r="Q41" s="411"/>
      <c r="R41" s="411"/>
      <c r="S41" s="411" t="s">
        <v>548</v>
      </c>
      <c r="T41" s="411"/>
      <c r="U41" s="411"/>
      <c r="V41" s="110"/>
      <c r="W41" s="53">
        <v>15714</v>
      </c>
      <c r="X41" s="53">
        <f t="shared" si="0"/>
        <v>22630</v>
      </c>
      <c r="Y41" s="53">
        <v>0</v>
      </c>
      <c r="Z41" s="92">
        <f t="shared" si="1"/>
        <v>0</v>
      </c>
      <c r="AA41" s="32"/>
      <c r="AB41" s="156"/>
      <c r="AC41" s="54" t="s">
        <v>3967</v>
      </c>
      <c r="AD41" s="172">
        <f t="shared" si="2"/>
        <v>2.8636363636363571E-2</v>
      </c>
      <c r="AE41" s="157">
        <v>15714</v>
      </c>
      <c r="AF41" s="158">
        <v>22000</v>
      </c>
      <c r="AG41" s="27"/>
    </row>
    <row r="42" spans="1:33" s="3" customFormat="1" ht="15.75" thickBot="1">
      <c r="A42" s="267"/>
      <c r="B42" s="267"/>
      <c r="C42" s="267"/>
      <c r="D42" s="429"/>
      <c r="E42" s="429"/>
      <c r="F42" s="429"/>
      <c r="G42" s="429"/>
      <c r="H42" s="429"/>
      <c r="I42" s="429"/>
      <c r="J42" s="429"/>
      <c r="K42" s="429"/>
      <c r="L42" s="429"/>
      <c r="M42" s="114"/>
      <c r="N42" s="66" t="s">
        <v>554</v>
      </c>
      <c r="O42" s="411" t="s">
        <v>584</v>
      </c>
      <c r="P42" s="411"/>
      <c r="Q42" s="411"/>
      <c r="R42" s="411"/>
      <c r="S42" s="411" t="s">
        <v>549</v>
      </c>
      <c r="T42" s="411"/>
      <c r="U42" s="411"/>
      <c r="V42" s="110"/>
      <c r="W42" s="53">
        <v>15714</v>
      </c>
      <c r="X42" s="53">
        <f t="shared" si="0"/>
        <v>22630</v>
      </c>
      <c r="Y42" s="53">
        <v>0</v>
      </c>
      <c r="Z42" s="92">
        <f t="shared" si="1"/>
        <v>0</v>
      </c>
      <c r="AA42" s="32"/>
      <c r="AB42" s="156"/>
      <c r="AC42" s="54" t="s">
        <v>3967</v>
      </c>
      <c r="AD42" s="172">
        <f t="shared" si="2"/>
        <v>2.8636363636363571E-2</v>
      </c>
      <c r="AE42" s="157">
        <v>15714</v>
      </c>
      <c r="AF42" s="158">
        <v>22000</v>
      </c>
      <c r="AG42" s="27"/>
    </row>
    <row r="43" spans="1:33" s="3" customFormat="1" ht="15.75" thickBot="1">
      <c r="A43" s="267"/>
      <c r="B43" s="267"/>
      <c r="C43" s="267"/>
      <c r="D43" s="429"/>
      <c r="E43" s="429"/>
      <c r="F43" s="429"/>
      <c r="G43" s="429"/>
      <c r="H43" s="429"/>
      <c r="I43" s="429"/>
      <c r="J43" s="429"/>
      <c r="K43" s="429"/>
      <c r="L43" s="429"/>
      <c r="M43" s="114"/>
      <c r="N43" s="66" t="s">
        <v>555</v>
      </c>
      <c r="O43" s="411" t="s">
        <v>585</v>
      </c>
      <c r="P43" s="411"/>
      <c r="Q43" s="411"/>
      <c r="R43" s="411"/>
      <c r="S43" s="411" t="s">
        <v>197</v>
      </c>
      <c r="T43" s="411"/>
      <c r="U43" s="411"/>
      <c r="V43" s="110"/>
      <c r="W43" s="53">
        <v>16562</v>
      </c>
      <c r="X43" s="53">
        <f t="shared" si="0"/>
        <v>23850</v>
      </c>
      <c r="Y43" s="53">
        <v>0</v>
      </c>
      <c r="Z43" s="92">
        <f t="shared" si="1"/>
        <v>0</v>
      </c>
      <c r="AA43" s="32"/>
      <c r="AB43" s="156"/>
      <c r="AC43" s="54" t="s">
        <v>3967</v>
      </c>
      <c r="AD43" s="172">
        <f t="shared" si="2"/>
        <v>2.8460543337645472E-2</v>
      </c>
      <c r="AE43" s="157">
        <v>16562</v>
      </c>
      <c r="AF43" s="158">
        <v>23190</v>
      </c>
      <c r="AG43" s="27"/>
    </row>
    <row r="44" spans="1:33" s="3" customFormat="1" ht="15.75" thickBot="1">
      <c r="A44" s="267"/>
      <c r="B44" s="267"/>
      <c r="C44" s="267"/>
      <c r="D44" s="429"/>
      <c r="E44" s="429"/>
      <c r="F44" s="429"/>
      <c r="G44" s="429"/>
      <c r="H44" s="429"/>
      <c r="I44" s="429"/>
      <c r="J44" s="429"/>
      <c r="K44" s="429"/>
      <c r="L44" s="429"/>
      <c r="M44" s="114"/>
      <c r="N44" s="66" t="s">
        <v>1961</v>
      </c>
      <c r="O44" s="411" t="s">
        <v>585</v>
      </c>
      <c r="P44" s="411"/>
      <c r="Q44" s="411"/>
      <c r="R44" s="411"/>
      <c r="S44" s="274" t="s">
        <v>548</v>
      </c>
      <c r="T44" s="275"/>
      <c r="U44" s="276"/>
      <c r="V44" s="110"/>
      <c r="W44" s="53">
        <v>16562</v>
      </c>
      <c r="X44" s="53">
        <f t="shared" si="0"/>
        <v>23850</v>
      </c>
      <c r="Y44" s="53">
        <v>0</v>
      </c>
      <c r="Z44" s="92">
        <f t="shared" si="1"/>
        <v>0</v>
      </c>
      <c r="AA44" s="32"/>
      <c r="AB44" s="156"/>
      <c r="AC44" s="54" t="s">
        <v>3967</v>
      </c>
      <c r="AD44" s="172">
        <f t="shared" si="2"/>
        <v>2.8460543337645472E-2</v>
      </c>
      <c r="AE44" s="157">
        <v>16562</v>
      </c>
      <c r="AF44" s="158">
        <v>23190</v>
      </c>
      <c r="AG44" s="27"/>
    </row>
    <row r="45" spans="1:33" s="3" customFormat="1" ht="15.75" thickBot="1">
      <c r="A45" s="267"/>
      <c r="B45" s="267"/>
      <c r="C45" s="267"/>
      <c r="D45" s="429"/>
      <c r="E45" s="429"/>
      <c r="F45" s="429"/>
      <c r="G45" s="429"/>
      <c r="H45" s="429"/>
      <c r="I45" s="429"/>
      <c r="J45" s="429"/>
      <c r="K45" s="429"/>
      <c r="L45" s="429"/>
      <c r="M45" s="114"/>
      <c r="N45" s="66" t="s">
        <v>1962</v>
      </c>
      <c r="O45" s="411" t="s">
        <v>585</v>
      </c>
      <c r="P45" s="411"/>
      <c r="Q45" s="411"/>
      <c r="R45" s="411"/>
      <c r="S45" s="411" t="s">
        <v>549</v>
      </c>
      <c r="T45" s="411"/>
      <c r="U45" s="411"/>
      <c r="V45" s="110"/>
      <c r="W45" s="53">
        <v>16562</v>
      </c>
      <c r="X45" s="53">
        <f t="shared" si="0"/>
        <v>23850</v>
      </c>
      <c r="Y45" s="53">
        <v>0</v>
      </c>
      <c r="Z45" s="92">
        <f t="shared" si="1"/>
        <v>0</v>
      </c>
      <c r="AA45" s="115"/>
      <c r="AB45" s="156"/>
      <c r="AC45" s="54" t="s">
        <v>3967</v>
      </c>
      <c r="AD45" s="172">
        <f t="shared" si="2"/>
        <v>2.8460543337645472E-2</v>
      </c>
      <c r="AE45" s="157">
        <v>16562</v>
      </c>
      <c r="AF45" s="158">
        <v>23190</v>
      </c>
      <c r="AG45" s="27"/>
    </row>
    <row r="46" spans="1:33" s="3" customFormat="1" ht="15.75" thickBot="1">
      <c r="A46" s="267"/>
      <c r="B46" s="267"/>
      <c r="C46" s="267"/>
      <c r="D46" s="429"/>
      <c r="E46" s="429"/>
      <c r="F46" s="429"/>
      <c r="G46" s="429"/>
      <c r="H46" s="429"/>
      <c r="I46" s="429"/>
      <c r="J46" s="429"/>
      <c r="K46" s="429"/>
      <c r="L46" s="429"/>
      <c r="M46" s="114"/>
      <c r="N46" s="66" t="s">
        <v>556</v>
      </c>
      <c r="O46" s="411" t="s">
        <v>586</v>
      </c>
      <c r="P46" s="411"/>
      <c r="Q46" s="411"/>
      <c r="R46" s="411"/>
      <c r="S46" s="274" t="s">
        <v>197</v>
      </c>
      <c r="T46" s="275"/>
      <c r="U46" s="276"/>
      <c r="V46" s="103"/>
      <c r="W46" s="53">
        <v>18515</v>
      </c>
      <c r="X46" s="53">
        <f t="shared" si="0"/>
        <v>26660</v>
      </c>
      <c r="Y46" s="53">
        <v>0</v>
      </c>
      <c r="Z46" s="92">
        <f t="shared" si="1"/>
        <v>0</v>
      </c>
      <c r="AA46" s="32"/>
      <c r="AB46" s="156"/>
      <c r="AC46" s="54" t="s">
        <v>3967</v>
      </c>
      <c r="AD46" s="172">
        <f t="shared" si="2"/>
        <v>2.8549382716049454E-2</v>
      </c>
      <c r="AE46" s="157">
        <v>18515</v>
      </c>
      <c r="AF46" s="158">
        <v>25920</v>
      </c>
      <c r="AG46" s="27"/>
    </row>
    <row r="47" spans="1:33" s="3" customFormat="1" ht="15.75" thickBot="1">
      <c r="A47" s="267"/>
      <c r="B47" s="267"/>
      <c r="C47" s="267"/>
      <c r="D47" s="429"/>
      <c r="E47" s="429"/>
      <c r="F47" s="429"/>
      <c r="G47" s="429"/>
      <c r="H47" s="429"/>
      <c r="I47" s="429"/>
      <c r="J47" s="429"/>
      <c r="K47" s="429"/>
      <c r="L47" s="429"/>
      <c r="M47" s="114"/>
      <c r="N47" s="66" t="s">
        <v>557</v>
      </c>
      <c r="O47" s="411" t="s">
        <v>586</v>
      </c>
      <c r="P47" s="411"/>
      <c r="Q47" s="411"/>
      <c r="R47" s="411"/>
      <c r="S47" s="274" t="s">
        <v>548</v>
      </c>
      <c r="T47" s="275"/>
      <c r="U47" s="276"/>
      <c r="V47" s="103"/>
      <c r="W47" s="53">
        <v>18515</v>
      </c>
      <c r="X47" s="53">
        <f t="shared" si="0"/>
        <v>26660</v>
      </c>
      <c r="Y47" s="53">
        <v>16664</v>
      </c>
      <c r="Z47" s="92">
        <f t="shared" si="1"/>
        <v>24000</v>
      </c>
      <c r="AA47" s="139" t="s">
        <v>1569</v>
      </c>
      <c r="AB47" s="150">
        <f t="shared" ref="AB47:AB49" si="6">Y47/W47-1</f>
        <v>-9.9972994869025111E-2</v>
      </c>
      <c r="AC47" s="54" t="s">
        <v>3967</v>
      </c>
      <c r="AD47" s="172">
        <f t="shared" si="2"/>
        <v>2.8549382716049454E-2</v>
      </c>
      <c r="AE47" s="157">
        <v>18515</v>
      </c>
      <c r="AF47" s="158">
        <v>25920</v>
      </c>
    </row>
    <row r="48" spans="1:33" s="3" customFormat="1" ht="15.75" thickBot="1">
      <c r="A48" s="267"/>
      <c r="B48" s="267"/>
      <c r="C48" s="267"/>
      <c r="D48" s="429"/>
      <c r="E48" s="429"/>
      <c r="F48" s="429"/>
      <c r="G48" s="429"/>
      <c r="H48" s="429"/>
      <c r="I48" s="429"/>
      <c r="J48" s="429"/>
      <c r="K48" s="429"/>
      <c r="L48" s="429"/>
      <c r="M48" s="114"/>
      <c r="N48" s="67" t="s">
        <v>558</v>
      </c>
      <c r="O48" s="411" t="s">
        <v>586</v>
      </c>
      <c r="P48" s="411"/>
      <c r="Q48" s="411"/>
      <c r="R48" s="411"/>
      <c r="S48" s="411" t="s">
        <v>549</v>
      </c>
      <c r="T48" s="411"/>
      <c r="U48" s="411"/>
      <c r="V48" s="110"/>
      <c r="W48" s="53">
        <v>18515</v>
      </c>
      <c r="X48" s="53">
        <f t="shared" si="0"/>
        <v>26660</v>
      </c>
      <c r="Y48" s="53">
        <v>17589</v>
      </c>
      <c r="Z48" s="92">
        <f t="shared" si="1"/>
        <v>25330</v>
      </c>
      <c r="AA48" s="139" t="s">
        <v>1569</v>
      </c>
      <c r="AB48" s="150">
        <f t="shared" si="6"/>
        <v>-5.0013502565487422E-2</v>
      </c>
      <c r="AC48" s="54" t="s">
        <v>3967</v>
      </c>
      <c r="AD48" s="172">
        <f t="shared" si="2"/>
        <v>2.8549382716049454E-2</v>
      </c>
      <c r="AE48" s="157">
        <v>18515</v>
      </c>
      <c r="AF48" s="158">
        <v>25920</v>
      </c>
    </row>
    <row r="49" spans="1:32" s="3" customFormat="1" ht="15.75" thickBot="1">
      <c r="A49" s="267"/>
      <c r="B49" s="267"/>
      <c r="C49" s="267"/>
      <c r="D49" s="429"/>
      <c r="E49" s="429"/>
      <c r="F49" s="429"/>
      <c r="G49" s="429"/>
      <c r="H49" s="429"/>
      <c r="I49" s="429"/>
      <c r="J49" s="429"/>
      <c r="K49" s="429"/>
      <c r="L49" s="429"/>
      <c r="M49" s="114"/>
      <c r="N49" s="67" t="s">
        <v>561</v>
      </c>
      <c r="O49" s="411" t="s">
        <v>540</v>
      </c>
      <c r="P49" s="411"/>
      <c r="Q49" s="411"/>
      <c r="R49" s="411"/>
      <c r="S49" s="274" t="s">
        <v>197</v>
      </c>
      <c r="T49" s="275"/>
      <c r="U49" s="276"/>
      <c r="V49" s="103"/>
      <c r="W49" s="53">
        <v>15037</v>
      </c>
      <c r="X49" s="53">
        <f t="shared" si="0"/>
        <v>21650</v>
      </c>
      <c r="Y49" s="53">
        <v>14285</v>
      </c>
      <c r="Z49" s="92">
        <f t="shared" si="1"/>
        <v>20570</v>
      </c>
      <c r="AA49" s="139" t="s">
        <v>1569</v>
      </c>
      <c r="AB49" s="150">
        <f t="shared" si="6"/>
        <v>-5.0009975394028072E-2</v>
      </c>
      <c r="AC49" s="54" t="s">
        <v>3967</v>
      </c>
      <c r="AD49" s="172">
        <f t="shared" si="2"/>
        <v>2.8503562945368266E-2</v>
      </c>
      <c r="AE49" s="157">
        <v>15037</v>
      </c>
      <c r="AF49" s="158">
        <v>21050</v>
      </c>
    </row>
    <row r="50" spans="1:32" s="3" customFormat="1" ht="15.75" thickBot="1">
      <c r="A50" s="267"/>
      <c r="B50" s="267"/>
      <c r="C50" s="267"/>
      <c r="D50" s="429"/>
      <c r="E50" s="429"/>
      <c r="F50" s="429"/>
      <c r="G50" s="429"/>
      <c r="H50" s="429"/>
      <c r="I50" s="429"/>
      <c r="J50" s="429"/>
      <c r="K50" s="429"/>
      <c r="L50" s="429"/>
      <c r="M50" s="114"/>
      <c r="N50" s="67" t="s">
        <v>562</v>
      </c>
      <c r="O50" s="411" t="s">
        <v>540</v>
      </c>
      <c r="P50" s="411"/>
      <c r="Q50" s="411"/>
      <c r="R50" s="411"/>
      <c r="S50" s="274" t="s">
        <v>548</v>
      </c>
      <c r="T50" s="275"/>
      <c r="U50" s="276"/>
      <c r="V50" s="103"/>
      <c r="W50" s="53">
        <v>15037</v>
      </c>
      <c r="X50" s="53">
        <f t="shared" si="0"/>
        <v>21650</v>
      </c>
      <c r="Y50" s="53">
        <v>0</v>
      </c>
      <c r="Z50" s="92">
        <f t="shared" si="1"/>
        <v>0</v>
      </c>
      <c r="AA50" s="32"/>
      <c r="AB50" s="156"/>
      <c r="AC50" s="54" t="s">
        <v>3967</v>
      </c>
      <c r="AD50" s="172">
        <f t="shared" si="2"/>
        <v>2.8503562945368266E-2</v>
      </c>
      <c r="AE50" s="157">
        <v>15037</v>
      </c>
      <c r="AF50" s="158">
        <v>21050</v>
      </c>
    </row>
    <row r="51" spans="1:32" s="3" customFormat="1" ht="15.75" thickBot="1">
      <c r="A51" s="267"/>
      <c r="B51" s="267"/>
      <c r="C51" s="267"/>
      <c r="D51" s="429"/>
      <c r="E51" s="429"/>
      <c r="F51" s="429"/>
      <c r="G51" s="429"/>
      <c r="H51" s="429"/>
      <c r="I51" s="429"/>
      <c r="J51" s="429"/>
      <c r="K51" s="429"/>
      <c r="L51" s="429"/>
      <c r="M51" s="114"/>
      <c r="N51" s="67" t="s">
        <v>563</v>
      </c>
      <c r="O51" s="411" t="s">
        <v>540</v>
      </c>
      <c r="P51" s="411"/>
      <c r="Q51" s="411"/>
      <c r="R51" s="411"/>
      <c r="S51" s="411" t="s">
        <v>549</v>
      </c>
      <c r="T51" s="411"/>
      <c r="U51" s="411"/>
      <c r="V51" s="110"/>
      <c r="W51" s="53">
        <v>15037</v>
      </c>
      <c r="X51" s="53">
        <f t="shared" si="0"/>
        <v>21650</v>
      </c>
      <c r="Y51" s="53">
        <v>0</v>
      </c>
      <c r="Z51" s="92">
        <f t="shared" si="1"/>
        <v>0</v>
      </c>
      <c r="AA51" s="32"/>
      <c r="AB51" s="156"/>
      <c r="AC51" s="54" t="s">
        <v>3967</v>
      </c>
      <c r="AD51" s="172">
        <f t="shared" si="2"/>
        <v>2.8503562945368266E-2</v>
      </c>
      <c r="AE51" s="157">
        <v>15037</v>
      </c>
      <c r="AF51" s="158">
        <v>21050</v>
      </c>
    </row>
    <row r="52" spans="1:32" s="3" customFormat="1" ht="15.75" thickBot="1">
      <c r="A52" s="267"/>
      <c r="B52" s="267"/>
      <c r="C52" s="267"/>
      <c r="D52" s="429"/>
      <c r="E52" s="429"/>
      <c r="F52" s="429"/>
      <c r="G52" s="429"/>
      <c r="H52" s="429"/>
      <c r="I52" s="429"/>
      <c r="J52" s="429"/>
      <c r="K52" s="429"/>
      <c r="L52" s="429"/>
      <c r="M52" s="114"/>
      <c r="N52" s="67" t="s">
        <v>2223</v>
      </c>
      <c r="O52" s="411" t="s">
        <v>540</v>
      </c>
      <c r="P52" s="411"/>
      <c r="Q52" s="411"/>
      <c r="R52" s="411"/>
      <c r="S52" s="411" t="s">
        <v>2222</v>
      </c>
      <c r="T52" s="411"/>
      <c r="U52" s="411"/>
      <c r="V52" s="110"/>
      <c r="W52" s="53">
        <v>15037</v>
      </c>
      <c r="X52" s="53">
        <f t="shared" si="0"/>
        <v>21650</v>
      </c>
      <c r="Y52" s="53">
        <v>0</v>
      </c>
      <c r="Z52" s="92">
        <f t="shared" si="1"/>
        <v>0</v>
      </c>
      <c r="AA52" s="32"/>
      <c r="AB52" s="156"/>
      <c r="AC52" s="54" t="s">
        <v>3967</v>
      </c>
      <c r="AD52" s="172">
        <f t="shared" si="2"/>
        <v>2.8503562945368266E-2</v>
      </c>
      <c r="AE52" s="157">
        <v>15037</v>
      </c>
      <c r="AF52" s="158">
        <v>21050</v>
      </c>
    </row>
    <row r="53" spans="1:32" s="3" customFormat="1" ht="15.75" thickBot="1">
      <c r="A53" s="267"/>
      <c r="B53" s="267"/>
      <c r="C53" s="267"/>
      <c r="D53" s="429"/>
      <c r="E53" s="429"/>
      <c r="F53" s="429"/>
      <c r="G53" s="429"/>
      <c r="H53" s="429"/>
      <c r="I53" s="429"/>
      <c r="J53" s="429"/>
      <c r="K53" s="429"/>
      <c r="L53" s="429"/>
      <c r="M53" s="114"/>
      <c r="N53" s="67" t="s">
        <v>564</v>
      </c>
      <c r="O53" s="411" t="s">
        <v>587</v>
      </c>
      <c r="P53" s="411"/>
      <c r="Q53" s="411"/>
      <c r="R53" s="411"/>
      <c r="S53" s="274" t="s">
        <v>197</v>
      </c>
      <c r="T53" s="275"/>
      <c r="U53" s="276"/>
      <c r="V53" s="103"/>
      <c r="W53" s="53">
        <v>17939</v>
      </c>
      <c r="X53" s="53">
        <f t="shared" si="0"/>
        <v>25830</v>
      </c>
      <c r="Y53" s="53">
        <v>16773</v>
      </c>
      <c r="Z53" s="92">
        <f t="shared" si="1"/>
        <v>24150</v>
      </c>
      <c r="AA53" s="139" t="s">
        <v>1569</v>
      </c>
      <c r="AB53" s="150">
        <f>Y53/W53-1</f>
        <v>-6.4998048943642361E-2</v>
      </c>
      <c r="AC53" s="54" t="s">
        <v>3967</v>
      </c>
      <c r="AD53" s="172">
        <f t="shared" si="2"/>
        <v>2.8673835125448077E-2</v>
      </c>
      <c r="AE53" s="157">
        <v>17939</v>
      </c>
      <c r="AF53" s="158">
        <v>25110</v>
      </c>
    </row>
    <row r="54" spans="1:32" s="3" customFormat="1" ht="15.75" thickBot="1">
      <c r="A54" s="267"/>
      <c r="B54" s="267"/>
      <c r="C54" s="267"/>
      <c r="D54" s="429"/>
      <c r="E54" s="429"/>
      <c r="F54" s="429"/>
      <c r="G54" s="429"/>
      <c r="H54" s="429"/>
      <c r="I54" s="429"/>
      <c r="J54" s="429"/>
      <c r="K54" s="429"/>
      <c r="L54" s="429"/>
      <c r="M54" s="114"/>
      <c r="N54" s="67" t="s">
        <v>565</v>
      </c>
      <c r="O54" s="411" t="s">
        <v>587</v>
      </c>
      <c r="P54" s="411"/>
      <c r="Q54" s="411"/>
      <c r="R54" s="411"/>
      <c r="S54" s="274" t="s">
        <v>548</v>
      </c>
      <c r="T54" s="275"/>
      <c r="U54" s="276"/>
      <c r="V54" s="103"/>
      <c r="W54" s="53">
        <v>16765</v>
      </c>
      <c r="X54" s="53">
        <f t="shared" si="0"/>
        <v>24140</v>
      </c>
      <c r="Y54" s="53">
        <v>0</v>
      </c>
      <c r="Z54" s="92">
        <f t="shared" si="1"/>
        <v>0</v>
      </c>
      <c r="AA54" s="73"/>
      <c r="AB54" s="156"/>
      <c r="AC54" s="54" t="s">
        <v>3967</v>
      </c>
      <c r="AD54" s="172">
        <f t="shared" si="2"/>
        <v>2.8547081380485784E-2</v>
      </c>
      <c r="AE54" s="157">
        <v>16765</v>
      </c>
      <c r="AF54" s="158">
        <v>23470</v>
      </c>
    </row>
    <row r="55" spans="1:32" s="3" customFormat="1" ht="15.75" thickBot="1">
      <c r="A55" s="267"/>
      <c r="B55" s="267"/>
      <c r="C55" s="267"/>
      <c r="D55" s="429"/>
      <c r="E55" s="429"/>
      <c r="F55" s="429"/>
      <c r="G55" s="429"/>
      <c r="H55" s="429"/>
      <c r="I55" s="429"/>
      <c r="J55" s="429"/>
      <c r="K55" s="429"/>
      <c r="L55" s="429"/>
      <c r="M55" s="114"/>
      <c r="N55" s="67" t="s">
        <v>1066</v>
      </c>
      <c r="O55" s="411" t="s">
        <v>587</v>
      </c>
      <c r="P55" s="411"/>
      <c r="Q55" s="411"/>
      <c r="R55" s="411"/>
      <c r="S55" s="411" t="s">
        <v>549</v>
      </c>
      <c r="T55" s="411"/>
      <c r="U55" s="411"/>
      <c r="V55" s="110"/>
      <c r="W55" s="53">
        <v>16765</v>
      </c>
      <c r="X55" s="53">
        <f t="shared" si="0"/>
        <v>24140</v>
      </c>
      <c r="Y55" s="53">
        <v>0</v>
      </c>
      <c r="Z55" s="92">
        <f t="shared" si="1"/>
        <v>0</v>
      </c>
      <c r="AA55" s="32"/>
      <c r="AB55" s="156"/>
      <c r="AC55" s="54" t="s">
        <v>3967</v>
      </c>
      <c r="AD55" s="172">
        <f t="shared" si="2"/>
        <v>2.8547081380485784E-2</v>
      </c>
      <c r="AE55" s="157">
        <v>16765</v>
      </c>
      <c r="AF55" s="158">
        <v>23470</v>
      </c>
    </row>
    <row r="56" spans="1:32" s="3" customFormat="1" ht="15.75" thickBot="1">
      <c r="A56" s="267"/>
      <c r="B56" s="267"/>
      <c r="C56" s="267"/>
      <c r="D56" s="429"/>
      <c r="E56" s="429"/>
      <c r="F56" s="429"/>
      <c r="G56" s="429"/>
      <c r="H56" s="429"/>
      <c r="I56" s="429"/>
      <c r="J56" s="429"/>
      <c r="K56" s="429"/>
      <c r="L56" s="429"/>
      <c r="M56" s="114"/>
      <c r="N56" s="67" t="s">
        <v>566</v>
      </c>
      <c r="O56" s="411" t="s">
        <v>588</v>
      </c>
      <c r="P56" s="411"/>
      <c r="Q56" s="411"/>
      <c r="R56" s="411"/>
      <c r="S56" s="274" t="s">
        <v>197</v>
      </c>
      <c r="T56" s="275"/>
      <c r="U56" s="276"/>
      <c r="V56" s="103"/>
      <c r="W56" s="53">
        <v>19477</v>
      </c>
      <c r="X56" s="53">
        <f t="shared" si="0"/>
        <v>28050</v>
      </c>
      <c r="Y56" s="53">
        <v>0</v>
      </c>
      <c r="Z56" s="92">
        <f t="shared" si="1"/>
        <v>0</v>
      </c>
      <c r="AA56" s="32"/>
      <c r="AB56" s="156"/>
      <c r="AC56" s="54" t="s">
        <v>3967</v>
      </c>
      <c r="AD56" s="172">
        <f t="shared" si="2"/>
        <v>2.8602860286028653E-2</v>
      </c>
      <c r="AE56" s="157">
        <v>19477</v>
      </c>
      <c r="AF56" s="158">
        <v>27270</v>
      </c>
    </row>
    <row r="57" spans="1:32" s="3" customFormat="1" ht="15.75" thickBot="1">
      <c r="A57" s="267"/>
      <c r="B57" s="267"/>
      <c r="C57" s="267"/>
      <c r="D57" s="429"/>
      <c r="E57" s="429"/>
      <c r="F57" s="429"/>
      <c r="G57" s="429"/>
      <c r="H57" s="429"/>
      <c r="I57" s="429"/>
      <c r="J57" s="429"/>
      <c r="K57" s="429"/>
      <c r="L57" s="429"/>
      <c r="M57" s="114"/>
      <c r="N57" s="67" t="s">
        <v>1067</v>
      </c>
      <c r="O57" s="411" t="s">
        <v>588</v>
      </c>
      <c r="P57" s="411"/>
      <c r="Q57" s="411"/>
      <c r="R57" s="411"/>
      <c r="S57" s="274" t="s">
        <v>548</v>
      </c>
      <c r="T57" s="275"/>
      <c r="U57" s="276"/>
      <c r="V57" s="103"/>
      <c r="W57" s="53">
        <v>18203</v>
      </c>
      <c r="X57" s="53">
        <f t="shared" si="0"/>
        <v>26210</v>
      </c>
      <c r="Y57" s="53">
        <v>17293</v>
      </c>
      <c r="Z57" s="92">
        <f t="shared" si="1"/>
        <v>24900</v>
      </c>
      <c r="AA57" s="139" t="s">
        <v>1569</v>
      </c>
      <c r="AB57" s="150">
        <f>Y57/W57-1</f>
        <v>-4.9991759600065966E-2</v>
      </c>
      <c r="AC57" s="54" t="s">
        <v>3967</v>
      </c>
      <c r="AD57" s="172">
        <f t="shared" si="2"/>
        <v>2.8649921507064358E-2</v>
      </c>
      <c r="AE57" s="157">
        <v>18203</v>
      </c>
      <c r="AF57" s="158">
        <v>25480</v>
      </c>
    </row>
    <row r="58" spans="1:32" s="3" customFormat="1" ht="15.75" thickBot="1">
      <c r="A58" s="267"/>
      <c r="B58" s="267"/>
      <c r="C58" s="267"/>
      <c r="D58" s="429"/>
      <c r="E58" s="429"/>
      <c r="F58" s="429"/>
      <c r="G58" s="429"/>
      <c r="H58" s="429"/>
      <c r="I58" s="429"/>
      <c r="J58" s="429"/>
      <c r="K58" s="429"/>
      <c r="L58" s="429"/>
      <c r="M58" s="114"/>
      <c r="N58" s="67" t="s">
        <v>1068</v>
      </c>
      <c r="O58" s="411" t="s">
        <v>588</v>
      </c>
      <c r="P58" s="411"/>
      <c r="Q58" s="411"/>
      <c r="R58" s="411"/>
      <c r="S58" s="411" t="s">
        <v>549</v>
      </c>
      <c r="T58" s="411"/>
      <c r="U58" s="411"/>
      <c r="V58" s="110"/>
      <c r="W58" s="53">
        <v>18203</v>
      </c>
      <c r="X58" s="53">
        <f t="shared" si="0"/>
        <v>26210</v>
      </c>
      <c r="Y58" s="53">
        <v>0</v>
      </c>
      <c r="Z58" s="92">
        <f t="shared" si="1"/>
        <v>0</v>
      </c>
      <c r="AA58" s="32"/>
      <c r="AB58" s="156"/>
      <c r="AC58" s="54" t="s">
        <v>3967</v>
      </c>
      <c r="AD58" s="172">
        <f t="shared" si="2"/>
        <v>2.8649921507064358E-2</v>
      </c>
      <c r="AE58" s="157">
        <v>18203</v>
      </c>
      <c r="AF58" s="158">
        <v>25480</v>
      </c>
    </row>
    <row r="59" spans="1:32" s="3" customFormat="1" ht="15.75" thickBot="1">
      <c r="A59" s="267"/>
      <c r="B59" s="267"/>
      <c r="C59" s="267"/>
      <c r="D59" s="429"/>
      <c r="E59" s="429"/>
      <c r="F59" s="429"/>
      <c r="G59" s="429"/>
      <c r="H59" s="429"/>
      <c r="I59" s="429"/>
      <c r="J59" s="429"/>
      <c r="K59" s="429"/>
      <c r="L59" s="429"/>
      <c r="M59" s="114"/>
      <c r="N59" s="67" t="s">
        <v>567</v>
      </c>
      <c r="O59" s="411" t="s">
        <v>582</v>
      </c>
      <c r="P59" s="411"/>
      <c r="Q59" s="411"/>
      <c r="R59" s="411"/>
      <c r="S59" s="274" t="s">
        <v>197</v>
      </c>
      <c r="T59" s="275"/>
      <c r="U59" s="276"/>
      <c r="V59" s="103"/>
      <c r="W59" s="53">
        <v>20289</v>
      </c>
      <c r="X59" s="53">
        <f t="shared" si="0"/>
        <v>29220</v>
      </c>
      <c r="Y59" s="53">
        <v>0</v>
      </c>
      <c r="Z59" s="92">
        <f t="shared" si="1"/>
        <v>0</v>
      </c>
      <c r="AA59" s="32"/>
      <c r="AB59" s="156"/>
      <c r="AC59" s="54" t="s">
        <v>3967</v>
      </c>
      <c r="AD59" s="172">
        <f t="shared" si="2"/>
        <v>2.8873239436619791E-2</v>
      </c>
      <c r="AE59" s="157">
        <v>20289</v>
      </c>
      <c r="AF59" s="158">
        <v>28400</v>
      </c>
    </row>
    <row r="60" spans="1:32" s="3" customFormat="1" ht="15.75" thickBot="1">
      <c r="A60" s="267"/>
      <c r="B60" s="267"/>
      <c r="C60" s="267"/>
      <c r="D60" s="429"/>
      <c r="E60" s="429"/>
      <c r="F60" s="429"/>
      <c r="G60" s="429"/>
      <c r="H60" s="429"/>
      <c r="I60" s="429"/>
      <c r="J60" s="429"/>
      <c r="K60" s="429"/>
      <c r="L60" s="429"/>
      <c r="M60" s="114"/>
      <c r="N60" s="67" t="s">
        <v>568</v>
      </c>
      <c r="O60" s="411" t="s">
        <v>582</v>
      </c>
      <c r="P60" s="411"/>
      <c r="Q60" s="411"/>
      <c r="R60" s="411"/>
      <c r="S60" s="274" t="s">
        <v>548</v>
      </c>
      <c r="T60" s="275"/>
      <c r="U60" s="276"/>
      <c r="V60" s="103"/>
      <c r="W60" s="53">
        <v>20289</v>
      </c>
      <c r="X60" s="53">
        <f t="shared" si="0"/>
        <v>29220</v>
      </c>
      <c r="Y60" s="53">
        <v>0</v>
      </c>
      <c r="Z60" s="92">
        <f t="shared" si="1"/>
        <v>0</v>
      </c>
      <c r="AA60" s="152"/>
      <c r="AB60" s="156"/>
      <c r="AC60" s="54" t="s">
        <v>3967</v>
      </c>
      <c r="AD60" s="172">
        <f t="shared" si="2"/>
        <v>2.8873239436619791E-2</v>
      </c>
      <c r="AE60" s="157">
        <v>20289</v>
      </c>
      <c r="AF60" s="158">
        <v>28400</v>
      </c>
    </row>
    <row r="61" spans="1:32" s="3" customFormat="1" ht="15.75" thickBot="1">
      <c r="A61" s="267"/>
      <c r="B61" s="267"/>
      <c r="C61" s="267"/>
      <c r="D61" s="429"/>
      <c r="E61" s="429"/>
      <c r="F61" s="429"/>
      <c r="G61" s="429"/>
      <c r="H61" s="429"/>
      <c r="I61" s="429"/>
      <c r="J61" s="429"/>
      <c r="K61" s="429"/>
      <c r="L61" s="429"/>
      <c r="M61" s="114"/>
      <c r="N61" s="67" t="s">
        <v>569</v>
      </c>
      <c r="O61" s="411" t="s">
        <v>582</v>
      </c>
      <c r="P61" s="411"/>
      <c r="Q61" s="411"/>
      <c r="R61" s="411"/>
      <c r="S61" s="411" t="s">
        <v>549</v>
      </c>
      <c r="T61" s="411"/>
      <c r="U61" s="411"/>
      <c r="V61" s="110"/>
      <c r="W61" s="53">
        <v>20289</v>
      </c>
      <c r="X61" s="53">
        <f t="shared" si="0"/>
        <v>29220</v>
      </c>
      <c r="Y61" s="53">
        <v>0</v>
      </c>
      <c r="Z61" s="92">
        <f t="shared" si="1"/>
        <v>0</v>
      </c>
      <c r="AA61" s="32"/>
      <c r="AB61" s="156"/>
      <c r="AC61" s="54" t="s">
        <v>3967</v>
      </c>
      <c r="AD61" s="172">
        <f t="shared" si="2"/>
        <v>2.8873239436619791E-2</v>
      </c>
      <c r="AE61" s="157">
        <v>20289</v>
      </c>
      <c r="AF61" s="158">
        <v>28400</v>
      </c>
    </row>
    <row r="62" spans="1:32" s="3" customFormat="1" ht="15.75" thickBot="1">
      <c r="A62" s="267"/>
      <c r="B62" s="267"/>
      <c r="C62" s="267"/>
      <c r="D62" s="429"/>
      <c r="E62" s="429"/>
      <c r="F62" s="429"/>
      <c r="G62" s="429"/>
      <c r="H62" s="429"/>
      <c r="I62" s="429"/>
      <c r="J62" s="429"/>
      <c r="K62" s="429"/>
      <c r="L62" s="429"/>
      <c r="M62" s="114"/>
      <c r="N62" s="67" t="s">
        <v>570</v>
      </c>
      <c r="O62" s="411" t="s">
        <v>589</v>
      </c>
      <c r="P62" s="411"/>
      <c r="Q62" s="411"/>
      <c r="R62" s="411"/>
      <c r="S62" s="274" t="s">
        <v>197</v>
      </c>
      <c r="T62" s="275"/>
      <c r="U62" s="276"/>
      <c r="V62" s="103"/>
      <c r="W62" s="53">
        <v>20494</v>
      </c>
      <c r="X62" s="53">
        <f t="shared" si="0"/>
        <v>29510</v>
      </c>
      <c r="Y62" s="53">
        <v>0</v>
      </c>
      <c r="Z62" s="92">
        <f t="shared" si="1"/>
        <v>0</v>
      </c>
      <c r="AA62" s="32"/>
      <c r="AB62" s="156"/>
      <c r="AC62" s="54" t="s">
        <v>3967</v>
      </c>
      <c r="AD62" s="172">
        <f t="shared" si="2"/>
        <v>2.8581387242941902E-2</v>
      </c>
      <c r="AE62" s="157">
        <v>20494</v>
      </c>
      <c r="AF62" s="158">
        <v>28690</v>
      </c>
    </row>
    <row r="63" spans="1:32" s="3" customFormat="1" ht="15.75" thickBot="1">
      <c r="A63" s="267"/>
      <c r="B63" s="267"/>
      <c r="C63" s="267"/>
      <c r="D63" s="429"/>
      <c r="E63" s="429"/>
      <c r="F63" s="429"/>
      <c r="G63" s="429"/>
      <c r="H63" s="429"/>
      <c r="I63" s="429"/>
      <c r="J63" s="429"/>
      <c r="K63" s="429"/>
      <c r="L63" s="429"/>
      <c r="M63" s="114"/>
      <c r="N63" s="67" t="s">
        <v>571</v>
      </c>
      <c r="O63" s="411" t="s">
        <v>589</v>
      </c>
      <c r="P63" s="411"/>
      <c r="Q63" s="411"/>
      <c r="R63" s="411"/>
      <c r="S63" s="274" t="s">
        <v>548</v>
      </c>
      <c r="T63" s="275"/>
      <c r="U63" s="276"/>
      <c r="V63" s="103"/>
      <c r="W63" s="53">
        <v>20494</v>
      </c>
      <c r="X63" s="53">
        <f t="shared" si="0"/>
        <v>29510</v>
      </c>
      <c r="Y63" s="53">
        <v>0</v>
      </c>
      <c r="Z63" s="92">
        <f t="shared" si="1"/>
        <v>0</v>
      </c>
      <c r="AA63" s="32"/>
      <c r="AB63" s="156"/>
      <c r="AC63" s="54" t="s">
        <v>3967</v>
      </c>
      <c r="AD63" s="172">
        <f t="shared" si="2"/>
        <v>2.8581387242941902E-2</v>
      </c>
      <c r="AE63" s="157">
        <v>20494</v>
      </c>
      <c r="AF63" s="158">
        <v>28690</v>
      </c>
    </row>
    <row r="64" spans="1:32" s="3" customFormat="1" ht="15.75" thickBot="1">
      <c r="A64" s="267"/>
      <c r="B64" s="267"/>
      <c r="C64" s="267"/>
      <c r="D64" s="429"/>
      <c r="E64" s="429"/>
      <c r="F64" s="429"/>
      <c r="G64" s="429"/>
      <c r="H64" s="429"/>
      <c r="I64" s="429"/>
      <c r="J64" s="429"/>
      <c r="K64" s="429"/>
      <c r="L64" s="429"/>
      <c r="M64" s="114"/>
      <c r="N64" s="67" t="s">
        <v>1069</v>
      </c>
      <c r="O64" s="411" t="s">
        <v>589</v>
      </c>
      <c r="P64" s="411"/>
      <c r="Q64" s="411"/>
      <c r="R64" s="411"/>
      <c r="S64" s="411" t="s">
        <v>549</v>
      </c>
      <c r="T64" s="411"/>
      <c r="U64" s="411"/>
      <c r="V64" s="110"/>
      <c r="W64" s="53">
        <v>20494</v>
      </c>
      <c r="X64" s="53">
        <f t="shared" si="0"/>
        <v>29510</v>
      </c>
      <c r="Y64" s="53">
        <v>0</v>
      </c>
      <c r="Z64" s="92">
        <f t="shared" si="1"/>
        <v>0</v>
      </c>
      <c r="AA64" s="73"/>
      <c r="AB64" s="156"/>
      <c r="AC64" s="54" t="s">
        <v>3967</v>
      </c>
      <c r="AD64" s="172">
        <f t="shared" si="2"/>
        <v>2.8581387242941902E-2</v>
      </c>
      <c r="AE64" s="157">
        <v>20494</v>
      </c>
      <c r="AF64" s="158">
        <v>28690</v>
      </c>
    </row>
    <row r="65" spans="1:32" s="3" customFormat="1" ht="15.75" thickBot="1">
      <c r="A65" s="267"/>
      <c r="B65" s="267"/>
      <c r="C65" s="267"/>
      <c r="D65" s="429"/>
      <c r="E65" s="429"/>
      <c r="F65" s="429"/>
      <c r="G65" s="429"/>
      <c r="H65" s="429"/>
      <c r="I65" s="429"/>
      <c r="J65" s="429"/>
      <c r="K65" s="429"/>
      <c r="L65" s="429"/>
      <c r="M65" s="114"/>
      <c r="N65" s="67" t="s">
        <v>572</v>
      </c>
      <c r="O65" s="411" t="s">
        <v>590</v>
      </c>
      <c r="P65" s="411"/>
      <c r="Q65" s="411"/>
      <c r="R65" s="411"/>
      <c r="S65" s="274" t="s">
        <v>197</v>
      </c>
      <c r="T65" s="275"/>
      <c r="U65" s="276"/>
      <c r="V65" s="103"/>
      <c r="W65" s="53">
        <v>22678</v>
      </c>
      <c r="X65" s="53">
        <f t="shared" si="0"/>
        <v>32660</v>
      </c>
      <c r="Y65" s="53">
        <v>21543</v>
      </c>
      <c r="Z65" s="92">
        <f t="shared" si="1"/>
        <v>31020</v>
      </c>
      <c r="AA65" s="139" t="s">
        <v>1569</v>
      </c>
      <c r="AB65" s="150">
        <f>Y65/W65-1</f>
        <v>-5.004850515918513E-2</v>
      </c>
      <c r="AC65" s="54" t="s">
        <v>3967</v>
      </c>
      <c r="AD65" s="172">
        <f t="shared" si="2"/>
        <v>2.8661417322834559E-2</v>
      </c>
      <c r="AE65" s="157">
        <v>22678</v>
      </c>
      <c r="AF65" s="158">
        <v>31750</v>
      </c>
    </row>
    <row r="66" spans="1:32" s="3" customFormat="1" ht="15.75" thickBot="1">
      <c r="A66" s="267"/>
      <c r="B66" s="267"/>
      <c r="C66" s="267"/>
      <c r="D66" s="429"/>
      <c r="E66" s="429"/>
      <c r="F66" s="429"/>
      <c r="G66" s="429"/>
      <c r="H66" s="429"/>
      <c r="I66" s="429"/>
      <c r="J66" s="429"/>
      <c r="K66" s="429"/>
      <c r="L66" s="429"/>
      <c r="M66" s="114"/>
      <c r="N66" s="67" t="s">
        <v>573</v>
      </c>
      <c r="O66" s="411" t="s">
        <v>590</v>
      </c>
      <c r="P66" s="411"/>
      <c r="Q66" s="411"/>
      <c r="R66" s="411"/>
      <c r="S66" s="274" t="s">
        <v>548</v>
      </c>
      <c r="T66" s="275"/>
      <c r="U66" s="276"/>
      <c r="V66" s="103"/>
      <c r="W66" s="53">
        <v>22678</v>
      </c>
      <c r="X66" s="53">
        <f t="shared" si="0"/>
        <v>32660</v>
      </c>
      <c r="Y66" s="53">
        <v>0</v>
      </c>
      <c r="Z66" s="92">
        <f t="shared" si="1"/>
        <v>0</v>
      </c>
      <c r="AA66" s="32"/>
      <c r="AB66" s="156"/>
      <c r="AC66" s="54" t="s">
        <v>3967</v>
      </c>
      <c r="AD66" s="172">
        <f t="shared" si="2"/>
        <v>2.8661417322834559E-2</v>
      </c>
      <c r="AE66" s="157">
        <v>22678</v>
      </c>
      <c r="AF66" s="158">
        <v>31750</v>
      </c>
    </row>
    <row r="67" spans="1:32" s="3" customFormat="1" ht="15.75" thickBot="1">
      <c r="A67" s="267"/>
      <c r="B67" s="267"/>
      <c r="C67" s="267"/>
      <c r="D67" s="429"/>
      <c r="E67" s="429"/>
      <c r="F67" s="429"/>
      <c r="G67" s="429"/>
      <c r="H67" s="429"/>
      <c r="I67" s="429"/>
      <c r="J67" s="429"/>
      <c r="K67" s="429"/>
      <c r="L67" s="429"/>
      <c r="M67" s="114"/>
      <c r="N67" s="67" t="s">
        <v>1070</v>
      </c>
      <c r="O67" s="411" t="s">
        <v>590</v>
      </c>
      <c r="P67" s="411"/>
      <c r="Q67" s="411"/>
      <c r="R67" s="411"/>
      <c r="S67" s="411" t="s">
        <v>549</v>
      </c>
      <c r="T67" s="411"/>
      <c r="U67" s="411"/>
      <c r="V67" s="110"/>
      <c r="W67" s="53">
        <v>22678</v>
      </c>
      <c r="X67" s="53">
        <f t="shared" si="0"/>
        <v>32660</v>
      </c>
      <c r="Y67" s="53">
        <v>0</v>
      </c>
      <c r="Z67" s="92">
        <f t="shared" si="1"/>
        <v>0</v>
      </c>
      <c r="AA67" s="32"/>
      <c r="AB67" s="156"/>
      <c r="AC67" s="54" t="s">
        <v>3967</v>
      </c>
      <c r="AD67" s="172">
        <f t="shared" si="2"/>
        <v>2.8661417322834559E-2</v>
      </c>
      <c r="AE67" s="157">
        <v>22678</v>
      </c>
      <c r="AF67" s="158">
        <v>31750</v>
      </c>
    </row>
    <row r="68" spans="1:32" s="3" customFormat="1" ht="15.75" thickBot="1">
      <c r="A68" s="267"/>
      <c r="B68" s="267"/>
      <c r="C68" s="267"/>
      <c r="D68" s="429"/>
      <c r="E68" s="429"/>
      <c r="F68" s="429"/>
      <c r="G68" s="429"/>
      <c r="H68" s="429"/>
      <c r="I68" s="429"/>
      <c r="J68" s="429"/>
      <c r="K68" s="429"/>
      <c r="L68" s="429"/>
      <c r="M68" s="114"/>
      <c r="N68" s="67" t="s">
        <v>574</v>
      </c>
      <c r="O68" s="411" t="s">
        <v>591</v>
      </c>
      <c r="P68" s="411"/>
      <c r="Q68" s="411"/>
      <c r="R68" s="411"/>
      <c r="S68" s="274" t="s">
        <v>197</v>
      </c>
      <c r="T68" s="275"/>
      <c r="U68" s="276"/>
      <c r="V68" s="103"/>
      <c r="W68" s="53">
        <v>26103</v>
      </c>
      <c r="X68" s="53">
        <f t="shared" si="0"/>
        <v>37590</v>
      </c>
      <c r="Y68" s="53">
        <v>0</v>
      </c>
      <c r="Z68" s="92">
        <f t="shared" si="1"/>
        <v>0</v>
      </c>
      <c r="AA68" s="32"/>
      <c r="AB68" s="156"/>
      <c r="AC68" s="54" t="s">
        <v>3967</v>
      </c>
      <c r="AD68" s="172">
        <f t="shared" si="2"/>
        <v>2.8735632183908066E-2</v>
      </c>
      <c r="AE68" s="157">
        <v>26103</v>
      </c>
      <c r="AF68" s="158">
        <v>36540</v>
      </c>
    </row>
    <row r="69" spans="1:32" s="3" customFormat="1" ht="15.75" thickBot="1">
      <c r="A69" s="267"/>
      <c r="B69" s="267"/>
      <c r="C69" s="267"/>
      <c r="D69" s="429"/>
      <c r="E69" s="429"/>
      <c r="F69" s="429"/>
      <c r="G69" s="429"/>
      <c r="H69" s="429"/>
      <c r="I69" s="429"/>
      <c r="J69" s="429"/>
      <c r="K69" s="429"/>
      <c r="L69" s="429"/>
      <c r="M69" s="114"/>
      <c r="N69" s="67" t="s">
        <v>575</v>
      </c>
      <c r="O69" s="411" t="s">
        <v>592</v>
      </c>
      <c r="P69" s="411"/>
      <c r="Q69" s="411"/>
      <c r="R69" s="411"/>
      <c r="S69" s="274" t="s">
        <v>197</v>
      </c>
      <c r="T69" s="275"/>
      <c r="U69" s="276"/>
      <c r="V69" s="103"/>
      <c r="W69" s="53">
        <v>29944</v>
      </c>
      <c r="X69" s="53">
        <f t="shared" si="0"/>
        <v>43120</v>
      </c>
      <c r="Y69" s="53">
        <v>0</v>
      </c>
      <c r="Z69" s="92">
        <f t="shared" si="1"/>
        <v>0</v>
      </c>
      <c r="AA69" s="73"/>
      <c r="AB69" s="156"/>
      <c r="AC69" s="54" t="s">
        <v>3967</v>
      </c>
      <c r="AD69" s="172">
        <f t="shared" si="2"/>
        <v>2.8625954198473247E-2</v>
      </c>
      <c r="AE69" s="157">
        <v>29944</v>
      </c>
      <c r="AF69" s="158">
        <v>41920</v>
      </c>
    </row>
    <row r="70" spans="1:32" s="3" customFormat="1" ht="15.75" thickBot="1">
      <c r="A70" s="267"/>
      <c r="B70" s="267"/>
      <c r="C70" s="267"/>
      <c r="D70" s="429"/>
      <c r="E70" s="429"/>
      <c r="F70" s="429"/>
      <c r="G70" s="429"/>
      <c r="H70" s="429"/>
      <c r="I70" s="429"/>
      <c r="J70" s="429"/>
      <c r="K70" s="429"/>
      <c r="L70" s="429"/>
      <c r="M70" s="114"/>
      <c r="N70" s="67" t="s">
        <v>1315</v>
      </c>
      <c r="O70" s="411" t="s">
        <v>592</v>
      </c>
      <c r="P70" s="411"/>
      <c r="Q70" s="411"/>
      <c r="R70" s="411"/>
      <c r="S70" s="274" t="s">
        <v>548</v>
      </c>
      <c r="T70" s="275"/>
      <c r="U70" s="276"/>
      <c r="V70" s="103"/>
      <c r="W70" s="53">
        <v>28518</v>
      </c>
      <c r="X70" s="53">
        <f t="shared" si="0"/>
        <v>41070</v>
      </c>
      <c r="Y70" s="53">
        <v>27092</v>
      </c>
      <c r="Z70" s="92">
        <f t="shared" si="1"/>
        <v>39010</v>
      </c>
      <c r="AA70" s="139" t="s">
        <v>1569</v>
      </c>
      <c r="AB70" s="150">
        <f t="shared" ref="AB70:AB71" si="7">Y70/W70-1</f>
        <v>-5.0003506557262045E-2</v>
      </c>
      <c r="AC70" s="54" t="s">
        <v>3967</v>
      </c>
      <c r="AD70" s="172">
        <f t="shared" si="2"/>
        <v>2.8549962434260001E-2</v>
      </c>
      <c r="AE70" s="157">
        <v>28518</v>
      </c>
      <c r="AF70" s="158">
        <v>39930</v>
      </c>
    </row>
    <row r="71" spans="1:32" s="3" customFormat="1" ht="15.75" thickBot="1">
      <c r="A71" s="267"/>
      <c r="B71" s="267"/>
      <c r="C71" s="267"/>
      <c r="D71" s="429"/>
      <c r="E71" s="429"/>
      <c r="F71" s="429"/>
      <c r="G71" s="429"/>
      <c r="H71" s="429"/>
      <c r="I71" s="429"/>
      <c r="J71" s="429"/>
      <c r="K71" s="429"/>
      <c r="L71" s="429"/>
      <c r="M71" s="114"/>
      <c r="N71" s="67" t="s">
        <v>1316</v>
      </c>
      <c r="O71" s="411" t="s">
        <v>592</v>
      </c>
      <c r="P71" s="411"/>
      <c r="Q71" s="411"/>
      <c r="R71" s="411"/>
      <c r="S71" s="411" t="s">
        <v>549</v>
      </c>
      <c r="T71" s="411"/>
      <c r="U71" s="411"/>
      <c r="V71" s="103"/>
      <c r="W71" s="53">
        <v>28518</v>
      </c>
      <c r="X71" s="53">
        <f t="shared" si="0"/>
        <v>41070</v>
      </c>
      <c r="Y71" s="53">
        <v>27092</v>
      </c>
      <c r="Z71" s="92">
        <f t="shared" si="1"/>
        <v>39010</v>
      </c>
      <c r="AA71" s="139" t="s">
        <v>1569</v>
      </c>
      <c r="AB71" s="150">
        <f t="shared" si="7"/>
        <v>-5.0003506557262045E-2</v>
      </c>
      <c r="AC71" s="54" t="s">
        <v>3967</v>
      </c>
      <c r="AD71" s="172">
        <f t="shared" si="2"/>
        <v>2.8549962434260001E-2</v>
      </c>
      <c r="AE71" s="157">
        <v>28518</v>
      </c>
      <c r="AF71" s="158">
        <v>39930</v>
      </c>
    </row>
    <row r="72" spans="1:32" s="3" customFormat="1" ht="15.75" thickBot="1">
      <c r="A72" s="267"/>
      <c r="B72" s="267"/>
      <c r="C72" s="267"/>
      <c r="D72" s="429"/>
      <c r="E72" s="429"/>
      <c r="F72" s="429"/>
      <c r="G72" s="429"/>
      <c r="H72" s="429"/>
      <c r="I72" s="429"/>
      <c r="J72" s="429"/>
      <c r="K72" s="429"/>
      <c r="L72" s="429"/>
      <c r="M72" s="114"/>
      <c r="N72" s="67" t="s">
        <v>559</v>
      </c>
      <c r="O72" s="411" t="s">
        <v>593</v>
      </c>
      <c r="P72" s="411"/>
      <c r="Q72" s="411"/>
      <c r="R72" s="411"/>
      <c r="S72" s="274" t="s">
        <v>197</v>
      </c>
      <c r="T72" s="275"/>
      <c r="U72" s="276"/>
      <c r="V72" s="103"/>
      <c r="W72" s="53">
        <v>36247</v>
      </c>
      <c r="X72" s="53">
        <f t="shared" ref="X72:X102" si="8">ROUND(W72*1.44/10,0)*10</f>
        <v>52200</v>
      </c>
      <c r="Y72" s="53">
        <v>0</v>
      </c>
      <c r="Z72" s="92">
        <f t="shared" ref="Z72:Z102" si="9">ROUND(Y72*1.44/10,0)*10</f>
        <v>0</v>
      </c>
      <c r="AA72" s="32"/>
      <c r="AB72" s="156"/>
      <c r="AC72" s="54" t="s">
        <v>3967</v>
      </c>
      <c r="AD72" s="172">
        <f t="shared" ref="AD72:AD102" si="10">X72/AF72-1</f>
        <v>2.857142857142847E-2</v>
      </c>
      <c r="AE72" s="157">
        <v>36247</v>
      </c>
      <c r="AF72" s="158">
        <v>50750</v>
      </c>
    </row>
    <row r="73" spans="1:32" s="3" customFormat="1" ht="15.75" thickBot="1">
      <c r="A73" s="267"/>
      <c r="B73" s="267"/>
      <c r="C73" s="267"/>
      <c r="D73" s="429"/>
      <c r="E73" s="429"/>
      <c r="F73" s="429"/>
      <c r="G73" s="429"/>
      <c r="H73" s="429"/>
      <c r="I73" s="429"/>
      <c r="J73" s="429"/>
      <c r="K73" s="429"/>
      <c r="L73" s="429"/>
      <c r="M73" s="114"/>
      <c r="N73" s="67" t="s">
        <v>560</v>
      </c>
      <c r="O73" s="411" t="s">
        <v>594</v>
      </c>
      <c r="P73" s="411"/>
      <c r="Q73" s="411"/>
      <c r="R73" s="411"/>
      <c r="S73" s="274" t="s">
        <v>197</v>
      </c>
      <c r="T73" s="275"/>
      <c r="U73" s="276"/>
      <c r="V73" s="103"/>
      <c r="W73" s="53">
        <v>38321</v>
      </c>
      <c r="X73" s="53">
        <f t="shared" si="8"/>
        <v>55180</v>
      </c>
      <c r="Y73" s="53">
        <v>0</v>
      </c>
      <c r="Z73" s="92">
        <f t="shared" si="9"/>
        <v>0</v>
      </c>
      <c r="AA73" s="32"/>
      <c r="AB73" s="156"/>
      <c r="AC73" s="54" t="s">
        <v>3967</v>
      </c>
      <c r="AD73" s="172">
        <f t="shared" si="10"/>
        <v>2.8518173345759568E-2</v>
      </c>
      <c r="AE73" s="157">
        <v>38321</v>
      </c>
      <c r="AF73" s="158">
        <v>53650</v>
      </c>
    </row>
    <row r="74" spans="1:32" s="3" customFormat="1" ht="15.75" thickBot="1">
      <c r="A74" s="267"/>
      <c r="B74" s="267"/>
      <c r="C74" s="267"/>
      <c r="D74" s="429"/>
      <c r="E74" s="429"/>
      <c r="F74" s="429"/>
      <c r="G74" s="429"/>
      <c r="H74" s="429"/>
      <c r="I74" s="429"/>
      <c r="J74" s="429"/>
      <c r="K74" s="429"/>
      <c r="L74" s="429"/>
      <c r="M74" s="114"/>
      <c r="N74" s="67" t="s">
        <v>576</v>
      </c>
      <c r="O74" s="411" t="s">
        <v>583</v>
      </c>
      <c r="P74" s="411"/>
      <c r="Q74" s="411"/>
      <c r="R74" s="411"/>
      <c r="S74" s="274" t="s">
        <v>197</v>
      </c>
      <c r="T74" s="275"/>
      <c r="U74" s="276"/>
      <c r="V74" s="103"/>
      <c r="W74" s="53">
        <v>18159</v>
      </c>
      <c r="X74" s="53">
        <f t="shared" si="8"/>
        <v>26150</v>
      </c>
      <c r="Y74" s="53">
        <v>0</v>
      </c>
      <c r="Z74" s="92">
        <f t="shared" si="9"/>
        <v>0</v>
      </c>
      <c r="AA74" s="73"/>
      <c r="AB74" s="156"/>
      <c r="AC74" s="54" t="s">
        <v>3967</v>
      </c>
      <c r="AD74" s="172">
        <f t="shared" si="10"/>
        <v>2.8717545239968612E-2</v>
      </c>
      <c r="AE74" s="157">
        <v>18159</v>
      </c>
      <c r="AF74" s="158">
        <v>25420</v>
      </c>
    </row>
    <row r="75" spans="1:32" s="3" customFormat="1" ht="15.75" thickBot="1">
      <c r="A75" s="267"/>
      <c r="B75" s="267"/>
      <c r="C75" s="267"/>
      <c r="D75" s="429"/>
      <c r="E75" s="429"/>
      <c r="F75" s="429"/>
      <c r="G75" s="429"/>
      <c r="H75" s="429"/>
      <c r="I75" s="429"/>
      <c r="J75" s="429"/>
      <c r="K75" s="429"/>
      <c r="L75" s="429"/>
      <c r="M75" s="114"/>
      <c r="N75" s="67" t="s">
        <v>577</v>
      </c>
      <c r="O75" s="411" t="s">
        <v>583</v>
      </c>
      <c r="P75" s="411"/>
      <c r="Q75" s="411"/>
      <c r="R75" s="411"/>
      <c r="S75" s="274" t="s">
        <v>548</v>
      </c>
      <c r="T75" s="275"/>
      <c r="U75" s="276"/>
      <c r="V75" s="103"/>
      <c r="W75" s="53">
        <v>18159</v>
      </c>
      <c r="X75" s="53">
        <f t="shared" si="8"/>
        <v>26150</v>
      </c>
      <c r="Y75" s="53">
        <v>0</v>
      </c>
      <c r="Z75" s="92">
        <f t="shared" si="9"/>
        <v>0</v>
      </c>
      <c r="AA75" s="73"/>
      <c r="AB75" s="156"/>
      <c r="AC75" s="54" t="s">
        <v>3967</v>
      </c>
      <c r="AD75" s="172">
        <f t="shared" si="10"/>
        <v>2.8717545239968612E-2</v>
      </c>
      <c r="AE75" s="157">
        <v>18159</v>
      </c>
      <c r="AF75" s="158">
        <v>25420</v>
      </c>
    </row>
    <row r="76" spans="1:32" s="3" customFormat="1" ht="15.75" thickBot="1">
      <c r="A76" s="267"/>
      <c r="B76" s="267"/>
      <c r="C76" s="267"/>
      <c r="D76" s="429"/>
      <c r="E76" s="429"/>
      <c r="F76" s="429"/>
      <c r="G76" s="429"/>
      <c r="H76" s="429"/>
      <c r="I76" s="429"/>
      <c r="J76" s="429"/>
      <c r="K76" s="429"/>
      <c r="L76" s="429"/>
      <c r="M76" s="114"/>
      <c r="N76" s="67" t="s">
        <v>1071</v>
      </c>
      <c r="O76" s="411" t="s">
        <v>583</v>
      </c>
      <c r="P76" s="411"/>
      <c r="Q76" s="411"/>
      <c r="R76" s="411"/>
      <c r="S76" s="411" t="s">
        <v>549</v>
      </c>
      <c r="T76" s="411"/>
      <c r="U76" s="411"/>
      <c r="V76" s="110"/>
      <c r="W76" s="53">
        <v>17294</v>
      </c>
      <c r="X76" s="53">
        <f t="shared" si="8"/>
        <v>24900</v>
      </c>
      <c r="Y76" s="53">
        <v>0</v>
      </c>
      <c r="Z76" s="92">
        <f t="shared" si="9"/>
        <v>0</v>
      </c>
      <c r="AA76" s="32"/>
      <c r="AB76" s="156"/>
      <c r="AC76" s="54" t="s">
        <v>3967</v>
      </c>
      <c r="AD76" s="172">
        <f t="shared" si="10"/>
        <v>2.8500619578686548E-2</v>
      </c>
      <c r="AE76" s="157">
        <v>17294</v>
      </c>
      <c r="AF76" s="158">
        <v>24210</v>
      </c>
    </row>
    <row r="77" spans="1:32" s="3" customFormat="1" ht="15.75" thickBot="1">
      <c r="A77" s="267"/>
      <c r="B77" s="267"/>
      <c r="C77" s="267"/>
      <c r="D77" s="429"/>
      <c r="E77" s="429"/>
      <c r="F77" s="429"/>
      <c r="G77" s="429"/>
      <c r="H77" s="429"/>
      <c r="I77" s="429"/>
      <c r="J77" s="429"/>
      <c r="K77" s="429"/>
      <c r="L77" s="429"/>
      <c r="M77" s="114"/>
      <c r="N77" s="67" t="s">
        <v>578</v>
      </c>
      <c r="O77" s="411" t="s">
        <v>595</v>
      </c>
      <c r="P77" s="411"/>
      <c r="Q77" s="411"/>
      <c r="R77" s="411"/>
      <c r="S77" s="274" t="s">
        <v>197</v>
      </c>
      <c r="T77" s="275"/>
      <c r="U77" s="276"/>
      <c r="V77" s="103"/>
      <c r="W77" s="53">
        <v>19891</v>
      </c>
      <c r="X77" s="53">
        <f t="shared" si="8"/>
        <v>28640</v>
      </c>
      <c r="Y77" s="53">
        <v>0</v>
      </c>
      <c r="Z77" s="92">
        <f t="shared" si="9"/>
        <v>0</v>
      </c>
      <c r="AA77" s="32"/>
      <c r="AB77" s="156"/>
      <c r="AC77" s="54" t="s">
        <v>3967</v>
      </c>
      <c r="AD77" s="172">
        <f t="shared" si="10"/>
        <v>2.836624775583485E-2</v>
      </c>
      <c r="AE77" s="157">
        <v>19891</v>
      </c>
      <c r="AF77" s="158">
        <v>27850</v>
      </c>
    </row>
    <row r="78" spans="1:32" s="3" customFormat="1" ht="15.75" thickBot="1">
      <c r="A78" s="267"/>
      <c r="B78" s="267"/>
      <c r="C78" s="267"/>
      <c r="D78" s="429"/>
      <c r="E78" s="429"/>
      <c r="F78" s="429"/>
      <c r="G78" s="429"/>
      <c r="H78" s="429"/>
      <c r="I78" s="429"/>
      <c r="J78" s="429"/>
      <c r="K78" s="429"/>
      <c r="L78" s="429"/>
      <c r="M78" s="114"/>
      <c r="N78" s="67" t="s">
        <v>1072</v>
      </c>
      <c r="O78" s="411" t="s">
        <v>595</v>
      </c>
      <c r="P78" s="411"/>
      <c r="Q78" s="411"/>
      <c r="R78" s="411"/>
      <c r="S78" s="274" t="s">
        <v>548</v>
      </c>
      <c r="T78" s="275"/>
      <c r="U78" s="276"/>
      <c r="V78" s="103"/>
      <c r="W78" s="53">
        <v>20886</v>
      </c>
      <c r="X78" s="53">
        <f t="shared" si="8"/>
        <v>30080</v>
      </c>
      <c r="Y78" s="53">
        <v>0</v>
      </c>
      <c r="Z78" s="92">
        <f t="shared" si="9"/>
        <v>0</v>
      </c>
      <c r="AA78" s="32"/>
      <c r="AB78" s="156"/>
      <c r="AC78" s="54" t="s">
        <v>3967</v>
      </c>
      <c r="AD78" s="172">
        <f t="shared" si="10"/>
        <v>2.8727770177838563E-2</v>
      </c>
      <c r="AE78" s="157">
        <v>20886</v>
      </c>
      <c r="AF78" s="158">
        <v>29240</v>
      </c>
    </row>
    <row r="79" spans="1:32" s="3" customFormat="1" ht="15.75" thickBot="1">
      <c r="A79" s="389"/>
      <c r="B79" s="389"/>
      <c r="C79" s="389"/>
      <c r="D79" s="441"/>
      <c r="E79" s="441"/>
      <c r="F79" s="441"/>
      <c r="G79" s="441"/>
      <c r="H79" s="441"/>
      <c r="I79" s="441"/>
      <c r="J79" s="441"/>
      <c r="K79" s="441"/>
      <c r="L79" s="441"/>
      <c r="M79" s="114"/>
      <c r="N79" s="67" t="s">
        <v>1073</v>
      </c>
      <c r="O79" s="411" t="s">
        <v>595</v>
      </c>
      <c r="P79" s="411"/>
      <c r="Q79" s="411"/>
      <c r="R79" s="411"/>
      <c r="S79" s="411" t="s">
        <v>549</v>
      </c>
      <c r="T79" s="411"/>
      <c r="U79" s="411"/>
      <c r="V79" s="110"/>
      <c r="W79" s="53">
        <v>20886</v>
      </c>
      <c r="X79" s="53">
        <f t="shared" si="8"/>
        <v>30080</v>
      </c>
      <c r="Y79" s="53">
        <v>0</v>
      </c>
      <c r="Z79" s="92">
        <f t="shared" si="9"/>
        <v>0</v>
      </c>
      <c r="AA79" s="32"/>
      <c r="AB79" s="156"/>
      <c r="AC79" s="54" t="s">
        <v>3967</v>
      </c>
      <c r="AD79" s="172">
        <f t="shared" si="10"/>
        <v>2.8727770177838563E-2</v>
      </c>
      <c r="AE79" s="157">
        <v>20886</v>
      </c>
      <c r="AF79" s="158">
        <v>29240</v>
      </c>
    </row>
    <row r="80" spans="1:32" s="3" customFormat="1" ht="49.15" customHeight="1" thickBot="1">
      <c r="A80" s="68"/>
      <c r="B80" s="69"/>
      <c r="C80" s="78"/>
      <c r="D80" s="69"/>
      <c r="E80" s="69"/>
      <c r="F80" s="686"/>
      <c r="G80" s="687"/>
      <c r="H80" s="688" t="s">
        <v>1314</v>
      </c>
      <c r="I80" s="689"/>
      <c r="J80" s="689"/>
      <c r="K80" s="689"/>
      <c r="L80" s="690"/>
      <c r="M80" s="114"/>
      <c r="N80" s="67" t="s">
        <v>550</v>
      </c>
      <c r="O80" s="274"/>
      <c r="P80" s="275"/>
      <c r="Q80" s="275"/>
      <c r="R80" s="276"/>
      <c r="S80" s="274"/>
      <c r="T80" s="275"/>
      <c r="U80" s="276"/>
      <c r="V80" s="103"/>
      <c r="W80" s="53">
        <v>1573</v>
      </c>
      <c r="X80" s="53">
        <f t="shared" si="8"/>
        <v>2270</v>
      </c>
      <c r="Y80" s="53">
        <v>0</v>
      </c>
      <c r="Z80" s="92">
        <f t="shared" si="9"/>
        <v>0</v>
      </c>
      <c r="AA80" s="32"/>
      <c r="AB80" s="156"/>
      <c r="AC80" s="54" t="s">
        <v>3967</v>
      </c>
      <c r="AD80" s="172">
        <f t="shared" si="10"/>
        <v>3.1818181818181746E-2</v>
      </c>
      <c r="AE80" s="157">
        <v>1573</v>
      </c>
      <c r="AF80" s="158">
        <v>2200</v>
      </c>
    </row>
    <row r="81" spans="1:33" s="3" customFormat="1" ht="28.15" customHeight="1" thickBot="1">
      <c r="A81" s="518"/>
      <c r="B81" s="444"/>
      <c r="C81" s="444"/>
      <c r="D81" s="305"/>
      <c r="E81" s="518" t="s">
        <v>602</v>
      </c>
      <c r="F81" s="444"/>
      <c r="G81" s="444"/>
      <c r="H81" s="438" t="s">
        <v>1083</v>
      </c>
      <c r="I81" s="685"/>
      <c r="J81" s="685"/>
      <c r="K81" s="685"/>
      <c r="L81" s="685"/>
      <c r="M81" s="114"/>
      <c r="N81" s="66" t="s">
        <v>1074</v>
      </c>
      <c r="O81" s="411" t="s">
        <v>584</v>
      </c>
      <c r="P81" s="411"/>
      <c r="Q81" s="411"/>
      <c r="R81" s="411"/>
      <c r="S81" s="411" t="s">
        <v>197</v>
      </c>
      <c r="T81" s="411"/>
      <c r="U81" s="411"/>
      <c r="V81" s="110"/>
      <c r="W81" s="53">
        <v>17903</v>
      </c>
      <c r="X81" s="53">
        <f t="shared" si="8"/>
        <v>25780</v>
      </c>
      <c r="Y81" s="53">
        <v>17007</v>
      </c>
      <c r="Z81" s="92">
        <f t="shared" si="9"/>
        <v>24490</v>
      </c>
      <c r="AA81" s="139" t="s">
        <v>1569</v>
      </c>
      <c r="AB81" s="150">
        <f>Y81/W81-1</f>
        <v>-5.0047478076300056E-2</v>
      </c>
      <c r="AC81" s="54" t="s">
        <v>3967</v>
      </c>
      <c r="AD81" s="172">
        <f t="shared" si="10"/>
        <v>2.873104549082206E-2</v>
      </c>
      <c r="AE81" s="157">
        <v>17903</v>
      </c>
      <c r="AF81" s="158">
        <v>25060</v>
      </c>
      <c r="AG81" s="27"/>
    </row>
    <row r="82" spans="1:33" s="3" customFormat="1" ht="28.15" customHeight="1" thickBot="1">
      <c r="A82" s="267"/>
      <c r="B82" s="267"/>
      <c r="C82" s="267"/>
      <c r="D82" s="533"/>
      <c r="E82" s="267"/>
      <c r="F82" s="267"/>
      <c r="G82" s="267"/>
      <c r="H82" s="429"/>
      <c r="I82" s="429"/>
      <c r="J82" s="429"/>
      <c r="K82" s="429"/>
      <c r="L82" s="429"/>
      <c r="M82" s="114"/>
      <c r="N82" s="66" t="s">
        <v>1075</v>
      </c>
      <c r="O82" s="411" t="s">
        <v>584</v>
      </c>
      <c r="P82" s="411"/>
      <c r="Q82" s="411"/>
      <c r="R82" s="411"/>
      <c r="S82" s="274" t="s">
        <v>548</v>
      </c>
      <c r="T82" s="275"/>
      <c r="U82" s="276"/>
      <c r="V82" s="103"/>
      <c r="W82" s="53">
        <v>17903</v>
      </c>
      <c r="X82" s="53">
        <f t="shared" si="8"/>
        <v>25780</v>
      </c>
      <c r="Y82" s="53">
        <v>0</v>
      </c>
      <c r="Z82" s="92">
        <f t="shared" si="9"/>
        <v>0</v>
      </c>
      <c r="AA82" s="152"/>
      <c r="AB82" s="156"/>
      <c r="AC82" s="54" t="s">
        <v>3967</v>
      </c>
      <c r="AD82" s="172">
        <f t="shared" si="10"/>
        <v>2.873104549082206E-2</v>
      </c>
      <c r="AE82" s="157">
        <v>17903</v>
      </c>
      <c r="AF82" s="158">
        <v>25060</v>
      </c>
      <c r="AG82" s="27"/>
    </row>
    <row r="83" spans="1:33" s="3" customFormat="1" ht="28.15" customHeight="1" thickBot="1">
      <c r="A83" s="267"/>
      <c r="B83" s="267"/>
      <c r="C83" s="267"/>
      <c r="D83" s="533"/>
      <c r="E83" s="267"/>
      <c r="F83" s="267"/>
      <c r="G83" s="267"/>
      <c r="H83" s="429"/>
      <c r="I83" s="429"/>
      <c r="J83" s="429"/>
      <c r="K83" s="429"/>
      <c r="L83" s="429"/>
      <c r="M83" s="114"/>
      <c r="N83" s="66" t="s">
        <v>1076</v>
      </c>
      <c r="O83" s="411" t="s">
        <v>584</v>
      </c>
      <c r="P83" s="411"/>
      <c r="Q83" s="411"/>
      <c r="R83" s="411"/>
      <c r="S83" s="411" t="s">
        <v>549</v>
      </c>
      <c r="T83" s="411"/>
      <c r="U83" s="411"/>
      <c r="V83" s="110"/>
      <c r="W83" s="53">
        <v>17903</v>
      </c>
      <c r="X83" s="53">
        <f t="shared" si="8"/>
        <v>25780</v>
      </c>
      <c r="Y83" s="53">
        <v>0</v>
      </c>
      <c r="Z83" s="92">
        <f t="shared" si="9"/>
        <v>0</v>
      </c>
      <c r="AA83" s="152"/>
      <c r="AB83" s="156"/>
      <c r="AC83" s="54" t="s">
        <v>3967</v>
      </c>
      <c r="AD83" s="172">
        <f t="shared" si="10"/>
        <v>2.873104549082206E-2</v>
      </c>
      <c r="AE83" s="157">
        <v>17903</v>
      </c>
      <c r="AF83" s="158">
        <v>25060</v>
      </c>
      <c r="AG83" s="27"/>
    </row>
    <row r="84" spans="1:33" s="3" customFormat="1" ht="28.15" customHeight="1" thickBot="1">
      <c r="A84" s="267"/>
      <c r="B84" s="267"/>
      <c r="C84" s="267"/>
      <c r="D84" s="533"/>
      <c r="E84" s="267"/>
      <c r="F84" s="267"/>
      <c r="G84" s="267"/>
      <c r="H84" s="429"/>
      <c r="I84" s="429"/>
      <c r="J84" s="429"/>
      <c r="K84" s="429"/>
      <c r="L84" s="429"/>
      <c r="M84" s="114"/>
      <c r="N84" s="66" t="s">
        <v>597</v>
      </c>
      <c r="O84" s="411" t="s">
        <v>586</v>
      </c>
      <c r="P84" s="411"/>
      <c r="Q84" s="411"/>
      <c r="R84" s="411"/>
      <c r="S84" s="411" t="s">
        <v>197</v>
      </c>
      <c r="T84" s="411"/>
      <c r="U84" s="411"/>
      <c r="V84" s="110"/>
      <c r="W84" s="53">
        <v>21321</v>
      </c>
      <c r="X84" s="53">
        <f t="shared" si="8"/>
        <v>30700</v>
      </c>
      <c r="Y84" s="53">
        <v>0</v>
      </c>
      <c r="Z84" s="92">
        <f t="shared" si="9"/>
        <v>0</v>
      </c>
      <c r="AA84" s="32"/>
      <c r="AB84" s="156"/>
      <c r="AC84" s="54" t="s">
        <v>3967</v>
      </c>
      <c r="AD84" s="172">
        <f t="shared" si="10"/>
        <v>2.8475711892797406E-2</v>
      </c>
      <c r="AE84" s="157">
        <v>21321</v>
      </c>
      <c r="AF84" s="158">
        <v>29850</v>
      </c>
      <c r="AG84" s="27"/>
    </row>
    <row r="85" spans="1:33" s="3" customFormat="1" ht="28.15" customHeight="1" thickBot="1">
      <c r="A85" s="267"/>
      <c r="B85" s="267"/>
      <c r="C85" s="267"/>
      <c r="D85" s="533"/>
      <c r="E85" s="267"/>
      <c r="F85" s="267"/>
      <c r="G85" s="267"/>
      <c r="H85" s="429"/>
      <c r="I85" s="429"/>
      <c r="J85" s="429"/>
      <c r="K85" s="429"/>
      <c r="L85" s="429"/>
      <c r="M85" s="114"/>
      <c r="N85" s="66" t="s">
        <v>1077</v>
      </c>
      <c r="O85" s="411" t="s">
        <v>586</v>
      </c>
      <c r="P85" s="411"/>
      <c r="Q85" s="411"/>
      <c r="R85" s="411"/>
      <c r="S85" s="274" t="s">
        <v>548</v>
      </c>
      <c r="T85" s="275"/>
      <c r="U85" s="276"/>
      <c r="V85" s="103"/>
      <c r="W85" s="53">
        <v>21321</v>
      </c>
      <c r="X85" s="53">
        <f t="shared" si="8"/>
        <v>30700</v>
      </c>
      <c r="Y85" s="53">
        <v>0</v>
      </c>
      <c r="Z85" s="92">
        <f t="shared" si="9"/>
        <v>0</v>
      </c>
      <c r="AA85" s="152"/>
      <c r="AB85" s="156"/>
      <c r="AC85" s="54" t="s">
        <v>3967</v>
      </c>
      <c r="AD85" s="172">
        <f t="shared" si="10"/>
        <v>2.8475711892797406E-2</v>
      </c>
      <c r="AE85" s="157">
        <v>21321</v>
      </c>
      <c r="AF85" s="158">
        <v>29850</v>
      </c>
      <c r="AG85" s="27"/>
    </row>
    <row r="86" spans="1:33" s="3" customFormat="1" ht="28.15" customHeight="1" thickBot="1">
      <c r="A86" s="267"/>
      <c r="B86" s="267"/>
      <c r="C86" s="267"/>
      <c r="D86" s="533"/>
      <c r="E86" s="267"/>
      <c r="F86" s="267"/>
      <c r="G86" s="267"/>
      <c r="H86" s="429"/>
      <c r="I86" s="429"/>
      <c r="J86" s="429"/>
      <c r="K86" s="429"/>
      <c r="L86" s="429"/>
      <c r="M86" s="114"/>
      <c r="N86" s="66" t="s">
        <v>1078</v>
      </c>
      <c r="O86" s="411" t="s">
        <v>586</v>
      </c>
      <c r="P86" s="411"/>
      <c r="Q86" s="411"/>
      <c r="R86" s="411"/>
      <c r="S86" s="411" t="s">
        <v>549</v>
      </c>
      <c r="T86" s="411"/>
      <c r="U86" s="411"/>
      <c r="V86" s="110"/>
      <c r="W86" s="53">
        <v>21321</v>
      </c>
      <c r="X86" s="53">
        <f t="shared" si="8"/>
        <v>30700</v>
      </c>
      <c r="Y86" s="53">
        <v>0</v>
      </c>
      <c r="Z86" s="92">
        <f t="shared" si="9"/>
        <v>0</v>
      </c>
      <c r="AA86" s="152"/>
      <c r="AB86" s="156"/>
      <c r="AC86" s="54" t="s">
        <v>3967</v>
      </c>
      <c r="AD86" s="172">
        <f t="shared" si="10"/>
        <v>2.8475711892797406E-2</v>
      </c>
      <c r="AE86" s="157">
        <v>21321</v>
      </c>
      <c r="AF86" s="158">
        <v>29850</v>
      </c>
      <c r="AG86" s="27"/>
    </row>
    <row r="87" spans="1:33" s="3" customFormat="1" ht="28.15" customHeight="1" thickBot="1">
      <c r="A87" s="267"/>
      <c r="B87" s="267"/>
      <c r="C87" s="267"/>
      <c r="D87" s="533"/>
      <c r="E87" s="267"/>
      <c r="F87" s="267"/>
      <c r="G87" s="267"/>
      <c r="H87" s="429"/>
      <c r="I87" s="429"/>
      <c r="J87" s="429"/>
      <c r="K87" s="429"/>
      <c r="L87" s="429"/>
      <c r="M87" s="114"/>
      <c r="N87" s="66" t="s">
        <v>1079</v>
      </c>
      <c r="O87" s="411" t="s">
        <v>540</v>
      </c>
      <c r="P87" s="411"/>
      <c r="Q87" s="411"/>
      <c r="R87" s="411"/>
      <c r="S87" s="411" t="s">
        <v>197</v>
      </c>
      <c r="T87" s="411"/>
      <c r="U87" s="411"/>
      <c r="V87" s="110"/>
      <c r="W87" s="53">
        <v>17602</v>
      </c>
      <c r="X87" s="53">
        <f t="shared" si="8"/>
        <v>25350</v>
      </c>
      <c r="Y87" s="53">
        <v>0</v>
      </c>
      <c r="Z87" s="92">
        <f t="shared" si="9"/>
        <v>0</v>
      </c>
      <c r="AA87" s="32"/>
      <c r="AB87" s="156"/>
      <c r="AC87" s="54" t="s">
        <v>3967</v>
      </c>
      <c r="AD87" s="172">
        <f t="shared" si="10"/>
        <v>2.8814935064935154E-2</v>
      </c>
      <c r="AE87" s="157">
        <v>17602</v>
      </c>
      <c r="AF87" s="158">
        <v>24640</v>
      </c>
      <c r="AG87" s="27"/>
    </row>
    <row r="88" spans="1:33" s="3" customFormat="1" ht="28.15" customHeight="1" thickBot="1">
      <c r="A88" s="267"/>
      <c r="B88" s="267"/>
      <c r="C88" s="267"/>
      <c r="D88" s="533"/>
      <c r="E88" s="267"/>
      <c r="F88" s="267"/>
      <c r="G88" s="267"/>
      <c r="H88" s="429"/>
      <c r="I88" s="429"/>
      <c r="J88" s="429"/>
      <c r="K88" s="429"/>
      <c r="L88" s="429"/>
      <c r="M88" s="114"/>
      <c r="N88" s="66" t="s">
        <v>1080</v>
      </c>
      <c r="O88" s="411" t="s">
        <v>540</v>
      </c>
      <c r="P88" s="411"/>
      <c r="Q88" s="411"/>
      <c r="R88" s="411"/>
      <c r="S88" s="411" t="s">
        <v>548</v>
      </c>
      <c r="T88" s="411"/>
      <c r="U88" s="411"/>
      <c r="V88" s="110"/>
      <c r="W88" s="53">
        <v>17602</v>
      </c>
      <c r="X88" s="53">
        <f t="shared" si="8"/>
        <v>25350</v>
      </c>
      <c r="Y88" s="53">
        <v>0</v>
      </c>
      <c r="Z88" s="92">
        <f t="shared" si="9"/>
        <v>0</v>
      </c>
      <c r="AA88" s="32"/>
      <c r="AB88" s="156"/>
      <c r="AC88" s="54" t="s">
        <v>3967</v>
      </c>
      <c r="AD88" s="172">
        <f t="shared" si="10"/>
        <v>2.8814935064935154E-2</v>
      </c>
      <c r="AE88" s="157">
        <v>17602</v>
      </c>
      <c r="AF88" s="158">
        <v>24640</v>
      </c>
      <c r="AG88" s="27"/>
    </row>
    <row r="89" spans="1:33" s="3" customFormat="1" ht="28.15" customHeight="1" thickBot="1">
      <c r="A89" s="267"/>
      <c r="B89" s="267"/>
      <c r="C89" s="267"/>
      <c r="D89" s="533"/>
      <c r="E89" s="267"/>
      <c r="F89" s="267"/>
      <c r="G89" s="267"/>
      <c r="H89" s="429"/>
      <c r="I89" s="429"/>
      <c r="J89" s="429"/>
      <c r="K89" s="429"/>
      <c r="L89" s="429"/>
      <c r="M89" s="114"/>
      <c r="N89" s="66" t="s">
        <v>1081</v>
      </c>
      <c r="O89" s="411" t="s">
        <v>540</v>
      </c>
      <c r="P89" s="411"/>
      <c r="Q89" s="411"/>
      <c r="R89" s="411"/>
      <c r="S89" s="411" t="s">
        <v>549</v>
      </c>
      <c r="T89" s="411"/>
      <c r="U89" s="411"/>
      <c r="V89" s="110"/>
      <c r="W89" s="53">
        <v>17083</v>
      </c>
      <c r="X89" s="53">
        <f t="shared" si="8"/>
        <v>24600</v>
      </c>
      <c r="Y89" s="53">
        <v>0</v>
      </c>
      <c r="Z89" s="92">
        <f t="shared" si="9"/>
        <v>0</v>
      </c>
      <c r="AA89" s="32"/>
      <c r="AB89" s="156"/>
      <c r="AC89" s="54" t="s">
        <v>3967</v>
      </c>
      <c r="AD89" s="172">
        <f t="shared" si="10"/>
        <v>2.8428093645485042E-2</v>
      </c>
      <c r="AE89" s="157">
        <v>17083</v>
      </c>
      <c r="AF89" s="158">
        <v>23920</v>
      </c>
      <c r="AG89" s="27"/>
    </row>
    <row r="90" spans="1:33" s="3" customFormat="1" ht="28.15" customHeight="1" thickBot="1">
      <c r="A90" s="267"/>
      <c r="B90" s="267"/>
      <c r="C90" s="267"/>
      <c r="D90" s="533"/>
      <c r="E90" s="267"/>
      <c r="F90" s="267"/>
      <c r="G90" s="267"/>
      <c r="H90" s="429"/>
      <c r="I90" s="429"/>
      <c r="J90" s="429"/>
      <c r="K90" s="429"/>
      <c r="L90" s="429"/>
      <c r="M90" s="114"/>
      <c r="N90" s="66" t="s">
        <v>598</v>
      </c>
      <c r="O90" s="411" t="s">
        <v>582</v>
      </c>
      <c r="P90" s="411"/>
      <c r="Q90" s="411"/>
      <c r="R90" s="411"/>
      <c r="S90" s="411" t="s">
        <v>197</v>
      </c>
      <c r="T90" s="411"/>
      <c r="U90" s="411"/>
      <c r="V90" s="110"/>
      <c r="W90" s="53">
        <v>23639</v>
      </c>
      <c r="X90" s="53">
        <f t="shared" si="8"/>
        <v>34040</v>
      </c>
      <c r="Y90" s="53">
        <v>21275</v>
      </c>
      <c r="Z90" s="92">
        <f t="shared" si="9"/>
        <v>30640</v>
      </c>
      <c r="AA90" s="139" t="s">
        <v>1569</v>
      </c>
      <c r="AB90" s="150">
        <f>Y90/W90-1</f>
        <v>-0.10000423029738992</v>
      </c>
      <c r="AC90" s="54" t="s">
        <v>3967</v>
      </c>
      <c r="AD90" s="172">
        <f t="shared" si="10"/>
        <v>2.870957993351464E-2</v>
      </c>
      <c r="AE90" s="157">
        <v>23639</v>
      </c>
      <c r="AF90" s="158">
        <v>33090</v>
      </c>
      <c r="AG90" s="27"/>
    </row>
    <row r="91" spans="1:33" s="3" customFormat="1" ht="28.15" customHeight="1" thickBot="1">
      <c r="A91" s="267"/>
      <c r="B91" s="267"/>
      <c r="C91" s="267"/>
      <c r="D91" s="533"/>
      <c r="E91" s="267"/>
      <c r="F91" s="267"/>
      <c r="G91" s="267"/>
      <c r="H91" s="429"/>
      <c r="I91" s="429"/>
      <c r="J91" s="429"/>
      <c r="K91" s="429"/>
      <c r="L91" s="429"/>
      <c r="M91" s="114"/>
      <c r="N91" s="66" t="s">
        <v>599</v>
      </c>
      <c r="O91" s="411" t="s">
        <v>582</v>
      </c>
      <c r="P91" s="411"/>
      <c r="Q91" s="411"/>
      <c r="R91" s="411"/>
      <c r="S91" s="411" t="s">
        <v>548</v>
      </c>
      <c r="T91" s="411"/>
      <c r="U91" s="411"/>
      <c r="V91" s="110"/>
      <c r="W91" s="53">
        <v>23639</v>
      </c>
      <c r="X91" s="53">
        <f t="shared" si="8"/>
        <v>34040</v>
      </c>
      <c r="Y91" s="53">
        <v>0</v>
      </c>
      <c r="Z91" s="92">
        <f t="shared" si="9"/>
        <v>0</v>
      </c>
      <c r="AA91" s="32"/>
      <c r="AB91" s="156"/>
      <c r="AC91" s="54" t="s">
        <v>3967</v>
      </c>
      <c r="AD91" s="172">
        <f t="shared" si="10"/>
        <v>2.870957993351464E-2</v>
      </c>
      <c r="AE91" s="157">
        <v>23639</v>
      </c>
      <c r="AF91" s="158">
        <v>33090</v>
      </c>
      <c r="AG91" s="27"/>
    </row>
    <row r="92" spans="1:33" s="3" customFormat="1" ht="28.15" customHeight="1" thickBot="1">
      <c r="A92" s="267"/>
      <c r="B92" s="267"/>
      <c r="C92" s="267"/>
      <c r="D92" s="533"/>
      <c r="E92" s="267"/>
      <c r="F92" s="267"/>
      <c r="G92" s="267"/>
      <c r="H92" s="429"/>
      <c r="I92" s="429"/>
      <c r="J92" s="429"/>
      <c r="K92" s="429"/>
      <c r="L92" s="429"/>
      <c r="M92" s="114"/>
      <c r="N92" s="66" t="s">
        <v>1082</v>
      </c>
      <c r="O92" s="411" t="s">
        <v>582</v>
      </c>
      <c r="P92" s="411"/>
      <c r="Q92" s="411"/>
      <c r="R92" s="411"/>
      <c r="S92" s="411" t="s">
        <v>549</v>
      </c>
      <c r="T92" s="411"/>
      <c r="U92" s="411"/>
      <c r="V92" s="110"/>
      <c r="W92" s="53">
        <v>23639</v>
      </c>
      <c r="X92" s="53">
        <f t="shared" si="8"/>
        <v>34040</v>
      </c>
      <c r="Y92" s="53">
        <v>0</v>
      </c>
      <c r="Z92" s="92">
        <f t="shared" si="9"/>
        <v>0</v>
      </c>
      <c r="AA92" s="32"/>
      <c r="AB92" s="156"/>
      <c r="AC92" s="54" t="s">
        <v>3967</v>
      </c>
      <c r="AD92" s="172">
        <f t="shared" si="10"/>
        <v>2.870957993351464E-2</v>
      </c>
      <c r="AE92" s="157">
        <v>23639</v>
      </c>
      <c r="AF92" s="158">
        <v>33090</v>
      </c>
      <c r="AG92" s="27"/>
    </row>
    <row r="93" spans="1:33" s="3" customFormat="1" ht="28.15" customHeight="1" thickBot="1">
      <c r="A93" s="267"/>
      <c r="B93" s="267"/>
      <c r="C93" s="267"/>
      <c r="D93" s="533"/>
      <c r="E93" s="267"/>
      <c r="F93" s="267"/>
      <c r="G93" s="267"/>
      <c r="H93" s="429"/>
      <c r="I93" s="429"/>
      <c r="J93" s="429"/>
      <c r="K93" s="429"/>
      <c r="L93" s="429"/>
      <c r="M93" s="114"/>
      <c r="N93" s="66" t="s">
        <v>2224</v>
      </c>
      <c r="O93" s="411" t="s">
        <v>582</v>
      </c>
      <c r="P93" s="411"/>
      <c r="Q93" s="411"/>
      <c r="R93" s="411"/>
      <c r="S93" s="411" t="s">
        <v>2222</v>
      </c>
      <c r="T93" s="411"/>
      <c r="U93" s="411"/>
      <c r="V93" s="110"/>
      <c r="W93" s="53">
        <v>23639</v>
      </c>
      <c r="X93" s="53">
        <f t="shared" si="8"/>
        <v>34040</v>
      </c>
      <c r="Y93" s="53">
        <v>0</v>
      </c>
      <c r="Z93" s="92">
        <f t="shared" si="9"/>
        <v>0</v>
      </c>
      <c r="AA93" s="32"/>
      <c r="AB93" s="156"/>
      <c r="AC93" s="54" t="s">
        <v>3967</v>
      </c>
      <c r="AD93" s="172">
        <f t="shared" si="10"/>
        <v>2.870957993351464E-2</v>
      </c>
      <c r="AE93" s="157">
        <v>23639</v>
      </c>
      <c r="AF93" s="158">
        <v>33090</v>
      </c>
      <c r="AG93" s="27"/>
    </row>
    <row r="94" spans="1:33" s="3" customFormat="1" ht="28.15" customHeight="1" thickBot="1">
      <c r="A94" s="267"/>
      <c r="B94" s="267"/>
      <c r="C94" s="267"/>
      <c r="D94" s="533"/>
      <c r="E94" s="267"/>
      <c r="F94" s="267"/>
      <c r="G94" s="267"/>
      <c r="H94" s="429"/>
      <c r="I94" s="429"/>
      <c r="J94" s="429"/>
      <c r="K94" s="429"/>
      <c r="L94" s="429"/>
      <c r="M94" s="114"/>
      <c r="N94" s="66" t="s">
        <v>4887</v>
      </c>
      <c r="O94" s="411" t="s">
        <v>595</v>
      </c>
      <c r="P94" s="411"/>
      <c r="Q94" s="411"/>
      <c r="R94" s="411"/>
      <c r="S94" s="411" t="s">
        <v>548</v>
      </c>
      <c r="T94" s="411"/>
      <c r="U94" s="411"/>
      <c r="V94" s="110"/>
      <c r="W94" s="53">
        <v>24322</v>
      </c>
      <c r="X94" s="53">
        <f t="shared" si="8"/>
        <v>35020</v>
      </c>
      <c r="Y94" s="53">
        <v>0</v>
      </c>
      <c r="Z94" s="92">
        <f t="shared" si="9"/>
        <v>0</v>
      </c>
      <c r="AA94" s="148"/>
      <c r="AB94" s="156"/>
      <c r="AC94" s="54" t="s">
        <v>3967</v>
      </c>
      <c r="AD94" s="172">
        <f t="shared" si="10"/>
        <v>2.8487518355359676E-2</v>
      </c>
      <c r="AE94" s="157">
        <v>24322</v>
      </c>
      <c r="AF94" s="158">
        <v>34050</v>
      </c>
      <c r="AG94" s="27"/>
    </row>
    <row r="95" spans="1:33" s="3" customFormat="1" ht="28.15" customHeight="1" thickBot="1">
      <c r="A95" s="267"/>
      <c r="B95" s="267"/>
      <c r="C95" s="267"/>
      <c r="D95" s="533"/>
      <c r="E95" s="267"/>
      <c r="F95" s="267"/>
      <c r="G95" s="267"/>
      <c r="H95" s="429"/>
      <c r="I95" s="429"/>
      <c r="J95" s="429"/>
      <c r="K95" s="429"/>
      <c r="L95" s="429"/>
      <c r="M95" s="114"/>
      <c r="N95" s="66" t="s">
        <v>4888</v>
      </c>
      <c r="O95" s="411" t="s">
        <v>595</v>
      </c>
      <c r="P95" s="411"/>
      <c r="Q95" s="411"/>
      <c r="R95" s="411"/>
      <c r="S95" s="411" t="s">
        <v>549</v>
      </c>
      <c r="T95" s="411"/>
      <c r="U95" s="411"/>
      <c r="V95" s="110"/>
      <c r="W95" s="53">
        <v>24322</v>
      </c>
      <c r="X95" s="53">
        <f t="shared" si="8"/>
        <v>35020</v>
      </c>
      <c r="Y95" s="53">
        <v>0</v>
      </c>
      <c r="Z95" s="92">
        <f t="shared" si="9"/>
        <v>0</v>
      </c>
      <c r="AA95" s="148"/>
      <c r="AB95" s="156"/>
      <c r="AC95" s="54" t="s">
        <v>3967</v>
      </c>
      <c r="AD95" s="172">
        <f t="shared" si="10"/>
        <v>2.8487518355359676E-2</v>
      </c>
      <c r="AE95" s="157">
        <v>24322</v>
      </c>
      <c r="AF95" s="158">
        <v>34050</v>
      </c>
      <c r="AG95" s="27"/>
    </row>
    <row r="96" spans="1:33" s="3" customFormat="1" ht="28.15" customHeight="1" thickBot="1">
      <c r="A96" s="267"/>
      <c r="B96" s="267"/>
      <c r="C96" s="267"/>
      <c r="D96" s="533"/>
      <c r="E96" s="267"/>
      <c r="F96" s="267"/>
      <c r="G96" s="267"/>
      <c r="H96" s="429"/>
      <c r="I96" s="429"/>
      <c r="J96" s="429"/>
      <c r="K96" s="429"/>
      <c r="L96" s="429"/>
      <c r="M96" s="114"/>
      <c r="N96" s="66" t="s">
        <v>4889</v>
      </c>
      <c r="O96" s="411" t="s">
        <v>595</v>
      </c>
      <c r="P96" s="411"/>
      <c r="Q96" s="411"/>
      <c r="R96" s="411"/>
      <c r="S96" s="411" t="s">
        <v>197</v>
      </c>
      <c r="T96" s="411"/>
      <c r="U96" s="411"/>
      <c r="V96" s="110"/>
      <c r="W96" s="53">
        <v>24322</v>
      </c>
      <c r="X96" s="53">
        <f t="shared" si="8"/>
        <v>35020</v>
      </c>
      <c r="Y96" s="53">
        <v>0</v>
      </c>
      <c r="Z96" s="92">
        <f t="shared" si="9"/>
        <v>0</v>
      </c>
      <c r="AA96" s="148"/>
      <c r="AB96" s="156"/>
      <c r="AC96" s="54" t="s">
        <v>3967</v>
      </c>
      <c r="AD96" s="172">
        <f t="shared" si="10"/>
        <v>2.8487518355359676E-2</v>
      </c>
      <c r="AE96" s="157">
        <v>24322</v>
      </c>
      <c r="AF96" s="158">
        <v>34050</v>
      </c>
      <c r="AG96" s="27"/>
    </row>
    <row r="97" spans="1:33" s="3" customFormat="1" ht="28.15" customHeight="1" thickBot="1">
      <c r="A97" s="267"/>
      <c r="B97" s="267"/>
      <c r="C97" s="267"/>
      <c r="D97" s="533"/>
      <c r="E97" s="267"/>
      <c r="F97" s="267"/>
      <c r="G97" s="267"/>
      <c r="H97" s="429"/>
      <c r="I97" s="429"/>
      <c r="J97" s="429"/>
      <c r="K97" s="429"/>
      <c r="L97" s="429"/>
      <c r="M97" s="114"/>
      <c r="N97" s="66" t="s">
        <v>600</v>
      </c>
      <c r="O97" s="411" t="s">
        <v>603</v>
      </c>
      <c r="P97" s="411"/>
      <c r="Q97" s="411"/>
      <c r="R97" s="411"/>
      <c r="S97" s="411" t="s">
        <v>197</v>
      </c>
      <c r="T97" s="411"/>
      <c r="U97" s="411"/>
      <c r="V97" s="110"/>
      <c r="W97" s="53">
        <v>25968</v>
      </c>
      <c r="X97" s="53">
        <f t="shared" si="8"/>
        <v>37390</v>
      </c>
      <c r="Y97" s="53">
        <v>0</v>
      </c>
      <c r="Z97" s="92">
        <f t="shared" si="9"/>
        <v>0</v>
      </c>
      <c r="AA97" s="32"/>
      <c r="AB97" s="156"/>
      <c r="AC97" s="54" t="s">
        <v>3967</v>
      </c>
      <c r="AD97" s="172">
        <f t="shared" si="10"/>
        <v>2.8327832783278328E-2</v>
      </c>
      <c r="AE97" s="157">
        <v>25968</v>
      </c>
      <c r="AF97" s="158">
        <v>36360</v>
      </c>
      <c r="AG97" s="27"/>
    </row>
    <row r="98" spans="1:33" s="3" customFormat="1" ht="28.15" customHeight="1" thickBot="1">
      <c r="A98" s="267"/>
      <c r="B98" s="267"/>
      <c r="C98" s="267"/>
      <c r="D98" s="533"/>
      <c r="E98" s="267"/>
      <c r="F98" s="267"/>
      <c r="G98" s="267"/>
      <c r="H98" s="429"/>
      <c r="I98" s="429"/>
      <c r="J98" s="429"/>
      <c r="K98" s="429"/>
      <c r="L98" s="429"/>
      <c r="M98" s="114"/>
      <c r="N98" s="66" t="s">
        <v>3342</v>
      </c>
      <c r="O98" s="411" t="s">
        <v>603</v>
      </c>
      <c r="P98" s="411"/>
      <c r="Q98" s="411"/>
      <c r="R98" s="411"/>
      <c r="S98" s="411" t="s">
        <v>197</v>
      </c>
      <c r="T98" s="411"/>
      <c r="U98" s="411"/>
      <c r="V98" s="110"/>
      <c r="W98" s="53">
        <v>25968</v>
      </c>
      <c r="X98" s="53">
        <f t="shared" si="8"/>
        <v>37390</v>
      </c>
      <c r="Y98" s="53">
        <v>0</v>
      </c>
      <c r="Z98" s="92">
        <f t="shared" si="9"/>
        <v>0</v>
      </c>
      <c r="AA98" s="32"/>
      <c r="AB98" s="156"/>
      <c r="AC98" s="54" t="s">
        <v>3967</v>
      </c>
      <c r="AD98" s="172">
        <f t="shared" si="10"/>
        <v>2.8327832783278328E-2</v>
      </c>
      <c r="AE98" s="157">
        <v>25968</v>
      </c>
      <c r="AF98" s="158">
        <v>36360</v>
      </c>
      <c r="AG98" s="27"/>
    </row>
    <row r="99" spans="1:33" s="3" customFormat="1" ht="28.15" customHeight="1" thickBot="1">
      <c r="A99" s="267"/>
      <c r="B99" s="267"/>
      <c r="C99" s="267"/>
      <c r="D99" s="533"/>
      <c r="E99" s="267"/>
      <c r="F99" s="267"/>
      <c r="G99" s="267"/>
      <c r="H99" s="429"/>
      <c r="I99" s="429"/>
      <c r="J99" s="429"/>
      <c r="K99" s="429"/>
      <c r="L99" s="429"/>
      <c r="M99" s="114"/>
      <c r="N99" s="66" t="s">
        <v>601</v>
      </c>
      <c r="O99" s="411" t="s">
        <v>604</v>
      </c>
      <c r="P99" s="411"/>
      <c r="Q99" s="411"/>
      <c r="R99" s="411"/>
      <c r="S99" s="411" t="s">
        <v>197</v>
      </c>
      <c r="T99" s="411"/>
      <c r="U99" s="411"/>
      <c r="V99" s="110"/>
      <c r="W99" s="53">
        <v>29370</v>
      </c>
      <c r="X99" s="53">
        <f t="shared" si="8"/>
        <v>42290</v>
      </c>
      <c r="Y99" s="53">
        <v>0</v>
      </c>
      <c r="Z99" s="92">
        <f t="shared" si="9"/>
        <v>0</v>
      </c>
      <c r="AA99" s="32"/>
      <c r="AB99" s="156"/>
      <c r="AC99" s="54" t="s">
        <v>3967</v>
      </c>
      <c r="AD99" s="172">
        <f t="shared" si="10"/>
        <v>2.8453307392996008E-2</v>
      </c>
      <c r="AE99" s="157">
        <v>29370</v>
      </c>
      <c r="AF99" s="158">
        <v>41120</v>
      </c>
      <c r="AG99" s="27"/>
    </row>
    <row r="100" spans="1:33" s="3" customFormat="1" ht="28.15" customHeight="1" thickBot="1">
      <c r="A100" s="267"/>
      <c r="B100" s="267"/>
      <c r="C100" s="267"/>
      <c r="D100" s="60"/>
      <c r="E100" s="267"/>
      <c r="F100" s="267"/>
      <c r="G100" s="267"/>
      <c r="H100" s="429"/>
      <c r="I100" s="429"/>
      <c r="J100" s="429"/>
      <c r="K100" s="429"/>
      <c r="L100" s="429"/>
      <c r="M100" s="114"/>
      <c r="N100" s="66" t="s">
        <v>3324</v>
      </c>
      <c r="O100" s="411" t="s">
        <v>604</v>
      </c>
      <c r="P100" s="411"/>
      <c r="Q100" s="411"/>
      <c r="R100" s="411"/>
      <c r="S100" s="411" t="s">
        <v>548</v>
      </c>
      <c r="T100" s="411"/>
      <c r="U100" s="411"/>
      <c r="V100" s="110"/>
      <c r="W100" s="53">
        <v>29370</v>
      </c>
      <c r="X100" s="53">
        <f t="shared" si="8"/>
        <v>42290</v>
      </c>
      <c r="Y100" s="53">
        <v>0</v>
      </c>
      <c r="Z100" s="92">
        <f t="shared" si="9"/>
        <v>0</v>
      </c>
      <c r="AA100" s="32"/>
      <c r="AB100" s="156"/>
      <c r="AC100" s="54" t="s">
        <v>3967</v>
      </c>
      <c r="AD100" s="172">
        <f t="shared" si="10"/>
        <v>2.8453307392996008E-2</v>
      </c>
      <c r="AE100" s="157">
        <v>29370</v>
      </c>
      <c r="AF100" s="158">
        <v>41120</v>
      </c>
      <c r="AG100" s="27"/>
    </row>
    <row r="101" spans="1:33" s="3" customFormat="1" ht="28.15" customHeight="1" thickBot="1">
      <c r="A101" s="389"/>
      <c r="B101" s="389"/>
      <c r="C101" s="389"/>
      <c r="D101" s="60"/>
      <c r="E101" s="389"/>
      <c r="F101" s="389"/>
      <c r="G101" s="389"/>
      <c r="H101" s="441"/>
      <c r="I101" s="441"/>
      <c r="J101" s="441"/>
      <c r="K101" s="441"/>
      <c r="L101" s="441"/>
      <c r="M101" s="114"/>
      <c r="N101" s="66" t="s">
        <v>4992</v>
      </c>
      <c r="O101" s="411" t="s">
        <v>604</v>
      </c>
      <c r="P101" s="411"/>
      <c r="Q101" s="411"/>
      <c r="R101" s="411"/>
      <c r="S101" s="411" t="s">
        <v>549</v>
      </c>
      <c r="T101" s="411"/>
      <c r="U101" s="411"/>
      <c r="V101" s="110"/>
      <c r="W101" s="53">
        <v>28560</v>
      </c>
      <c r="X101" s="53">
        <f t="shared" si="8"/>
        <v>41130</v>
      </c>
      <c r="Y101" s="53">
        <v>0</v>
      </c>
      <c r="Z101" s="92">
        <f t="shared" si="9"/>
        <v>0</v>
      </c>
      <c r="AA101" s="32"/>
      <c r="AB101" s="156"/>
      <c r="AC101" s="54" t="s">
        <v>3967</v>
      </c>
      <c r="AD101" s="172">
        <f t="shared" si="10"/>
        <v>2.876438219109545E-2</v>
      </c>
      <c r="AE101" s="157">
        <v>28560</v>
      </c>
      <c r="AF101" s="158">
        <v>39980</v>
      </c>
      <c r="AG101" s="27"/>
    </row>
    <row r="102" spans="1:33" s="3" customFormat="1" ht="56.65" customHeight="1" thickBot="1">
      <c r="A102" s="68"/>
      <c r="B102" s="69"/>
      <c r="C102" s="78"/>
      <c r="D102" s="69"/>
      <c r="E102" s="69"/>
      <c r="F102" s="686"/>
      <c r="G102" s="687"/>
      <c r="H102" s="688" t="s">
        <v>605</v>
      </c>
      <c r="I102" s="689"/>
      <c r="J102" s="689"/>
      <c r="K102" s="689"/>
      <c r="L102" s="690"/>
      <c r="M102" s="67"/>
      <c r="N102" s="67" t="s">
        <v>606</v>
      </c>
      <c r="O102" s="274"/>
      <c r="P102" s="275"/>
      <c r="Q102" s="275"/>
      <c r="R102" s="276"/>
      <c r="S102" s="274"/>
      <c r="T102" s="275"/>
      <c r="U102" s="276"/>
      <c r="V102" s="103"/>
      <c r="W102" s="53">
        <v>2318</v>
      </c>
      <c r="X102" s="53">
        <f t="shared" si="8"/>
        <v>3340</v>
      </c>
      <c r="Y102" s="53">
        <v>0</v>
      </c>
      <c r="Z102" s="92">
        <f t="shared" si="9"/>
        <v>0</v>
      </c>
      <c r="AA102" s="32"/>
      <c r="AB102" s="156"/>
      <c r="AC102" s="54" t="s">
        <v>3967</v>
      </c>
      <c r="AD102" s="172">
        <f t="shared" si="10"/>
        <v>2.7692307692307683E-2</v>
      </c>
      <c r="AE102" s="157">
        <v>2318</v>
      </c>
      <c r="AF102" s="158">
        <v>3250</v>
      </c>
    </row>
  </sheetData>
  <autoFilter ref="A8:AI109" xr:uid="{00000000-0001-0000-02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222">
    <mergeCell ref="A39:C79"/>
    <mergeCell ref="D39:G79"/>
    <mergeCell ref="H39:L79"/>
    <mergeCell ref="O78:R78"/>
    <mergeCell ref="S78:U78"/>
    <mergeCell ref="O41:R41"/>
    <mergeCell ref="S53:U53"/>
    <mergeCell ref="S54:U54"/>
    <mergeCell ref="S41:U41"/>
    <mergeCell ref="O42:R42"/>
    <mergeCell ref="S42:U42"/>
    <mergeCell ref="O44:R44"/>
    <mergeCell ref="S44:U44"/>
    <mergeCell ref="S56:U56"/>
    <mergeCell ref="O47:R47"/>
    <mergeCell ref="S47:U47"/>
    <mergeCell ref="O43:R43"/>
    <mergeCell ref="S43:U43"/>
    <mergeCell ref="O64:R64"/>
    <mergeCell ref="S64:U64"/>
    <mergeCell ref="O67:R67"/>
    <mergeCell ref="S67:U67"/>
    <mergeCell ref="O76:R76"/>
    <mergeCell ref="O52:R52"/>
    <mergeCell ref="S28:U28"/>
    <mergeCell ref="O29:R29"/>
    <mergeCell ref="S29:U29"/>
    <mergeCell ref="H22:L28"/>
    <mergeCell ref="D22:G28"/>
    <mergeCell ref="A22:C28"/>
    <mergeCell ref="A29:C29"/>
    <mergeCell ref="H29:L29"/>
    <mergeCell ref="D29:G29"/>
    <mergeCell ref="O22:R22"/>
    <mergeCell ref="S22:U22"/>
    <mergeCell ref="O23:R23"/>
    <mergeCell ref="S23:U23"/>
    <mergeCell ref="O24:R24"/>
    <mergeCell ref="S24:U24"/>
    <mergeCell ref="O26:R26"/>
    <mergeCell ref="S26:U26"/>
    <mergeCell ref="O27:R27"/>
    <mergeCell ref="S27:U27"/>
    <mergeCell ref="O25:R25"/>
    <mergeCell ref="S25:U25"/>
    <mergeCell ref="E19:G19"/>
    <mergeCell ref="A19:C19"/>
    <mergeCell ref="H19:L19"/>
    <mergeCell ref="D38:G38"/>
    <mergeCell ref="H38:L38"/>
    <mergeCell ref="H30:L37"/>
    <mergeCell ref="D30:G37"/>
    <mergeCell ref="A30:C37"/>
    <mergeCell ref="O30:R30"/>
    <mergeCell ref="O32:R32"/>
    <mergeCell ref="O33:R33"/>
    <mergeCell ref="O36:R36"/>
    <mergeCell ref="O38:R38"/>
    <mergeCell ref="O31:R31"/>
    <mergeCell ref="A38:C38"/>
    <mergeCell ref="O28:R28"/>
    <mergeCell ref="S11:U11"/>
    <mergeCell ref="O12:R12"/>
    <mergeCell ref="S12:U12"/>
    <mergeCell ref="O13:R13"/>
    <mergeCell ref="S13:U13"/>
    <mergeCell ref="H11:L13"/>
    <mergeCell ref="A15:C17"/>
    <mergeCell ref="D15:D17"/>
    <mergeCell ref="E15:G17"/>
    <mergeCell ref="M15:M17"/>
    <mergeCell ref="O15:R15"/>
    <mergeCell ref="S15:U15"/>
    <mergeCell ref="O16:R16"/>
    <mergeCell ref="S16:U16"/>
    <mergeCell ref="O17:R17"/>
    <mergeCell ref="S17:U17"/>
    <mergeCell ref="H15:L17"/>
    <mergeCell ref="O68:R68"/>
    <mergeCell ref="S38:U38"/>
    <mergeCell ref="O46:R46"/>
    <mergeCell ref="S46:U46"/>
    <mergeCell ref="A1:B4"/>
    <mergeCell ref="C1:U4"/>
    <mergeCell ref="C5:U7"/>
    <mergeCell ref="A6:B7"/>
    <mergeCell ref="A8:C8"/>
    <mergeCell ref="D8:G8"/>
    <mergeCell ref="H8:L8"/>
    <mergeCell ref="O8:R8"/>
    <mergeCell ref="S8:U8"/>
    <mergeCell ref="O55:R55"/>
    <mergeCell ref="S55:U55"/>
    <mergeCell ref="O19:R19"/>
    <mergeCell ref="S19:U19"/>
    <mergeCell ref="S33:U33"/>
    <mergeCell ref="E9:L9"/>
    <mergeCell ref="A11:C13"/>
    <mergeCell ref="D11:D13"/>
    <mergeCell ref="E11:G13"/>
    <mergeCell ref="M11:M13"/>
    <mergeCell ref="O11:R11"/>
    <mergeCell ref="S31:U31"/>
    <mergeCell ref="S30:U30"/>
    <mergeCell ref="O57:R57"/>
    <mergeCell ref="S57:U57"/>
    <mergeCell ref="O58:R58"/>
    <mergeCell ref="S58:U58"/>
    <mergeCell ref="S39:U39"/>
    <mergeCell ref="O40:R40"/>
    <mergeCell ref="S40:U40"/>
    <mergeCell ref="S37:U37"/>
    <mergeCell ref="S34:U34"/>
    <mergeCell ref="O35:R35"/>
    <mergeCell ref="S35:U35"/>
    <mergeCell ref="O34:R34"/>
    <mergeCell ref="O37:R37"/>
    <mergeCell ref="O39:R39"/>
    <mergeCell ref="S36:U36"/>
    <mergeCell ref="S32:U32"/>
    <mergeCell ref="O45:R45"/>
    <mergeCell ref="S45:U45"/>
    <mergeCell ref="O48:R48"/>
    <mergeCell ref="O49:R49"/>
    <mergeCell ref="O50:R50"/>
    <mergeCell ref="S77:U77"/>
    <mergeCell ref="S76:U76"/>
    <mergeCell ref="S73:U73"/>
    <mergeCell ref="S74:U74"/>
    <mergeCell ref="O77:R77"/>
    <mergeCell ref="O79:R79"/>
    <mergeCell ref="S75:U75"/>
    <mergeCell ref="S79:U79"/>
    <mergeCell ref="O73:R73"/>
    <mergeCell ref="F102:G102"/>
    <mergeCell ref="H102:L102"/>
    <mergeCell ref="O81:R81"/>
    <mergeCell ref="S81:U81"/>
    <mergeCell ref="O90:R90"/>
    <mergeCell ref="S90:U90"/>
    <mergeCell ref="O91:R91"/>
    <mergeCell ref="S91:U91"/>
    <mergeCell ref="O97:R97"/>
    <mergeCell ref="S97:U97"/>
    <mergeCell ref="O102:R102"/>
    <mergeCell ref="S102:U102"/>
    <mergeCell ref="O99:R99"/>
    <mergeCell ref="S99:U99"/>
    <mergeCell ref="O85:R85"/>
    <mergeCell ref="S87:U87"/>
    <mergeCell ref="O100:R100"/>
    <mergeCell ref="O98:R98"/>
    <mergeCell ref="S100:U100"/>
    <mergeCell ref="O88:R88"/>
    <mergeCell ref="S88:U88"/>
    <mergeCell ref="S85:U85"/>
    <mergeCell ref="O101:R101"/>
    <mergeCell ref="S101:U101"/>
    <mergeCell ref="O62:R62"/>
    <mergeCell ref="O56:R56"/>
    <mergeCell ref="S52:U52"/>
    <mergeCell ref="S60:U60"/>
    <mergeCell ref="S61:U61"/>
    <mergeCell ref="S62:U62"/>
    <mergeCell ref="S48:U48"/>
    <mergeCell ref="S49:U49"/>
    <mergeCell ref="O59:R59"/>
    <mergeCell ref="O60:R60"/>
    <mergeCell ref="S59:U59"/>
    <mergeCell ref="O61:R61"/>
    <mergeCell ref="O51:R51"/>
    <mergeCell ref="O53:R53"/>
    <mergeCell ref="O54:R54"/>
    <mergeCell ref="S50:U50"/>
    <mergeCell ref="H81:L101"/>
    <mergeCell ref="E81:G101"/>
    <mergeCell ref="S51:U51"/>
    <mergeCell ref="O63:R63"/>
    <mergeCell ref="O65:R65"/>
    <mergeCell ref="S63:U63"/>
    <mergeCell ref="S65:U65"/>
    <mergeCell ref="O66:R66"/>
    <mergeCell ref="S66:U66"/>
    <mergeCell ref="S68:U68"/>
    <mergeCell ref="O69:R69"/>
    <mergeCell ref="O72:R72"/>
    <mergeCell ref="S69:U69"/>
    <mergeCell ref="S72:U72"/>
    <mergeCell ref="F80:G80"/>
    <mergeCell ref="H80:L80"/>
    <mergeCell ref="O80:R80"/>
    <mergeCell ref="S80:U80"/>
    <mergeCell ref="O75:R75"/>
    <mergeCell ref="O70:R70"/>
    <mergeCell ref="S70:U70"/>
    <mergeCell ref="O71:R71"/>
    <mergeCell ref="S71:U71"/>
    <mergeCell ref="O74:R74"/>
    <mergeCell ref="A81:C101"/>
    <mergeCell ref="S94:U94"/>
    <mergeCell ref="O95:R95"/>
    <mergeCell ref="S95:U95"/>
    <mergeCell ref="O96:R96"/>
    <mergeCell ref="S96:U96"/>
    <mergeCell ref="O84:R84"/>
    <mergeCell ref="S84:U84"/>
    <mergeCell ref="O82:R82"/>
    <mergeCell ref="O89:R89"/>
    <mergeCell ref="S89:U89"/>
    <mergeCell ref="O92:R92"/>
    <mergeCell ref="S92:U92"/>
    <mergeCell ref="S82:U82"/>
    <mergeCell ref="O83:R83"/>
    <mergeCell ref="S83:U83"/>
    <mergeCell ref="O93:R93"/>
    <mergeCell ref="S93:U93"/>
    <mergeCell ref="O94:R94"/>
    <mergeCell ref="O86:R86"/>
    <mergeCell ref="S86:U86"/>
    <mergeCell ref="O87:R87"/>
    <mergeCell ref="D81:D99"/>
    <mergeCell ref="S98:U98"/>
  </mergeCells>
  <hyperlinks>
    <hyperlink ref="A6" r:id="rId1" xr:uid="{00000000-0004-0000-0200-000000000000}"/>
    <hyperlink ref="M11" r:id="rId2" xr:uid="{00000000-0004-0000-0200-00000C000000}"/>
    <hyperlink ref="M15" r:id="rId3" xr:uid="{00000000-0004-0000-0200-000010000000}"/>
    <hyperlink ref="M19" r:id="rId4" xr:uid="{175C9A67-2769-4EC9-8DF5-AD04A1AAB383}"/>
  </hyperlinks>
  <pageMargins left="0.39370078740157483" right="0.39370078740157483" top="0.39370078740157483" bottom="0.39370078740157483" header="0" footer="0"/>
  <pageSetup fitToHeight="0" pageOrder="overThenDown" orientation="landscape" r:id="rId5"/>
  <drawing r:id="rId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autoPageBreaks="0" fitToPage="1"/>
  </sheetPr>
  <dimension ref="A1:LA384"/>
  <sheetViews>
    <sheetView showZeros="0" topLeftCell="A25" zoomScale="85" zoomScaleNormal="85" workbookViewId="0">
      <selection activeCell="Z32" sqref="Z32"/>
    </sheetView>
  </sheetViews>
  <sheetFormatPr defaultColWidth="8.7109375" defaultRowHeight="11.65" customHeight="1"/>
  <cols>
    <col min="1" max="1" width="9" style="1" customWidth="1"/>
    <col min="2" max="2" width="9.710937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9.71093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21.85546875" style="1" customWidth="1"/>
    <col min="23" max="23" width="10.5703125" style="1" customWidth="1"/>
    <col min="24" max="24" width="11.7109375" style="1" customWidth="1"/>
    <col min="25" max="25" width="13.5703125" style="1" customWidth="1"/>
    <col min="26" max="26" width="14.5703125" style="1" customWidth="1"/>
    <col min="27" max="27" width="19.5703125" style="76" bestFit="1" customWidth="1"/>
    <col min="28" max="28" width="8.28515625" style="1" customWidth="1"/>
    <col min="29" max="29" width="17.28515625" style="1" bestFit="1" customWidth="1"/>
    <col min="30" max="30" width="10.28515625" style="1" customWidth="1"/>
    <col min="31" max="31" width="13" style="164" customWidth="1"/>
    <col min="32" max="32" width="12.7109375" style="2" customWidth="1"/>
    <col min="33" max="16384" width="8.7109375" style="2"/>
  </cols>
  <sheetData>
    <row r="1" spans="1:313" s="1" customFormat="1" ht="21" customHeight="1">
      <c r="A1" s="354"/>
      <c r="B1" s="611"/>
      <c r="C1" s="611"/>
      <c r="D1" s="611"/>
      <c r="E1" s="611"/>
      <c r="F1" s="611"/>
      <c r="G1" s="611"/>
      <c r="H1" s="355" t="s">
        <v>5335</v>
      </c>
      <c r="I1" s="356"/>
      <c r="J1" s="356"/>
      <c r="K1" s="356"/>
      <c r="L1" s="356"/>
      <c r="M1" s="356"/>
      <c r="N1" s="356"/>
      <c r="O1" s="356"/>
      <c r="P1" s="356"/>
      <c r="Q1" s="356"/>
      <c r="R1" s="356"/>
      <c r="S1" s="356"/>
      <c r="T1" s="356"/>
      <c r="U1" s="356"/>
      <c r="V1" s="356"/>
      <c r="W1" s="356"/>
      <c r="X1" s="356"/>
      <c r="Y1" s="64"/>
      <c r="Z1" s="64"/>
      <c r="AA1" s="76"/>
      <c r="AB1" s="42"/>
      <c r="AC1" s="42"/>
      <c r="AD1" s="42"/>
      <c r="AE1" s="162"/>
    </row>
    <row r="2" spans="1:313" s="1" customFormat="1" ht="21" customHeight="1">
      <c r="A2" s="611"/>
      <c r="B2" s="611"/>
      <c r="C2" s="611"/>
      <c r="D2" s="611"/>
      <c r="E2" s="611"/>
      <c r="F2" s="611"/>
      <c r="G2" s="611"/>
      <c r="H2" s="356"/>
      <c r="I2" s="356"/>
      <c r="J2" s="356"/>
      <c r="K2" s="356"/>
      <c r="L2" s="356"/>
      <c r="M2" s="356"/>
      <c r="N2" s="356"/>
      <c r="O2" s="356"/>
      <c r="P2" s="356"/>
      <c r="Q2" s="356"/>
      <c r="R2" s="356"/>
      <c r="S2" s="356"/>
      <c r="T2" s="356"/>
      <c r="U2" s="356"/>
      <c r="V2" s="356"/>
      <c r="W2" s="356"/>
      <c r="X2" s="356"/>
      <c r="Y2" s="64"/>
      <c r="Z2" s="64"/>
      <c r="AA2" s="76"/>
      <c r="AB2" s="42"/>
      <c r="AC2" s="42"/>
      <c r="AD2" s="42"/>
      <c r="AE2" s="162"/>
    </row>
    <row r="3" spans="1:313" s="1" customFormat="1" ht="21" customHeight="1">
      <c r="A3" s="611"/>
      <c r="B3" s="611"/>
      <c r="C3" s="611"/>
      <c r="D3" s="611"/>
      <c r="E3" s="611"/>
      <c r="F3" s="611"/>
      <c r="G3" s="611"/>
      <c r="H3" s="356"/>
      <c r="I3" s="356"/>
      <c r="J3" s="356"/>
      <c r="K3" s="356"/>
      <c r="L3" s="356"/>
      <c r="M3" s="356"/>
      <c r="N3" s="356"/>
      <c r="O3" s="356"/>
      <c r="P3" s="356"/>
      <c r="Q3" s="356"/>
      <c r="R3" s="356"/>
      <c r="S3" s="356"/>
      <c r="T3" s="356"/>
      <c r="U3" s="356"/>
      <c r="V3" s="356"/>
      <c r="W3" s="356"/>
      <c r="X3" s="356"/>
      <c r="Y3" s="64"/>
      <c r="Z3" s="64"/>
      <c r="AA3" s="76"/>
      <c r="AB3" s="42"/>
      <c r="AC3" s="42"/>
      <c r="AD3" s="42"/>
      <c r="AE3" s="162"/>
    </row>
    <row r="4" spans="1:313" s="1" customFormat="1" ht="21" customHeight="1">
      <c r="A4" s="611"/>
      <c r="B4" s="611"/>
      <c r="C4" s="611"/>
      <c r="D4" s="611"/>
      <c r="E4" s="611"/>
      <c r="F4" s="611"/>
      <c r="G4" s="611"/>
      <c r="H4" s="356"/>
      <c r="I4" s="356"/>
      <c r="J4" s="356"/>
      <c r="K4" s="356"/>
      <c r="L4" s="356"/>
      <c r="M4" s="356"/>
      <c r="N4" s="356"/>
      <c r="O4" s="356"/>
      <c r="P4" s="356"/>
      <c r="Q4" s="356"/>
      <c r="R4" s="356"/>
      <c r="S4" s="356"/>
      <c r="T4" s="356"/>
      <c r="U4" s="356"/>
      <c r="V4" s="356"/>
      <c r="W4" s="356"/>
      <c r="X4" s="356"/>
      <c r="Y4" s="64"/>
      <c r="Z4" s="64"/>
      <c r="AA4" s="76"/>
      <c r="AB4" s="42"/>
      <c r="AC4" s="42"/>
      <c r="AD4" s="42"/>
      <c r="AE4" s="162"/>
    </row>
    <row r="5" spans="1:313" s="1" customFormat="1" ht="33" customHeight="1">
      <c r="A5" s="611"/>
      <c r="B5" s="611"/>
      <c r="C5" s="611"/>
      <c r="D5" s="611"/>
      <c r="E5" s="611"/>
      <c r="F5" s="611"/>
      <c r="G5" s="611"/>
      <c r="H5" s="357" t="s">
        <v>5293</v>
      </c>
      <c r="I5" s="541"/>
      <c r="J5" s="541"/>
      <c r="K5" s="541"/>
      <c r="L5" s="541"/>
      <c r="M5" s="541"/>
      <c r="N5" s="541"/>
      <c r="O5" s="541"/>
      <c r="P5" s="541"/>
      <c r="Q5" s="541"/>
      <c r="R5" s="541"/>
      <c r="S5" s="541"/>
      <c r="T5" s="541"/>
      <c r="U5" s="541"/>
      <c r="V5" s="541"/>
      <c r="W5" s="95"/>
      <c r="X5" s="95"/>
      <c r="Y5" s="95"/>
      <c r="Z5" s="43"/>
      <c r="AA5" s="76"/>
      <c r="AB5" s="43"/>
      <c r="AC5" s="43"/>
      <c r="AD5" s="43"/>
      <c r="AE5" s="163"/>
    </row>
    <row r="6" spans="1:313" s="1" customFormat="1" ht="13.15" customHeight="1">
      <c r="A6" s="359" t="s">
        <v>256</v>
      </c>
      <c r="B6" s="360"/>
      <c r="C6" s="361"/>
      <c r="D6" s="361"/>
      <c r="E6" s="361"/>
      <c r="F6" s="361"/>
      <c r="G6" s="361"/>
      <c r="H6" s="541"/>
      <c r="I6" s="541"/>
      <c r="J6" s="541"/>
      <c r="K6" s="541"/>
      <c r="L6" s="541"/>
      <c r="M6" s="541"/>
      <c r="N6" s="541"/>
      <c r="O6" s="541"/>
      <c r="P6" s="541"/>
      <c r="Q6" s="541"/>
      <c r="R6" s="541"/>
      <c r="S6" s="541"/>
      <c r="T6" s="541"/>
      <c r="U6" s="541"/>
      <c r="V6" s="541"/>
      <c r="W6" s="43"/>
      <c r="X6" s="43"/>
      <c r="Y6" s="43"/>
      <c r="Z6" s="44"/>
      <c r="AA6" s="76"/>
      <c r="AB6" s="44"/>
      <c r="AC6" s="44"/>
      <c r="AD6" s="44"/>
      <c r="AE6" s="162"/>
    </row>
    <row r="7" spans="1:313" ht="11.1" customHeight="1">
      <c r="A7" s="362"/>
      <c r="B7" s="362"/>
      <c r="C7" s="363"/>
      <c r="D7" s="363"/>
      <c r="E7" s="363"/>
      <c r="F7" s="363"/>
      <c r="G7" s="363"/>
      <c r="H7" s="93"/>
      <c r="I7" s="93"/>
      <c r="J7" s="93"/>
      <c r="K7" s="93"/>
      <c r="L7" s="93"/>
      <c r="M7" s="93"/>
      <c r="N7" s="93"/>
      <c r="O7" s="93"/>
      <c r="P7" s="93"/>
      <c r="Q7" s="93"/>
      <c r="R7" s="93"/>
      <c r="S7" s="93"/>
      <c r="T7" s="93"/>
      <c r="U7" s="93"/>
      <c r="V7" s="93"/>
      <c r="W7" s="93"/>
      <c r="X7" s="93"/>
      <c r="Y7" s="43"/>
      <c r="Z7" s="44"/>
      <c r="AB7" s="44"/>
      <c r="AC7" s="44"/>
      <c r="AD7" s="44"/>
      <c r="AE7" s="162"/>
    </row>
    <row r="8" spans="1:313" s="3" customFormat="1" ht="50.1" customHeight="1">
      <c r="A8" s="364" t="s">
        <v>0</v>
      </c>
      <c r="B8" s="365"/>
      <c r="C8" s="366"/>
      <c r="D8" s="364" t="s">
        <v>1</v>
      </c>
      <c r="E8" s="365"/>
      <c r="F8" s="365"/>
      <c r="G8" s="366"/>
      <c r="H8" s="364" t="s">
        <v>2</v>
      </c>
      <c r="I8" s="365"/>
      <c r="J8" s="365"/>
      <c r="K8" s="365"/>
      <c r="L8" s="366"/>
      <c r="M8" s="364" t="s">
        <v>3</v>
      </c>
      <c r="N8" s="365"/>
      <c r="O8" s="366"/>
      <c r="P8" s="370" t="s">
        <v>198</v>
      </c>
      <c r="Q8" s="368"/>
      <c r="R8" s="368"/>
      <c r="S8" s="369"/>
      <c r="T8" s="370" t="s">
        <v>199</v>
      </c>
      <c r="U8" s="368"/>
      <c r="V8" s="369"/>
      <c r="W8" s="94" t="s">
        <v>8</v>
      </c>
      <c r="X8" s="94" t="s">
        <v>9</v>
      </c>
      <c r="Y8" s="138" t="s">
        <v>1566</v>
      </c>
      <c r="Z8" s="138" t="s">
        <v>1567</v>
      </c>
      <c r="AA8" s="170" t="s">
        <v>267</v>
      </c>
      <c r="AB8" s="85" t="s">
        <v>443</v>
      </c>
      <c r="AC8" s="84" t="s">
        <v>267</v>
      </c>
      <c r="AD8" s="85" t="s">
        <v>443</v>
      </c>
      <c r="AE8" s="75" t="s">
        <v>444</v>
      </c>
      <c r="AF8" s="75" t="s">
        <v>442</v>
      </c>
    </row>
    <row r="9" spans="1:313" s="227" customFormat="1" ht="24.75" customHeight="1">
      <c r="A9" s="228"/>
      <c r="B9" s="229"/>
      <c r="C9" s="229"/>
      <c r="D9" s="230" t="s">
        <v>4177</v>
      </c>
      <c r="E9" s="231"/>
      <c r="F9" s="231"/>
      <c r="G9" s="231"/>
      <c r="H9" s="229"/>
      <c r="I9" s="229"/>
      <c r="J9" s="229"/>
      <c r="K9" s="229"/>
      <c r="L9" s="229"/>
      <c r="M9" s="229"/>
      <c r="N9" s="229"/>
      <c r="O9" s="229"/>
      <c r="P9" s="226"/>
      <c r="Q9" s="226"/>
      <c r="R9" s="226"/>
      <c r="S9" s="226"/>
      <c r="T9" s="226"/>
      <c r="U9" s="226"/>
      <c r="V9" s="226"/>
      <c r="W9" s="226">
        <v>0</v>
      </c>
      <c r="X9" s="229">
        <v>0</v>
      </c>
      <c r="Y9" s="232"/>
      <c r="Z9" s="232"/>
      <c r="AA9" s="233"/>
      <c r="AB9" s="225"/>
      <c r="AC9" s="225"/>
      <c r="AD9" s="225"/>
      <c r="AE9" s="226"/>
      <c r="AF9" s="229"/>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c r="BL9" s="3"/>
      <c r="BM9" s="3"/>
      <c r="BN9" s="3"/>
      <c r="BO9" s="3"/>
      <c r="BP9" s="3"/>
      <c r="BQ9" s="3"/>
      <c r="BR9" s="3"/>
      <c r="BS9" s="3"/>
      <c r="BT9" s="3"/>
      <c r="BU9" s="3"/>
      <c r="BV9" s="3"/>
      <c r="BW9" s="3"/>
      <c r="BX9" s="3"/>
      <c r="BY9" s="3"/>
      <c r="BZ9" s="3"/>
      <c r="CA9" s="3"/>
      <c r="CB9" s="3"/>
      <c r="CC9" s="3"/>
      <c r="CD9" s="3"/>
      <c r="CE9" s="3"/>
      <c r="CF9" s="3"/>
      <c r="CG9" s="3"/>
      <c r="CH9" s="3"/>
      <c r="CI9" s="3"/>
      <c r="CJ9" s="3"/>
      <c r="CK9" s="3"/>
      <c r="CL9" s="3"/>
      <c r="CM9" s="3"/>
      <c r="CN9" s="3"/>
      <c r="CO9" s="3"/>
      <c r="CP9" s="3"/>
      <c r="CQ9" s="3"/>
      <c r="CR9" s="3"/>
      <c r="CS9" s="3"/>
      <c r="CT9" s="3"/>
      <c r="CU9" s="3"/>
      <c r="CV9" s="3"/>
      <c r="CW9" s="3"/>
      <c r="CX9" s="3"/>
      <c r="CY9" s="3"/>
      <c r="CZ9" s="3"/>
      <c r="DA9" s="3"/>
      <c r="DB9" s="3"/>
      <c r="DC9" s="3"/>
      <c r="DD9" s="3"/>
      <c r="DE9" s="3"/>
      <c r="DF9" s="3"/>
      <c r="DG9" s="3"/>
      <c r="DH9" s="3"/>
      <c r="DI9" s="3"/>
      <c r="DJ9" s="3"/>
      <c r="DK9" s="3"/>
      <c r="DL9" s="3"/>
      <c r="DM9" s="3"/>
      <c r="DN9" s="3"/>
      <c r="DO9" s="3"/>
      <c r="DP9" s="3"/>
      <c r="DQ9" s="3"/>
      <c r="DR9" s="3"/>
      <c r="DS9" s="3"/>
      <c r="DT9" s="3"/>
      <c r="DU9" s="3"/>
      <c r="DV9" s="3"/>
      <c r="DW9" s="3"/>
      <c r="DX9" s="3"/>
      <c r="DY9" s="3"/>
      <c r="DZ9" s="3"/>
      <c r="EA9" s="3"/>
      <c r="EB9" s="3"/>
      <c r="EC9" s="3"/>
      <c r="ED9" s="3"/>
      <c r="EE9" s="3"/>
      <c r="EF9" s="3"/>
      <c r="EG9" s="3"/>
      <c r="EH9" s="3"/>
      <c r="EI9" s="3"/>
      <c r="EJ9" s="3"/>
      <c r="EK9" s="3"/>
      <c r="EL9" s="3"/>
      <c r="EM9" s="3"/>
      <c r="EN9" s="3"/>
      <c r="EO9" s="3"/>
      <c r="EP9" s="3"/>
      <c r="EQ9" s="3"/>
      <c r="ER9" s="3"/>
      <c r="ES9" s="3"/>
      <c r="ET9" s="3"/>
      <c r="EU9" s="3"/>
      <c r="EV9" s="3"/>
      <c r="EW9" s="3"/>
      <c r="EX9" s="3"/>
      <c r="EY9" s="3"/>
      <c r="EZ9" s="3"/>
      <c r="FA9" s="3"/>
      <c r="FB9" s="3"/>
      <c r="FC9" s="3"/>
      <c r="FD9" s="3"/>
      <c r="FE9" s="3"/>
      <c r="FF9" s="3"/>
      <c r="FG9" s="3"/>
      <c r="FH9" s="3"/>
      <c r="FI9" s="3"/>
      <c r="FJ9" s="3"/>
      <c r="FK9" s="3"/>
      <c r="FL9" s="3"/>
      <c r="FM9" s="3"/>
      <c r="FN9" s="3"/>
      <c r="FO9" s="3"/>
      <c r="FP9" s="3"/>
      <c r="FQ9" s="3"/>
      <c r="FR9" s="3"/>
      <c r="FS9" s="3"/>
      <c r="FT9" s="3"/>
      <c r="FU9" s="3"/>
      <c r="FV9" s="3"/>
      <c r="FW9" s="3"/>
      <c r="FX9" s="3"/>
      <c r="FY9" s="3"/>
      <c r="FZ9" s="3"/>
      <c r="GA9" s="3"/>
      <c r="GB9" s="3"/>
      <c r="GC9" s="3"/>
      <c r="GD9" s="3"/>
      <c r="GE9" s="3"/>
      <c r="GF9" s="3"/>
      <c r="GG9" s="3"/>
      <c r="GH9" s="3"/>
      <c r="GI9" s="3"/>
      <c r="GJ9" s="3"/>
      <c r="GK9" s="3"/>
      <c r="GL9" s="3"/>
      <c r="GM9" s="3"/>
      <c r="GN9" s="3"/>
      <c r="GO9" s="3"/>
      <c r="GP9" s="3"/>
      <c r="GQ9" s="3"/>
      <c r="GR9" s="3"/>
      <c r="GS9" s="3"/>
      <c r="GT9" s="3"/>
      <c r="GU9" s="3"/>
      <c r="GV9" s="3"/>
      <c r="GW9" s="3"/>
      <c r="GX9" s="3"/>
      <c r="GY9" s="3"/>
      <c r="GZ9" s="3"/>
      <c r="HA9" s="3"/>
      <c r="HB9" s="3"/>
      <c r="HC9" s="3"/>
      <c r="HD9" s="3"/>
      <c r="HE9" s="3"/>
      <c r="HF9" s="3"/>
      <c r="HG9" s="3"/>
      <c r="HH9" s="3"/>
      <c r="HI9" s="3"/>
      <c r="HJ9" s="3"/>
      <c r="HK9" s="3"/>
      <c r="HL9" s="3"/>
      <c r="HM9" s="3"/>
      <c r="HN9" s="3"/>
      <c r="HO9" s="3"/>
      <c r="HP9" s="3"/>
      <c r="HQ9" s="3"/>
      <c r="HR9" s="3"/>
      <c r="HS9" s="3"/>
      <c r="HT9" s="3"/>
      <c r="HU9" s="3"/>
      <c r="HV9" s="3"/>
      <c r="HW9" s="3"/>
      <c r="HX9" s="3"/>
      <c r="HY9" s="3"/>
      <c r="HZ9" s="3"/>
      <c r="IA9" s="3"/>
      <c r="IB9" s="3"/>
      <c r="IC9" s="3"/>
      <c r="ID9" s="3"/>
      <c r="IE9" s="3"/>
      <c r="IF9" s="3"/>
      <c r="IG9" s="3"/>
      <c r="IH9" s="3"/>
      <c r="II9" s="3"/>
      <c r="IJ9" s="3"/>
      <c r="IK9" s="3"/>
      <c r="IL9" s="3"/>
      <c r="IM9" s="3"/>
      <c r="IN9" s="3"/>
      <c r="IO9" s="3"/>
      <c r="IP9" s="3"/>
      <c r="IQ9" s="3"/>
      <c r="IR9" s="3"/>
      <c r="IS9" s="3"/>
      <c r="IT9" s="3"/>
      <c r="IU9" s="3"/>
      <c r="IV9" s="3"/>
      <c r="IW9" s="3"/>
      <c r="IX9" s="3"/>
      <c r="IY9" s="3"/>
      <c r="IZ9" s="3"/>
      <c r="JA9" s="3"/>
      <c r="JB9" s="3"/>
      <c r="JC9" s="3"/>
      <c r="JD9" s="3"/>
      <c r="JE9" s="3"/>
      <c r="JF9" s="3"/>
      <c r="JG9" s="3"/>
      <c r="JH9" s="3"/>
      <c r="JI9" s="3"/>
      <c r="JJ9" s="3"/>
      <c r="JK9" s="3"/>
      <c r="JL9" s="3"/>
      <c r="JM9" s="3"/>
      <c r="JN9" s="3"/>
      <c r="JO9" s="3"/>
      <c r="JP9" s="3"/>
      <c r="JQ9" s="3"/>
      <c r="JR9" s="3"/>
      <c r="JS9" s="3"/>
      <c r="JT9" s="3"/>
      <c r="JU9" s="3"/>
      <c r="JV9" s="3"/>
      <c r="JW9" s="3"/>
      <c r="JX9" s="3"/>
      <c r="JY9" s="3"/>
      <c r="JZ9" s="3"/>
      <c r="KA9" s="3"/>
      <c r="KB9" s="3"/>
      <c r="KC9" s="3"/>
      <c r="KD9" s="3"/>
      <c r="KE9" s="3"/>
      <c r="KF9" s="3"/>
      <c r="KG9" s="3"/>
      <c r="KH9" s="3"/>
      <c r="KI9" s="3"/>
      <c r="KJ9" s="3"/>
      <c r="KK9" s="3"/>
      <c r="KL9" s="3"/>
      <c r="KM9" s="3"/>
      <c r="KN9" s="3"/>
      <c r="KO9" s="3"/>
      <c r="KP9" s="3"/>
      <c r="KQ9" s="3"/>
      <c r="KR9" s="3"/>
      <c r="KS9" s="3"/>
      <c r="KT9" s="3"/>
      <c r="KU9" s="3"/>
      <c r="KV9" s="3"/>
      <c r="KW9" s="3"/>
      <c r="KX9" s="3"/>
      <c r="KY9" s="3"/>
      <c r="KZ9" s="3"/>
      <c r="LA9" s="3"/>
    </row>
    <row r="10" spans="1:313" s="3" customFormat="1" ht="15.6" customHeight="1" thickBot="1">
      <c r="A10" s="4"/>
      <c r="B10" s="5"/>
      <c r="C10" s="5"/>
      <c r="D10" s="6" t="s">
        <v>4171</v>
      </c>
      <c r="E10" s="6"/>
      <c r="F10" s="6"/>
      <c r="G10" s="6"/>
      <c r="H10" s="5"/>
      <c r="I10" s="5"/>
      <c r="J10" s="5"/>
      <c r="K10" s="5"/>
      <c r="L10" s="5"/>
      <c r="M10" s="5"/>
      <c r="N10" s="5"/>
      <c r="O10" s="5"/>
      <c r="P10" s="7"/>
      <c r="Q10" s="7"/>
      <c r="R10" s="7"/>
      <c r="S10" s="7"/>
      <c r="T10" s="7"/>
      <c r="U10" s="7"/>
      <c r="V10" s="7"/>
      <c r="W10" s="7">
        <v>0</v>
      </c>
      <c r="X10" s="5">
        <v>0</v>
      </c>
      <c r="Y10" s="70"/>
      <c r="Z10" s="70"/>
      <c r="AA10" s="22"/>
      <c r="AB10" s="20"/>
      <c r="AC10" s="20"/>
      <c r="AD10" s="20"/>
      <c r="AE10" s="161"/>
      <c r="AF10" s="5"/>
    </row>
    <row r="11" spans="1:313" s="3" customFormat="1" ht="105" customHeight="1" thickBot="1">
      <c r="A11" s="305"/>
      <c r="B11" s="306"/>
      <c r="C11" s="102"/>
      <c r="D11" s="556" t="s">
        <v>4165</v>
      </c>
      <c r="E11" s="581"/>
      <c r="F11" s="581"/>
      <c r="G11" s="582"/>
      <c r="H11" s="386" t="s">
        <v>4196</v>
      </c>
      <c r="I11" s="706"/>
      <c r="J11" s="706"/>
      <c r="K11" s="706"/>
      <c r="L11" s="707"/>
      <c r="M11" s="302" t="s">
        <v>4164</v>
      </c>
      <c r="N11" s="272"/>
      <c r="O11" s="273"/>
      <c r="P11" s="274" t="s">
        <v>4170</v>
      </c>
      <c r="Q11" s="275"/>
      <c r="R11" s="275"/>
      <c r="S11" s="276"/>
      <c r="T11" s="274" t="s">
        <v>4169</v>
      </c>
      <c r="U11" s="275"/>
      <c r="V11" s="276"/>
      <c r="W11" s="79">
        <v>58603</v>
      </c>
      <c r="X11" s="53">
        <f t="shared" ref="X11:X74" si="0">ROUND(W11*1.44/10,0)*10</f>
        <v>84390</v>
      </c>
      <c r="Y11" s="79">
        <v>0</v>
      </c>
      <c r="Z11" s="90">
        <v>0</v>
      </c>
      <c r="AA11" s="186"/>
      <c r="AB11" s="149"/>
      <c r="AC11" s="54" t="s">
        <v>3967</v>
      </c>
      <c r="AD11" s="172">
        <f t="shared" ref="AD11:AD74" si="1">W11/AE11-1</f>
        <v>-2.7771786917066166E-2</v>
      </c>
      <c r="AE11" s="79">
        <v>60277</v>
      </c>
      <c r="AF11" s="90">
        <v>84390</v>
      </c>
    </row>
    <row r="12" spans="1:313" s="3" customFormat="1" ht="67.150000000000006" customHeight="1" thickBot="1">
      <c r="A12" s="302"/>
      <c r="B12" s="303"/>
      <c r="C12" s="66"/>
      <c r="D12" s="718"/>
      <c r="E12" s="719"/>
      <c r="F12" s="719"/>
      <c r="G12" s="720"/>
      <c r="H12" s="711" t="s">
        <v>4166</v>
      </c>
      <c r="I12" s="721"/>
      <c r="J12" s="721"/>
      <c r="K12" s="721"/>
      <c r="L12" s="722"/>
      <c r="M12" s="302" t="s">
        <v>4167</v>
      </c>
      <c r="N12" s="272"/>
      <c r="O12" s="273"/>
      <c r="P12" s="274" t="s">
        <v>4168</v>
      </c>
      <c r="Q12" s="275"/>
      <c r="R12" s="275"/>
      <c r="S12" s="276"/>
      <c r="T12" s="274" t="s">
        <v>268</v>
      </c>
      <c r="U12" s="275"/>
      <c r="V12" s="276"/>
      <c r="W12" s="79">
        <v>25783</v>
      </c>
      <c r="X12" s="53">
        <f t="shared" si="0"/>
        <v>37130</v>
      </c>
      <c r="Y12" s="79">
        <v>0</v>
      </c>
      <c r="Z12" s="90">
        <v>0</v>
      </c>
      <c r="AA12" s="186"/>
      <c r="AB12" s="149"/>
      <c r="AC12" s="54" t="s">
        <v>3967</v>
      </c>
      <c r="AD12" s="172">
        <f t="shared" si="1"/>
        <v>-2.7790346907993979E-2</v>
      </c>
      <c r="AE12" s="79">
        <v>26520</v>
      </c>
      <c r="AF12" s="90">
        <v>37130</v>
      </c>
    </row>
    <row r="13" spans="1:313" s="3" customFormat="1" ht="56.25" customHeight="1" thickBot="1">
      <c r="A13" s="305"/>
      <c r="B13" s="306"/>
      <c r="C13" s="102"/>
      <c r="D13" s="723" t="s">
        <v>4176</v>
      </c>
      <c r="E13" s="581"/>
      <c r="F13" s="581"/>
      <c r="G13" s="582"/>
      <c r="H13" s="386" t="s">
        <v>4172</v>
      </c>
      <c r="I13" s="624"/>
      <c r="J13" s="624"/>
      <c r="K13" s="624"/>
      <c r="L13" s="702"/>
      <c r="M13" s="302" t="s">
        <v>4173</v>
      </c>
      <c r="N13" s="272"/>
      <c r="O13" s="273"/>
      <c r="P13" s="274" t="s">
        <v>4175</v>
      </c>
      <c r="Q13" s="275"/>
      <c r="R13" s="275"/>
      <c r="S13" s="276"/>
      <c r="T13" s="274" t="s">
        <v>4169</v>
      </c>
      <c r="U13" s="275"/>
      <c r="V13" s="276"/>
      <c r="W13" s="79">
        <v>54844</v>
      </c>
      <c r="X13" s="53">
        <f t="shared" si="0"/>
        <v>78980</v>
      </c>
      <c r="Y13" s="79">
        <v>0</v>
      </c>
      <c r="Z13" s="90">
        <v>0</v>
      </c>
      <c r="AA13" s="186"/>
      <c r="AB13" s="149"/>
      <c r="AC13" s="54" t="s">
        <v>3967</v>
      </c>
      <c r="AD13" s="172">
        <f t="shared" si="1"/>
        <v>-2.7778270195529253E-2</v>
      </c>
      <c r="AE13" s="79">
        <v>56411</v>
      </c>
      <c r="AF13" s="90">
        <v>78980</v>
      </c>
    </row>
    <row r="14" spans="1:313" s="3" customFormat="1" ht="56.25" customHeight="1" thickBot="1">
      <c r="A14" s="279"/>
      <c r="B14" s="280"/>
      <c r="C14" s="59"/>
      <c r="D14" s="749"/>
      <c r="E14" s="358"/>
      <c r="F14" s="358"/>
      <c r="G14" s="750"/>
      <c r="H14" s="533"/>
      <c r="I14" s="434"/>
      <c r="J14" s="434"/>
      <c r="K14" s="434"/>
      <c r="L14" s="462"/>
      <c r="M14" s="302" t="s">
        <v>4174</v>
      </c>
      <c r="N14" s="272"/>
      <c r="O14" s="273"/>
      <c r="P14" s="274" t="s">
        <v>4175</v>
      </c>
      <c r="Q14" s="275"/>
      <c r="R14" s="275"/>
      <c r="S14" s="276"/>
      <c r="T14" s="274" t="s">
        <v>4169</v>
      </c>
      <c r="U14" s="275"/>
      <c r="V14" s="276"/>
      <c r="W14" s="79">
        <v>54844</v>
      </c>
      <c r="X14" s="53">
        <f t="shared" si="0"/>
        <v>78980</v>
      </c>
      <c r="Y14" s="79">
        <v>0</v>
      </c>
      <c r="Z14" s="90">
        <v>0</v>
      </c>
      <c r="AA14" s="186"/>
      <c r="AB14" s="149"/>
      <c r="AC14" s="54" t="s">
        <v>3967</v>
      </c>
      <c r="AD14" s="172">
        <f t="shared" si="1"/>
        <v>-2.7778270195529253E-2</v>
      </c>
      <c r="AE14" s="79">
        <v>56411</v>
      </c>
      <c r="AF14" s="90">
        <v>78980</v>
      </c>
    </row>
    <row r="15" spans="1:313" s="3" customFormat="1" ht="15.6" customHeight="1" thickBot="1">
      <c r="A15" s="4"/>
      <c r="B15" s="5"/>
      <c r="C15" s="5"/>
      <c r="D15" s="6" t="s">
        <v>4178</v>
      </c>
      <c r="E15" s="6"/>
      <c r="F15" s="6"/>
      <c r="G15" s="6"/>
      <c r="H15" s="5"/>
      <c r="I15" s="5"/>
      <c r="J15" s="5"/>
      <c r="K15" s="5"/>
      <c r="L15" s="5"/>
      <c r="M15" s="5"/>
      <c r="N15" s="5"/>
      <c r="O15" s="5"/>
      <c r="P15" s="7"/>
      <c r="Q15" s="7"/>
      <c r="R15" s="7"/>
      <c r="S15" s="7"/>
      <c r="T15" s="7"/>
      <c r="U15" s="7"/>
      <c r="V15" s="7"/>
      <c r="W15" s="79"/>
      <c r="X15" s="53"/>
      <c r="Y15" s="79"/>
      <c r="Z15" s="70"/>
      <c r="AA15" s="22"/>
      <c r="AB15" s="20"/>
      <c r="AC15" s="54" t="s">
        <v>3967</v>
      </c>
      <c r="AD15" s="172"/>
      <c r="AE15" s="161"/>
      <c r="AF15" s="5"/>
    </row>
    <row r="16" spans="1:313" s="3" customFormat="1" ht="67.5" customHeight="1" thickBot="1">
      <c r="A16" s="305"/>
      <c r="B16" s="307"/>
      <c r="C16" s="424"/>
      <c r="D16" s="556" t="s">
        <v>4191</v>
      </c>
      <c r="E16" s="581"/>
      <c r="F16" s="581"/>
      <c r="G16" s="582"/>
      <c r="H16" s="386" t="s">
        <v>4197</v>
      </c>
      <c r="I16" s="624"/>
      <c r="J16" s="624"/>
      <c r="K16" s="624"/>
      <c r="L16" s="702"/>
      <c r="M16" s="302" t="s">
        <v>4179</v>
      </c>
      <c r="N16" s="272"/>
      <c r="O16" s="273"/>
      <c r="P16" s="274" t="s">
        <v>4190</v>
      </c>
      <c r="Q16" s="275"/>
      <c r="R16" s="275"/>
      <c r="S16" s="276"/>
      <c r="T16" s="274" t="s">
        <v>2191</v>
      </c>
      <c r="U16" s="275"/>
      <c r="V16" s="276"/>
      <c r="W16" s="79">
        <v>40961</v>
      </c>
      <c r="X16" s="53">
        <f t="shared" si="0"/>
        <v>58980</v>
      </c>
      <c r="Y16" s="79">
        <v>0</v>
      </c>
      <c r="Z16" s="90">
        <v>0</v>
      </c>
      <c r="AA16" s="186"/>
      <c r="AB16" s="149"/>
      <c r="AC16" s="54" t="s">
        <v>3967</v>
      </c>
      <c r="AD16" s="172">
        <f t="shared" si="1"/>
        <v>-2.7770525266430868E-2</v>
      </c>
      <c r="AE16" s="79">
        <v>42131</v>
      </c>
      <c r="AF16" s="90">
        <v>58980</v>
      </c>
    </row>
    <row r="17" spans="1:32" s="3" customFormat="1" ht="67.5" customHeight="1" thickBot="1">
      <c r="A17" s="533"/>
      <c r="B17" s="434"/>
      <c r="C17" s="462"/>
      <c r="D17" s="522"/>
      <c r="E17" s="356"/>
      <c r="F17" s="356"/>
      <c r="G17" s="523"/>
      <c r="H17" s="533"/>
      <c r="I17" s="434"/>
      <c r="J17" s="434"/>
      <c r="K17" s="434"/>
      <c r="L17" s="462"/>
      <c r="M17" s="302" t="s">
        <v>4180</v>
      </c>
      <c r="N17" s="272"/>
      <c r="O17" s="273"/>
      <c r="P17" s="274" t="s">
        <v>4190</v>
      </c>
      <c r="Q17" s="275"/>
      <c r="R17" s="275"/>
      <c r="S17" s="276"/>
      <c r="T17" s="274" t="s">
        <v>4169</v>
      </c>
      <c r="U17" s="275"/>
      <c r="V17" s="276"/>
      <c r="W17" s="79">
        <v>40961</v>
      </c>
      <c r="X17" s="53">
        <f t="shared" si="0"/>
        <v>58980</v>
      </c>
      <c r="Y17" s="79">
        <v>0</v>
      </c>
      <c r="Z17" s="90">
        <v>0</v>
      </c>
      <c r="AA17" s="186"/>
      <c r="AB17" s="149"/>
      <c r="AC17" s="54" t="s">
        <v>3967</v>
      </c>
      <c r="AD17" s="172">
        <f t="shared" si="1"/>
        <v>-2.7770525266430868E-2</v>
      </c>
      <c r="AE17" s="79">
        <v>42131</v>
      </c>
      <c r="AF17" s="130">
        <v>58980</v>
      </c>
    </row>
    <row r="18" spans="1:32" s="3" customFormat="1" ht="67.5" customHeight="1" thickBot="1">
      <c r="A18" s="533"/>
      <c r="B18" s="434"/>
      <c r="C18" s="462"/>
      <c r="D18" s="522"/>
      <c r="E18" s="356"/>
      <c r="F18" s="356"/>
      <c r="G18" s="523"/>
      <c r="H18" s="533"/>
      <c r="I18" s="434"/>
      <c r="J18" s="434"/>
      <c r="K18" s="434"/>
      <c r="L18" s="462"/>
      <c r="M18" s="302" t="s">
        <v>4181</v>
      </c>
      <c r="N18" s="272"/>
      <c r="O18" s="273"/>
      <c r="P18" s="274" t="s">
        <v>4189</v>
      </c>
      <c r="Q18" s="275"/>
      <c r="R18" s="275"/>
      <c r="S18" s="276"/>
      <c r="T18" s="274" t="s">
        <v>2191</v>
      </c>
      <c r="U18" s="275"/>
      <c r="V18" s="276"/>
      <c r="W18" s="79">
        <v>44030</v>
      </c>
      <c r="X18" s="53">
        <f t="shared" si="0"/>
        <v>63400</v>
      </c>
      <c r="Y18" s="79">
        <v>0</v>
      </c>
      <c r="Z18" s="90">
        <v>0</v>
      </c>
      <c r="AA18" s="186"/>
      <c r="AB18" s="149"/>
      <c r="AC18" s="54" t="s">
        <v>3967</v>
      </c>
      <c r="AD18" s="172">
        <f t="shared" si="1"/>
        <v>-2.777777777777779E-2</v>
      </c>
      <c r="AE18" s="79">
        <v>45288</v>
      </c>
      <c r="AF18" s="90">
        <v>63400</v>
      </c>
    </row>
    <row r="19" spans="1:32" s="3" customFormat="1" ht="67.5" customHeight="1" thickBot="1">
      <c r="A19" s="533"/>
      <c r="B19" s="434"/>
      <c r="C19" s="462"/>
      <c r="D19" s="522"/>
      <c r="E19" s="356"/>
      <c r="F19" s="356"/>
      <c r="G19" s="523"/>
      <c r="H19" s="533"/>
      <c r="I19" s="434"/>
      <c r="J19" s="434"/>
      <c r="K19" s="434"/>
      <c r="L19" s="462"/>
      <c r="M19" s="302" t="s">
        <v>4182</v>
      </c>
      <c r="N19" s="272"/>
      <c r="O19" s="273"/>
      <c r="P19" s="274" t="s">
        <v>4189</v>
      </c>
      <c r="Q19" s="275"/>
      <c r="R19" s="275"/>
      <c r="S19" s="276"/>
      <c r="T19" s="274" t="s">
        <v>4169</v>
      </c>
      <c r="U19" s="275"/>
      <c r="V19" s="276"/>
      <c r="W19" s="79">
        <v>44030</v>
      </c>
      <c r="X19" s="53">
        <f t="shared" si="0"/>
        <v>63400</v>
      </c>
      <c r="Y19" s="79">
        <v>0</v>
      </c>
      <c r="Z19" s="90">
        <v>0</v>
      </c>
      <c r="AA19" s="186"/>
      <c r="AB19" s="149"/>
      <c r="AC19" s="54" t="s">
        <v>3967</v>
      </c>
      <c r="AD19" s="172">
        <f t="shared" si="1"/>
        <v>-2.777777777777779E-2</v>
      </c>
      <c r="AE19" s="79">
        <v>45288</v>
      </c>
      <c r="AF19" s="90">
        <v>63400</v>
      </c>
    </row>
    <row r="20" spans="1:32" s="3" customFormat="1" ht="58.5" customHeight="1" thickBot="1">
      <c r="A20" s="305"/>
      <c r="B20" s="307"/>
      <c r="C20" s="424"/>
      <c r="D20" s="556" t="s">
        <v>4195</v>
      </c>
      <c r="E20" s="581"/>
      <c r="F20" s="581"/>
      <c r="G20" s="582"/>
      <c r="H20" s="386" t="s">
        <v>4192</v>
      </c>
      <c r="I20" s="624"/>
      <c r="J20" s="624"/>
      <c r="K20" s="624"/>
      <c r="L20" s="702"/>
      <c r="M20" s="302" t="s">
        <v>4185</v>
      </c>
      <c r="N20" s="272"/>
      <c r="O20" s="273"/>
      <c r="P20" s="274" t="s">
        <v>4194</v>
      </c>
      <c r="Q20" s="275"/>
      <c r="R20" s="275"/>
      <c r="S20" s="276"/>
      <c r="T20" s="274" t="s">
        <v>4188</v>
      </c>
      <c r="U20" s="275"/>
      <c r="V20" s="276"/>
      <c r="W20" s="79">
        <v>54403</v>
      </c>
      <c r="X20" s="53">
        <f t="shared" si="0"/>
        <v>78340</v>
      </c>
      <c r="Y20" s="79">
        <v>0</v>
      </c>
      <c r="Z20" s="90"/>
      <c r="AA20" s="186"/>
      <c r="AB20" s="149"/>
      <c r="AC20" s="54" t="s">
        <v>3967</v>
      </c>
      <c r="AD20" s="172">
        <f t="shared" si="1"/>
        <v>-2.7771324409814668E-2</v>
      </c>
      <c r="AE20" s="79">
        <v>55957</v>
      </c>
      <c r="AF20" s="90">
        <v>78340</v>
      </c>
    </row>
    <row r="21" spans="1:32" s="3" customFormat="1" ht="58.5" customHeight="1" thickBot="1">
      <c r="A21" s="533"/>
      <c r="B21" s="434"/>
      <c r="C21" s="462"/>
      <c r="D21" s="522"/>
      <c r="E21" s="356"/>
      <c r="F21" s="356"/>
      <c r="G21" s="523"/>
      <c r="H21" s="387"/>
      <c r="I21" s="388"/>
      <c r="J21" s="388"/>
      <c r="K21" s="388"/>
      <c r="L21" s="558"/>
      <c r="M21" s="302" t="s">
        <v>4186</v>
      </c>
      <c r="N21" s="272"/>
      <c r="O21" s="273"/>
      <c r="P21" s="274" t="s">
        <v>4194</v>
      </c>
      <c r="Q21" s="275"/>
      <c r="R21" s="275"/>
      <c r="S21" s="276"/>
      <c r="T21" s="274" t="s">
        <v>4187</v>
      </c>
      <c r="U21" s="275"/>
      <c r="V21" s="276"/>
      <c r="W21" s="79">
        <v>54403</v>
      </c>
      <c r="X21" s="53">
        <f t="shared" si="0"/>
        <v>78340</v>
      </c>
      <c r="Y21" s="79">
        <v>0</v>
      </c>
      <c r="Z21" s="90"/>
      <c r="AA21" s="186"/>
      <c r="AB21" s="149"/>
      <c r="AC21" s="54" t="s">
        <v>3967</v>
      </c>
      <c r="AD21" s="172">
        <f t="shared" si="1"/>
        <v>-2.7771324409814668E-2</v>
      </c>
      <c r="AE21" s="79">
        <v>55957</v>
      </c>
      <c r="AF21" s="90">
        <v>78340</v>
      </c>
    </row>
    <row r="22" spans="1:32" s="3" customFormat="1" ht="58.5" customHeight="1" thickBot="1">
      <c r="A22" s="533"/>
      <c r="B22" s="434"/>
      <c r="C22" s="462"/>
      <c r="D22" s="522"/>
      <c r="E22" s="356"/>
      <c r="F22" s="356"/>
      <c r="G22" s="523"/>
      <c r="H22" s="387"/>
      <c r="I22" s="388"/>
      <c r="J22" s="388"/>
      <c r="K22" s="388"/>
      <c r="L22" s="558"/>
      <c r="M22" s="302" t="s">
        <v>4184</v>
      </c>
      <c r="N22" s="272"/>
      <c r="O22" s="273"/>
      <c r="P22" s="274" t="s">
        <v>4193</v>
      </c>
      <c r="Q22" s="275"/>
      <c r="R22" s="275"/>
      <c r="S22" s="276"/>
      <c r="T22" s="274" t="s">
        <v>4188</v>
      </c>
      <c r="U22" s="275"/>
      <c r="V22" s="276"/>
      <c r="W22" s="79">
        <v>62168</v>
      </c>
      <c r="X22" s="53">
        <f t="shared" si="0"/>
        <v>89520</v>
      </c>
      <c r="Y22" s="79">
        <v>0</v>
      </c>
      <c r="Z22" s="90"/>
      <c r="AA22" s="186"/>
      <c r="AB22" s="149"/>
      <c r="AC22" s="54" t="s">
        <v>3967</v>
      </c>
      <c r="AD22" s="172">
        <f t="shared" si="1"/>
        <v>-2.7774302514700366E-2</v>
      </c>
      <c r="AE22" s="79">
        <v>63944</v>
      </c>
      <c r="AF22" s="90">
        <v>89520</v>
      </c>
    </row>
    <row r="23" spans="1:32" s="3" customFormat="1" ht="58.5" customHeight="1" thickBot="1">
      <c r="A23" s="534"/>
      <c r="B23" s="535"/>
      <c r="C23" s="536"/>
      <c r="D23" s="522"/>
      <c r="E23" s="356"/>
      <c r="F23" s="356"/>
      <c r="G23" s="523"/>
      <c r="H23" s="703"/>
      <c r="I23" s="704"/>
      <c r="J23" s="704"/>
      <c r="K23" s="704"/>
      <c r="L23" s="705"/>
      <c r="M23" s="302" t="s">
        <v>4183</v>
      </c>
      <c r="N23" s="272"/>
      <c r="O23" s="273"/>
      <c r="P23" s="274" t="s">
        <v>4193</v>
      </c>
      <c r="Q23" s="275"/>
      <c r="R23" s="275"/>
      <c r="S23" s="276"/>
      <c r="T23" s="274" t="s">
        <v>4187</v>
      </c>
      <c r="U23" s="275"/>
      <c r="V23" s="276"/>
      <c r="W23" s="79">
        <v>62803</v>
      </c>
      <c r="X23" s="53">
        <f t="shared" si="0"/>
        <v>90440</v>
      </c>
      <c r="Y23" s="79">
        <v>0</v>
      </c>
      <c r="Z23" s="90"/>
      <c r="AA23" s="186"/>
      <c r="AB23" s="149"/>
      <c r="AC23" s="54" t="s">
        <v>3967</v>
      </c>
      <c r="AD23" s="172">
        <f t="shared" si="1"/>
        <v>-2.7772187562889905E-2</v>
      </c>
      <c r="AE23" s="79">
        <v>64597</v>
      </c>
      <c r="AF23" s="90">
        <v>90440</v>
      </c>
    </row>
    <row r="24" spans="1:32" s="3" customFormat="1" ht="56.25" customHeight="1" thickBot="1">
      <c r="A24" s="305"/>
      <c r="B24" s="306"/>
      <c r="C24" s="102"/>
      <c r="D24" s="723" t="s">
        <v>4202</v>
      </c>
      <c r="E24" s="581"/>
      <c r="F24" s="581"/>
      <c r="G24" s="582"/>
      <c r="H24" s="386" t="s">
        <v>4203</v>
      </c>
      <c r="I24" s="624"/>
      <c r="J24" s="624"/>
      <c r="K24" s="624"/>
      <c r="L24" s="702"/>
      <c r="M24" s="302" t="s">
        <v>4198</v>
      </c>
      <c r="N24" s="272"/>
      <c r="O24" s="273"/>
      <c r="P24" s="274" t="s">
        <v>4175</v>
      </c>
      <c r="Q24" s="275"/>
      <c r="R24" s="275"/>
      <c r="S24" s="276"/>
      <c r="T24" s="274" t="s">
        <v>2191</v>
      </c>
      <c r="U24" s="275"/>
      <c r="V24" s="276"/>
      <c r="W24" s="79">
        <v>49692</v>
      </c>
      <c r="X24" s="53">
        <f t="shared" si="0"/>
        <v>71560</v>
      </c>
      <c r="Y24" s="79">
        <v>0</v>
      </c>
      <c r="Z24" s="90">
        <v>0</v>
      </c>
      <c r="AA24" s="186"/>
      <c r="AB24" s="149"/>
      <c r="AC24" s="54" t="s">
        <v>3967</v>
      </c>
      <c r="AD24" s="172">
        <f t="shared" si="1"/>
        <v>-2.7782125528251655E-2</v>
      </c>
      <c r="AE24" s="79">
        <v>51112</v>
      </c>
      <c r="AF24" s="90">
        <v>71560</v>
      </c>
    </row>
    <row r="25" spans="1:32" s="3" customFormat="1" ht="56.25" customHeight="1" thickBot="1">
      <c r="A25" s="533"/>
      <c r="B25" s="267"/>
      <c r="C25" s="102"/>
      <c r="D25" s="726"/>
      <c r="E25" s="356"/>
      <c r="F25" s="356"/>
      <c r="G25" s="523"/>
      <c r="H25" s="387"/>
      <c r="I25" s="388"/>
      <c r="J25" s="388"/>
      <c r="K25" s="388"/>
      <c r="L25" s="558"/>
      <c r="M25" s="302" t="s">
        <v>4199</v>
      </c>
      <c r="N25" s="272"/>
      <c r="O25" s="273"/>
      <c r="P25" s="274" t="s">
        <v>4175</v>
      </c>
      <c r="Q25" s="275"/>
      <c r="R25" s="275"/>
      <c r="S25" s="276"/>
      <c r="T25" s="274" t="s">
        <v>4169</v>
      </c>
      <c r="U25" s="275"/>
      <c r="V25" s="276"/>
      <c r="W25" s="79">
        <v>49692</v>
      </c>
      <c r="X25" s="53">
        <f t="shared" si="0"/>
        <v>71560</v>
      </c>
      <c r="Y25" s="79">
        <v>0</v>
      </c>
      <c r="Z25" s="90">
        <v>0</v>
      </c>
      <c r="AA25" s="186"/>
      <c r="AB25" s="149"/>
      <c r="AC25" s="54" t="s">
        <v>3967</v>
      </c>
      <c r="AD25" s="172">
        <f t="shared" si="1"/>
        <v>-2.7782125528251655E-2</v>
      </c>
      <c r="AE25" s="79">
        <v>51112</v>
      </c>
      <c r="AF25" s="90">
        <v>71560</v>
      </c>
    </row>
    <row r="26" spans="1:32" s="3" customFormat="1" ht="56.25" customHeight="1" thickBot="1">
      <c r="A26" s="533"/>
      <c r="B26" s="267"/>
      <c r="C26" s="102"/>
      <c r="D26" s="726"/>
      <c r="E26" s="356"/>
      <c r="F26" s="356"/>
      <c r="G26" s="523"/>
      <c r="H26" s="387"/>
      <c r="I26" s="388"/>
      <c r="J26" s="388"/>
      <c r="K26" s="388"/>
      <c r="L26" s="558"/>
      <c r="M26" s="302" t="s">
        <v>4200</v>
      </c>
      <c r="N26" s="272"/>
      <c r="O26" s="273"/>
      <c r="P26" s="274" t="s">
        <v>4175</v>
      </c>
      <c r="Q26" s="275"/>
      <c r="R26" s="275"/>
      <c r="S26" s="276"/>
      <c r="T26" s="274" t="s">
        <v>2191</v>
      </c>
      <c r="U26" s="275"/>
      <c r="V26" s="276"/>
      <c r="W26" s="79">
        <v>49692</v>
      </c>
      <c r="X26" s="53">
        <f t="shared" si="0"/>
        <v>71560</v>
      </c>
      <c r="Y26" s="79">
        <v>0</v>
      </c>
      <c r="Z26" s="90">
        <v>0</v>
      </c>
      <c r="AA26" s="186"/>
      <c r="AB26" s="149"/>
      <c r="AC26" s="54" t="s">
        <v>3967</v>
      </c>
      <c r="AD26" s="172">
        <f t="shared" si="1"/>
        <v>-2.7782125528251655E-2</v>
      </c>
      <c r="AE26" s="79">
        <v>51112</v>
      </c>
      <c r="AF26" s="90">
        <v>71560</v>
      </c>
    </row>
    <row r="27" spans="1:32" s="3" customFormat="1" ht="56.25" customHeight="1" thickBot="1">
      <c r="A27" s="279"/>
      <c r="B27" s="280"/>
      <c r="C27" s="59"/>
      <c r="D27" s="749"/>
      <c r="E27" s="358"/>
      <c r="F27" s="358"/>
      <c r="G27" s="750"/>
      <c r="H27" s="533"/>
      <c r="I27" s="434"/>
      <c r="J27" s="434"/>
      <c r="K27" s="434"/>
      <c r="L27" s="462"/>
      <c r="M27" s="302" t="s">
        <v>4201</v>
      </c>
      <c r="N27" s="272"/>
      <c r="O27" s="273"/>
      <c r="P27" s="274" t="s">
        <v>4175</v>
      </c>
      <c r="Q27" s="275"/>
      <c r="R27" s="275"/>
      <c r="S27" s="276"/>
      <c r="T27" s="274" t="s">
        <v>4169</v>
      </c>
      <c r="U27" s="275"/>
      <c r="V27" s="276"/>
      <c r="W27" s="79">
        <v>49692</v>
      </c>
      <c r="X27" s="53">
        <f t="shared" si="0"/>
        <v>71560</v>
      </c>
      <c r="Y27" s="79">
        <v>0</v>
      </c>
      <c r="Z27" s="90">
        <v>0</v>
      </c>
      <c r="AA27" s="186"/>
      <c r="AB27" s="149"/>
      <c r="AC27" s="54" t="s">
        <v>3967</v>
      </c>
      <c r="AD27" s="172">
        <f t="shared" si="1"/>
        <v>-2.7782125528251655E-2</v>
      </c>
      <c r="AE27" s="79">
        <v>51112</v>
      </c>
      <c r="AF27" s="90">
        <v>71560</v>
      </c>
    </row>
    <row r="28" spans="1:32" s="3" customFormat="1" ht="15.6" customHeight="1" thickBot="1">
      <c r="A28" s="4"/>
      <c r="B28" s="5"/>
      <c r="C28" s="5"/>
      <c r="D28" s="6" t="s">
        <v>4224</v>
      </c>
      <c r="E28" s="6"/>
      <c r="F28" s="6"/>
      <c r="G28" s="6"/>
      <c r="H28" s="5"/>
      <c r="I28" s="5"/>
      <c r="J28" s="5"/>
      <c r="K28" s="5"/>
      <c r="L28" s="5"/>
      <c r="M28" s="5"/>
      <c r="N28" s="5"/>
      <c r="O28" s="5"/>
      <c r="P28" s="7"/>
      <c r="Q28" s="7"/>
      <c r="R28" s="7"/>
      <c r="S28" s="7"/>
      <c r="T28" s="7"/>
      <c r="U28" s="7"/>
      <c r="V28" s="7"/>
      <c r="W28" s="79"/>
      <c r="X28" s="5"/>
      <c r="Y28" s="79"/>
      <c r="Z28" s="70"/>
      <c r="AA28" s="22"/>
      <c r="AB28" s="20"/>
      <c r="AC28" s="54" t="s">
        <v>3967</v>
      </c>
      <c r="AD28" s="172"/>
      <c r="AE28" s="161"/>
      <c r="AF28" s="5"/>
    </row>
    <row r="29" spans="1:32" s="3" customFormat="1" ht="67.5" customHeight="1" thickBot="1">
      <c r="A29" s="305"/>
      <c r="B29" s="307"/>
      <c r="C29" s="424"/>
      <c r="D29" s="556" t="s">
        <v>4222</v>
      </c>
      <c r="E29" s="581"/>
      <c r="F29" s="581"/>
      <c r="G29" s="582"/>
      <c r="H29" s="386" t="s">
        <v>4213</v>
      </c>
      <c r="I29" s="624"/>
      <c r="J29" s="624"/>
      <c r="K29" s="624"/>
      <c r="L29" s="702"/>
      <c r="M29" s="41" t="s">
        <v>4208</v>
      </c>
      <c r="N29" s="67"/>
      <c r="O29" s="66"/>
      <c r="P29" s="274" t="s">
        <v>4210</v>
      </c>
      <c r="Q29" s="275"/>
      <c r="R29" s="275"/>
      <c r="S29" s="276"/>
      <c r="T29" s="274" t="s">
        <v>4209</v>
      </c>
      <c r="U29" s="275"/>
      <c r="V29" s="276"/>
      <c r="W29" s="79">
        <v>36002</v>
      </c>
      <c r="X29" s="53">
        <f t="shared" si="0"/>
        <v>51840</v>
      </c>
      <c r="Y29" s="79">
        <v>0</v>
      </c>
      <c r="Z29" s="90">
        <v>0</v>
      </c>
      <c r="AA29" s="186"/>
      <c r="AB29" s="149"/>
      <c r="AC29" s="54" t="s">
        <v>3967</v>
      </c>
      <c r="AD29" s="172">
        <f t="shared" si="1"/>
        <v>-2.7787529367286901E-2</v>
      </c>
      <c r="AE29" s="79">
        <v>37031</v>
      </c>
      <c r="AF29" s="90">
        <v>51840</v>
      </c>
    </row>
    <row r="30" spans="1:32" s="3" customFormat="1" ht="67.5" customHeight="1" thickBot="1">
      <c r="A30" s="533"/>
      <c r="B30" s="434"/>
      <c r="C30" s="462"/>
      <c r="D30" s="522"/>
      <c r="E30" s="356"/>
      <c r="F30" s="356"/>
      <c r="G30" s="523"/>
      <c r="H30" s="533"/>
      <c r="I30" s="434"/>
      <c r="J30" s="434"/>
      <c r="K30" s="434"/>
      <c r="L30" s="462"/>
      <c r="M30" s="41" t="s">
        <v>4206</v>
      </c>
      <c r="N30" s="67"/>
      <c r="O30" s="66"/>
      <c r="P30" s="315" t="s">
        <v>4212</v>
      </c>
      <c r="Q30" s="275"/>
      <c r="R30" s="275"/>
      <c r="S30" s="276"/>
      <c r="T30" s="274" t="s">
        <v>4209</v>
      </c>
      <c r="U30" s="275"/>
      <c r="V30" s="276"/>
      <c r="W30" s="79">
        <v>49425</v>
      </c>
      <c r="X30" s="53">
        <f t="shared" si="0"/>
        <v>71170</v>
      </c>
      <c r="Y30" s="79">
        <v>0</v>
      </c>
      <c r="Z30" s="90">
        <v>0</v>
      </c>
      <c r="AA30" s="186"/>
      <c r="AB30" s="149"/>
      <c r="AC30" s="54" t="s">
        <v>3967</v>
      </c>
      <c r="AD30" s="172">
        <f t="shared" si="1"/>
        <v>-2.7775045734406034E-2</v>
      </c>
      <c r="AE30" s="79">
        <v>50837</v>
      </c>
      <c r="AF30" s="130">
        <v>71170</v>
      </c>
    </row>
    <row r="31" spans="1:32" s="3" customFormat="1" ht="67.5" customHeight="1" thickBot="1">
      <c r="A31" s="533"/>
      <c r="B31" s="434"/>
      <c r="C31" s="462"/>
      <c r="D31" s="522"/>
      <c r="E31" s="356"/>
      <c r="F31" s="356"/>
      <c r="G31" s="523"/>
      <c r="H31" s="533"/>
      <c r="I31" s="434"/>
      <c r="J31" s="434"/>
      <c r="K31" s="434"/>
      <c r="L31" s="462"/>
      <c r="M31" s="41" t="s">
        <v>4207</v>
      </c>
      <c r="N31" s="67"/>
      <c r="O31" s="66"/>
      <c r="P31" s="315" t="s">
        <v>4212</v>
      </c>
      <c r="Q31" s="275"/>
      <c r="R31" s="275"/>
      <c r="S31" s="276"/>
      <c r="T31" s="274" t="s">
        <v>4209</v>
      </c>
      <c r="U31" s="275"/>
      <c r="V31" s="276"/>
      <c r="W31" s="79">
        <v>49425</v>
      </c>
      <c r="X31" s="53">
        <f t="shared" si="0"/>
        <v>71170</v>
      </c>
      <c r="Y31" s="79">
        <v>0</v>
      </c>
      <c r="Z31" s="90">
        <v>0</v>
      </c>
      <c r="AA31" s="186"/>
      <c r="AB31" s="149"/>
      <c r="AC31" s="54" t="s">
        <v>3967</v>
      </c>
      <c r="AD31" s="172">
        <f t="shared" si="1"/>
        <v>-2.7775045734406034E-2</v>
      </c>
      <c r="AE31" s="79">
        <v>50837</v>
      </c>
      <c r="AF31" s="90">
        <v>71170</v>
      </c>
    </row>
    <row r="32" spans="1:32" s="3" customFormat="1" ht="67.5" customHeight="1" thickBot="1">
      <c r="A32" s="533"/>
      <c r="B32" s="434"/>
      <c r="C32" s="462"/>
      <c r="D32" s="522"/>
      <c r="E32" s="356"/>
      <c r="F32" s="356"/>
      <c r="G32" s="523"/>
      <c r="H32" s="533"/>
      <c r="I32" s="434"/>
      <c r="J32" s="434"/>
      <c r="K32" s="434"/>
      <c r="L32" s="462"/>
      <c r="M32" s="41" t="s">
        <v>4204</v>
      </c>
      <c r="N32" s="67"/>
      <c r="O32" s="66"/>
      <c r="P32" s="274" t="s">
        <v>4211</v>
      </c>
      <c r="Q32" s="275"/>
      <c r="R32" s="275"/>
      <c r="S32" s="276"/>
      <c r="T32" s="274" t="s">
        <v>4209</v>
      </c>
      <c r="U32" s="275"/>
      <c r="V32" s="276"/>
      <c r="W32" s="79">
        <v>52747</v>
      </c>
      <c r="X32" s="53">
        <f t="shared" si="0"/>
        <v>75960</v>
      </c>
      <c r="Y32" s="79">
        <v>47472</v>
      </c>
      <c r="Z32" s="92">
        <f t="shared" ref="Z32:Z33" si="2">ROUND(Y32*1.44/10,0)*10</f>
        <v>68360</v>
      </c>
      <c r="AA32" s="183" t="s">
        <v>1620</v>
      </c>
      <c r="AB32" s="140">
        <f t="shared" ref="AB32" si="3">Y32/W32-1</f>
        <v>-0.1000056875272527</v>
      </c>
      <c r="AC32" s="54" t="s">
        <v>3967</v>
      </c>
      <c r="AD32" s="172">
        <f t="shared" si="1"/>
        <v>-2.7776753787739139E-2</v>
      </c>
      <c r="AE32" s="79">
        <v>54254</v>
      </c>
      <c r="AF32" s="90">
        <v>75960</v>
      </c>
    </row>
    <row r="33" spans="1:32" s="3" customFormat="1" ht="67.5" customHeight="1" thickBot="1">
      <c r="A33" s="533"/>
      <c r="B33" s="434"/>
      <c r="C33" s="462"/>
      <c r="D33" s="522"/>
      <c r="E33" s="356"/>
      <c r="F33" s="356"/>
      <c r="G33" s="523"/>
      <c r="H33" s="533"/>
      <c r="I33" s="434"/>
      <c r="J33" s="434"/>
      <c r="K33" s="434"/>
      <c r="L33" s="462"/>
      <c r="M33" s="41" t="s">
        <v>4205</v>
      </c>
      <c r="N33" s="67"/>
      <c r="O33" s="66"/>
      <c r="P33" s="274" t="s">
        <v>4211</v>
      </c>
      <c r="Q33" s="275"/>
      <c r="R33" s="275"/>
      <c r="S33" s="276"/>
      <c r="T33" s="274" t="s">
        <v>4209</v>
      </c>
      <c r="U33" s="275"/>
      <c r="V33" s="276"/>
      <c r="W33" s="79">
        <v>52747</v>
      </c>
      <c r="X33" s="53">
        <f t="shared" si="0"/>
        <v>75960</v>
      </c>
      <c r="Y33" s="79">
        <v>47472</v>
      </c>
      <c r="Z33" s="92">
        <f t="shared" si="2"/>
        <v>68360</v>
      </c>
      <c r="AA33" s="183" t="s">
        <v>1620</v>
      </c>
      <c r="AB33" s="140">
        <f t="shared" ref="AB33" si="4">Y33/W33-1</f>
        <v>-0.1000056875272527</v>
      </c>
      <c r="AC33" s="54" t="s">
        <v>3967</v>
      </c>
      <c r="AD33" s="172">
        <f t="shared" si="1"/>
        <v>-2.7776753787739139E-2</v>
      </c>
      <c r="AE33" s="79">
        <v>54254</v>
      </c>
      <c r="AF33" s="90">
        <v>75960</v>
      </c>
    </row>
    <row r="34" spans="1:32" s="3" customFormat="1" ht="58.5" customHeight="1" thickBot="1">
      <c r="A34" s="305"/>
      <c r="B34" s="307"/>
      <c r="C34" s="424"/>
      <c r="D34" s="556" t="s">
        <v>4223</v>
      </c>
      <c r="E34" s="581"/>
      <c r="F34" s="581"/>
      <c r="G34" s="582"/>
      <c r="H34" s="386" t="s">
        <v>4241</v>
      </c>
      <c r="I34" s="624"/>
      <c r="J34" s="624"/>
      <c r="K34" s="624"/>
      <c r="L34" s="702"/>
      <c r="M34" s="302" t="s">
        <v>4218</v>
      </c>
      <c r="N34" s="272"/>
      <c r="O34" s="273"/>
      <c r="P34" s="274" t="s">
        <v>4219</v>
      </c>
      <c r="Q34" s="275"/>
      <c r="R34" s="275"/>
      <c r="S34" s="276"/>
      <c r="T34" s="274" t="s">
        <v>268</v>
      </c>
      <c r="U34" s="275"/>
      <c r="V34" s="276"/>
      <c r="W34" s="79">
        <v>22382</v>
      </c>
      <c r="X34" s="53">
        <f t="shared" si="0"/>
        <v>32230</v>
      </c>
      <c r="Y34" s="79">
        <v>0</v>
      </c>
      <c r="Z34" s="90"/>
      <c r="AA34" s="186"/>
      <c r="AB34" s="149"/>
      <c r="AC34" s="54" t="s">
        <v>3967</v>
      </c>
      <c r="AD34" s="172">
        <f t="shared" si="1"/>
        <v>-2.7757265105773032E-2</v>
      </c>
      <c r="AE34" s="79">
        <v>23021</v>
      </c>
      <c r="AF34" s="90">
        <v>32230</v>
      </c>
    </row>
    <row r="35" spans="1:32" s="3" customFormat="1" ht="58.5" customHeight="1" thickBot="1">
      <c r="A35" s="533"/>
      <c r="B35" s="434"/>
      <c r="C35" s="462"/>
      <c r="D35" s="522"/>
      <c r="E35" s="356"/>
      <c r="F35" s="356"/>
      <c r="G35" s="523"/>
      <c r="H35" s="387"/>
      <c r="I35" s="388"/>
      <c r="J35" s="388"/>
      <c r="K35" s="388"/>
      <c r="L35" s="558"/>
      <c r="M35" s="302" t="s">
        <v>4214</v>
      </c>
      <c r="N35" s="272"/>
      <c r="O35" s="273"/>
      <c r="P35" s="274" t="s">
        <v>4220</v>
      </c>
      <c r="Q35" s="275"/>
      <c r="R35" s="275"/>
      <c r="S35" s="276"/>
      <c r="T35" s="274" t="s">
        <v>268</v>
      </c>
      <c r="U35" s="275"/>
      <c r="V35" s="276"/>
      <c r="W35" s="79">
        <v>24251</v>
      </c>
      <c r="X35" s="53">
        <f t="shared" si="0"/>
        <v>34920</v>
      </c>
      <c r="Y35" s="79">
        <v>0</v>
      </c>
      <c r="Z35" s="90"/>
      <c r="AA35" s="186"/>
      <c r="AB35" s="149"/>
      <c r="AC35" s="54" t="s">
        <v>3967</v>
      </c>
      <c r="AD35" s="172">
        <f t="shared" si="1"/>
        <v>-2.7782232200128321E-2</v>
      </c>
      <c r="AE35" s="79">
        <v>24944</v>
      </c>
      <c r="AF35" s="90">
        <v>34920</v>
      </c>
    </row>
    <row r="36" spans="1:32" s="3" customFormat="1" ht="58.5" customHeight="1" thickBot="1">
      <c r="A36" s="533"/>
      <c r="B36" s="434"/>
      <c r="C36" s="462"/>
      <c r="D36" s="522"/>
      <c r="E36" s="356"/>
      <c r="F36" s="356"/>
      <c r="G36" s="523"/>
      <c r="H36" s="387"/>
      <c r="I36" s="388"/>
      <c r="J36" s="388"/>
      <c r="K36" s="388"/>
      <c r="L36" s="558"/>
      <c r="M36" s="302" t="s">
        <v>4215</v>
      </c>
      <c r="N36" s="272"/>
      <c r="O36" s="273"/>
      <c r="P36" s="274" t="s">
        <v>4220</v>
      </c>
      <c r="Q36" s="275"/>
      <c r="R36" s="275"/>
      <c r="S36" s="276"/>
      <c r="T36" s="274" t="s">
        <v>268</v>
      </c>
      <c r="U36" s="275"/>
      <c r="V36" s="276"/>
      <c r="W36" s="79">
        <v>24251</v>
      </c>
      <c r="X36" s="53">
        <f t="shared" si="0"/>
        <v>34920</v>
      </c>
      <c r="Y36" s="79">
        <v>0</v>
      </c>
      <c r="Z36" s="90"/>
      <c r="AA36" s="186"/>
      <c r="AB36" s="149"/>
      <c r="AC36" s="54" t="s">
        <v>3967</v>
      </c>
      <c r="AD36" s="172">
        <f t="shared" si="1"/>
        <v>-2.7782232200128321E-2</v>
      </c>
      <c r="AE36" s="79">
        <v>24944</v>
      </c>
      <c r="AF36" s="90">
        <v>34920</v>
      </c>
    </row>
    <row r="37" spans="1:32" s="3" customFormat="1" ht="58.5" customHeight="1" thickBot="1">
      <c r="A37" s="533"/>
      <c r="B37" s="434"/>
      <c r="C37" s="462"/>
      <c r="D37" s="522"/>
      <c r="E37" s="356"/>
      <c r="F37" s="356"/>
      <c r="G37" s="523"/>
      <c r="H37" s="387"/>
      <c r="I37" s="388"/>
      <c r="J37" s="388"/>
      <c r="K37" s="388"/>
      <c r="L37" s="558"/>
      <c r="M37" s="302" t="s">
        <v>4216</v>
      </c>
      <c r="N37" s="272"/>
      <c r="O37" s="273"/>
      <c r="P37" s="274" t="s">
        <v>4221</v>
      </c>
      <c r="Q37" s="275"/>
      <c r="R37" s="275"/>
      <c r="S37" s="276"/>
      <c r="T37" s="274" t="s">
        <v>268</v>
      </c>
      <c r="U37" s="275"/>
      <c r="V37" s="276"/>
      <c r="W37" s="79">
        <v>25843</v>
      </c>
      <c r="X37" s="53">
        <f t="shared" si="0"/>
        <v>37210</v>
      </c>
      <c r="Y37" s="79">
        <v>23258</v>
      </c>
      <c r="Z37" s="92">
        <f t="shared" ref="Z37:Z39" si="5">ROUND(Y37*1.44/10,0)*10</f>
        <v>33490</v>
      </c>
      <c r="AA37" s="183" t="s">
        <v>1620</v>
      </c>
      <c r="AB37" s="140">
        <f t="shared" ref="AB37:AB39" si="6">Y37/W37-1</f>
        <v>-0.1000270866385482</v>
      </c>
      <c r="AC37" s="54" t="s">
        <v>3967</v>
      </c>
      <c r="AD37" s="172">
        <f t="shared" si="1"/>
        <v>-2.7764192468304416E-2</v>
      </c>
      <c r="AE37" s="79">
        <v>26581</v>
      </c>
      <c r="AF37" s="90">
        <v>37210</v>
      </c>
    </row>
    <row r="38" spans="1:32" s="3" customFormat="1" ht="58.5" customHeight="1" thickBot="1">
      <c r="A38" s="534"/>
      <c r="B38" s="535"/>
      <c r="C38" s="536"/>
      <c r="D38" s="522"/>
      <c r="E38" s="356"/>
      <c r="F38" s="356"/>
      <c r="G38" s="523"/>
      <c r="H38" s="703"/>
      <c r="I38" s="704"/>
      <c r="J38" s="704"/>
      <c r="K38" s="704"/>
      <c r="L38" s="705"/>
      <c r="M38" s="302" t="s">
        <v>4217</v>
      </c>
      <c r="N38" s="272"/>
      <c r="O38" s="273"/>
      <c r="P38" s="274" t="s">
        <v>4221</v>
      </c>
      <c r="Q38" s="275"/>
      <c r="R38" s="275"/>
      <c r="S38" s="276"/>
      <c r="T38" s="274" t="s">
        <v>268</v>
      </c>
      <c r="U38" s="275"/>
      <c r="V38" s="276"/>
      <c r="W38" s="79">
        <v>25843</v>
      </c>
      <c r="X38" s="53">
        <f t="shared" si="0"/>
        <v>37210</v>
      </c>
      <c r="Y38" s="79">
        <v>23258</v>
      </c>
      <c r="Z38" s="92">
        <f t="shared" si="5"/>
        <v>33490</v>
      </c>
      <c r="AA38" s="183" t="s">
        <v>1620</v>
      </c>
      <c r="AB38" s="140">
        <f t="shared" si="6"/>
        <v>-0.1000270866385482</v>
      </c>
      <c r="AC38" s="54" t="s">
        <v>3967</v>
      </c>
      <c r="AD38" s="172">
        <f t="shared" si="1"/>
        <v>-2.7764192468304416E-2</v>
      </c>
      <c r="AE38" s="79">
        <v>26581</v>
      </c>
      <c r="AF38" s="90">
        <v>37210</v>
      </c>
    </row>
    <row r="39" spans="1:32" s="3" customFormat="1" ht="130.5" customHeight="1" thickBot="1">
      <c r="A39" s="305"/>
      <c r="B39" s="306"/>
      <c r="C39" s="102"/>
      <c r="D39" s="723" t="s">
        <v>4227</v>
      </c>
      <c r="E39" s="581"/>
      <c r="F39" s="581"/>
      <c r="G39" s="582"/>
      <c r="H39" s="386" t="s">
        <v>4226</v>
      </c>
      <c r="I39" s="624"/>
      <c r="J39" s="624"/>
      <c r="K39" s="624"/>
      <c r="L39" s="702"/>
      <c r="M39" s="302" t="s">
        <v>4225</v>
      </c>
      <c r="N39" s="272"/>
      <c r="O39" s="273"/>
      <c r="P39" s="274" t="s">
        <v>4175</v>
      </c>
      <c r="Q39" s="275"/>
      <c r="R39" s="275"/>
      <c r="S39" s="276"/>
      <c r="T39" s="274" t="s">
        <v>4209</v>
      </c>
      <c r="U39" s="275"/>
      <c r="V39" s="276"/>
      <c r="W39" s="79">
        <v>42082</v>
      </c>
      <c r="X39" s="53">
        <f t="shared" si="0"/>
        <v>60600</v>
      </c>
      <c r="Y39" s="79">
        <v>37874</v>
      </c>
      <c r="Z39" s="92">
        <f t="shared" si="5"/>
        <v>54540</v>
      </c>
      <c r="AA39" s="183" t="s">
        <v>1620</v>
      </c>
      <c r="AB39" s="140">
        <f t="shared" si="6"/>
        <v>-9.9995247374174201E-2</v>
      </c>
      <c r="AC39" s="54" t="s">
        <v>3967</v>
      </c>
      <c r="AD39" s="172">
        <f t="shared" si="1"/>
        <v>-2.7770076702707702E-2</v>
      </c>
      <c r="AE39" s="79">
        <v>43284</v>
      </c>
      <c r="AF39" s="90">
        <v>60600</v>
      </c>
    </row>
    <row r="40" spans="1:32" s="3" customFormat="1" ht="15.6" customHeight="1" thickBot="1">
      <c r="A40" s="4"/>
      <c r="B40" s="5"/>
      <c r="C40" s="5"/>
      <c r="D40" s="6" t="s">
        <v>4228</v>
      </c>
      <c r="E40" s="6"/>
      <c r="F40" s="6"/>
      <c r="G40" s="6"/>
      <c r="H40" s="5"/>
      <c r="I40" s="5"/>
      <c r="J40" s="5"/>
      <c r="K40" s="5"/>
      <c r="L40" s="5"/>
      <c r="M40" s="5"/>
      <c r="N40" s="5"/>
      <c r="O40" s="5"/>
      <c r="P40" s="7"/>
      <c r="Q40" s="7"/>
      <c r="R40" s="7"/>
      <c r="S40" s="7"/>
      <c r="T40" s="7"/>
      <c r="U40" s="7"/>
      <c r="V40" s="7"/>
      <c r="W40" s="79"/>
      <c r="X40" s="53"/>
      <c r="Y40" s="79"/>
      <c r="Z40" s="70"/>
      <c r="AA40" s="22"/>
      <c r="AB40" s="20"/>
      <c r="AC40" s="54" t="s">
        <v>3967</v>
      </c>
      <c r="AD40" s="172"/>
      <c r="AE40" s="161"/>
      <c r="AF40" s="5"/>
    </row>
    <row r="41" spans="1:32" s="3" customFormat="1" ht="186.75" customHeight="1" thickBot="1">
      <c r="A41" s="305"/>
      <c r="B41" s="306"/>
      <c r="C41" s="102"/>
      <c r="D41" s="556" t="s">
        <v>4165</v>
      </c>
      <c r="E41" s="581"/>
      <c r="F41" s="581"/>
      <c r="G41" s="582"/>
      <c r="H41" s="386" t="s">
        <v>4231</v>
      </c>
      <c r="I41" s="706"/>
      <c r="J41" s="706"/>
      <c r="K41" s="706"/>
      <c r="L41" s="707"/>
      <c r="M41" s="302" t="s">
        <v>4229</v>
      </c>
      <c r="N41" s="272"/>
      <c r="O41" s="273"/>
      <c r="P41" s="274" t="s">
        <v>4230</v>
      </c>
      <c r="Q41" s="275"/>
      <c r="R41" s="275"/>
      <c r="S41" s="276"/>
      <c r="T41" s="274" t="s">
        <v>4232</v>
      </c>
      <c r="U41" s="275"/>
      <c r="V41" s="276"/>
      <c r="W41" s="79">
        <v>88700</v>
      </c>
      <c r="X41" s="53">
        <f t="shared" si="0"/>
        <v>127730</v>
      </c>
      <c r="Y41" s="79">
        <v>0</v>
      </c>
      <c r="Z41" s="90">
        <v>0</v>
      </c>
      <c r="AA41" s="186"/>
      <c r="AB41" s="149"/>
      <c r="AC41" s="54" t="s">
        <v>3967</v>
      </c>
      <c r="AD41" s="172">
        <f t="shared" si="1"/>
        <v>-2.7774733103886673E-2</v>
      </c>
      <c r="AE41" s="79">
        <v>91234</v>
      </c>
      <c r="AF41" s="90">
        <v>127730</v>
      </c>
    </row>
    <row r="42" spans="1:32" s="3" customFormat="1" ht="67.150000000000006" customHeight="1" thickBot="1">
      <c r="A42" s="302"/>
      <c r="B42" s="303"/>
      <c r="C42" s="66"/>
      <c r="D42" s="522" t="s">
        <v>4240</v>
      </c>
      <c r="E42" s="752"/>
      <c r="F42" s="752"/>
      <c r="G42" s="753"/>
      <c r="H42" s="386" t="s">
        <v>4238</v>
      </c>
      <c r="I42" s="706"/>
      <c r="J42" s="706"/>
      <c r="K42" s="706"/>
      <c r="L42" s="707"/>
      <c r="M42" s="302" t="s">
        <v>4236</v>
      </c>
      <c r="N42" s="272"/>
      <c r="O42" s="273"/>
      <c r="P42" s="315" t="s">
        <v>4242</v>
      </c>
      <c r="Q42" s="275"/>
      <c r="R42" s="275"/>
      <c r="S42" s="276"/>
      <c r="T42" s="274" t="s">
        <v>4233</v>
      </c>
      <c r="U42" s="275"/>
      <c r="V42" s="276"/>
      <c r="W42" s="79">
        <v>64984</v>
      </c>
      <c r="X42" s="53">
        <f t="shared" si="0"/>
        <v>93580</v>
      </c>
      <c r="Y42" s="79">
        <v>0</v>
      </c>
      <c r="Z42" s="90">
        <v>0</v>
      </c>
      <c r="AA42" s="186"/>
      <c r="AB42" s="149"/>
      <c r="AC42" s="54" t="s">
        <v>3967</v>
      </c>
      <c r="AD42" s="172">
        <f t="shared" si="1"/>
        <v>-2.7782349156954544E-2</v>
      </c>
      <c r="AE42" s="79">
        <v>66841</v>
      </c>
      <c r="AF42" s="90">
        <v>93580</v>
      </c>
    </row>
    <row r="43" spans="1:32" s="3" customFormat="1" ht="67.150000000000006" customHeight="1" thickBot="1">
      <c r="A43" s="302"/>
      <c r="B43" s="303"/>
      <c r="C43" s="66"/>
      <c r="D43" s="754"/>
      <c r="E43" s="755"/>
      <c r="F43" s="755"/>
      <c r="G43" s="756"/>
      <c r="H43" s="708"/>
      <c r="I43" s="709"/>
      <c r="J43" s="709"/>
      <c r="K43" s="709"/>
      <c r="L43" s="710"/>
      <c r="M43" s="302" t="s">
        <v>4237</v>
      </c>
      <c r="N43" s="272"/>
      <c r="O43" s="273"/>
      <c r="P43" s="315" t="s">
        <v>4242</v>
      </c>
      <c r="Q43" s="275"/>
      <c r="R43" s="275"/>
      <c r="S43" s="276"/>
      <c r="T43" s="274" t="s">
        <v>4233</v>
      </c>
      <c r="U43" s="275"/>
      <c r="V43" s="276"/>
      <c r="W43" s="79">
        <v>64984</v>
      </c>
      <c r="X43" s="53">
        <f t="shared" si="0"/>
        <v>93580</v>
      </c>
      <c r="Y43" s="79">
        <v>0</v>
      </c>
      <c r="Z43" s="90">
        <v>0</v>
      </c>
      <c r="AA43" s="186"/>
      <c r="AB43" s="149"/>
      <c r="AC43" s="54" t="s">
        <v>3967</v>
      </c>
      <c r="AD43" s="172">
        <f t="shared" si="1"/>
        <v>-2.7782349156954544E-2</v>
      </c>
      <c r="AE43" s="79">
        <v>66841</v>
      </c>
      <c r="AF43" s="90">
        <v>93580</v>
      </c>
    </row>
    <row r="44" spans="1:32" s="3" customFormat="1" ht="67.150000000000006" customHeight="1" thickBot="1">
      <c r="A44" s="302"/>
      <c r="B44" s="303"/>
      <c r="C44" s="66"/>
      <c r="D44" s="522" t="s">
        <v>4240</v>
      </c>
      <c r="E44" s="752"/>
      <c r="F44" s="752"/>
      <c r="G44" s="753"/>
      <c r="H44" s="386" t="s">
        <v>4239</v>
      </c>
      <c r="I44" s="706"/>
      <c r="J44" s="706"/>
      <c r="K44" s="706"/>
      <c r="L44" s="707"/>
      <c r="M44" s="302" t="s">
        <v>4234</v>
      </c>
      <c r="N44" s="272"/>
      <c r="O44" s="273"/>
      <c r="P44" s="315" t="s">
        <v>4242</v>
      </c>
      <c r="Q44" s="275"/>
      <c r="R44" s="275"/>
      <c r="S44" s="276"/>
      <c r="T44" s="274" t="s">
        <v>2222</v>
      </c>
      <c r="U44" s="275"/>
      <c r="V44" s="276"/>
      <c r="W44" s="79">
        <v>51586</v>
      </c>
      <c r="X44" s="53">
        <f t="shared" si="0"/>
        <v>74280</v>
      </c>
      <c r="Y44" s="79">
        <v>0</v>
      </c>
      <c r="Z44" s="90">
        <v>0</v>
      </c>
      <c r="AA44" s="186"/>
      <c r="AB44" s="149"/>
      <c r="AC44" s="54" t="s">
        <v>3967</v>
      </c>
      <c r="AD44" s="172">
        <f t="shared" si="1"/>
        <v>-2.7779871843196413E-2</v>
      </c>
      <c r="AE44" s="79">
        <v>53060</v>
      </c>
      <c r="AF44" s="90">
        <v>74280</v>
      </c>
    </row>
    <row r="45" spans="1:32" s="3" customFormat="1" ht="67.150000000000006" customHeight="1" thickBot="1">
      <c r="A45" s="302"/>
      <c r="B45" s="303"/>
      <c r="C45" s="66"/>
      <c r="D45" s="754"/>
      <c r="E45" s="755"/>
      <c r="F45" s="755"/>
      <c r="G45" s="756"/>
      <c r="H45" s="708"/>
      <c r="I45" s="709"/>
      <c r="J45" s="709"/>
      <c r="K45" s="709"/>
      <c r="L45" s="710"/>
      <c r="M45" s="302" t="s">
        <v>4235</v>
      </c>
      <c r="N45" s="272"/>
      <c r="O45" s="273"/>
      <c r="P45" s="315" t="s">
        <v>4251</v>
      </c>
      <c r="Q45" s="275"/>
      <c r="R45" s="275"/>
      <c r="S45" s="276"/>
      <c r="T45" s="274" t="s">
        <v>2222</v>
      </c>
      <c r="U45" s="275"/>
      <c r="V45" s="276"/>
      <c r="W45" s="79">
        <v>51586</v>
      </c>
      <c r="X45" s="53">
        <f t="shared" si="0"/>
        <v>74280</v>
      </c>
      <c r="Y45" s="79">
        <v>0</v>
      </c>
      <c r="Z45" s="90">
        <v>0</v>
      </c>
      <c r="AA45" s="186"/>
      <c r="AB45" s="149"/>
      <c r="AC45" s="54" t="s">
        <v>3967</v>
      </c>
      <c r="AD45" s="172">
        <f t="shared" si="1"/>
        <v>-2.7779871843196413E-2</v>
      </c>
      <c r="AE45" s="79">
        <v>53060</v>
      </c>
      <c r="AF45" s="90">
        <v>74280</v>
      </c>
    </row>
    <row r="46" spans="1:32" s="3" customFormat="1" ht="15.6" customHeight="1" thickBot="1">
      <c r="A46" s="4"/>
      <c r="B46" s="5"/>
      <c r="C46" s="5"/>
      <c r="D46" s="6" t="s">
        <v>4243</v>
      </c>
      <c r="E46" s="6"/>
      <c r="F46" s="6"/>
      <c r="G46" s="6"/>
      <c r="H46" s="5"/>
      <c r="I46" s="5"/>
      <c r="J46" s="5"/>
      <c r="K46" s="5"/>
      <c r="L46" s="5"/>
      <c r="M46" s="5"/>
      <c r="N46" s="5"/>
      <c r="O46" s="5"/>
      <c r="P46" s="7"/>
      <c r="Q46" s="7"/>
      <c r="R46" s="7"/>
      <c r="S46" s="7"/>
      <c r="T46" s="7"/>
      <c r="U46" s="7"/>
      <c r="V46" s="7"/>
      <c r="W46" s="79"/>
      <c r="X46" s="53"/>
      <c r="Y46" s="79"/>
      <c r="Z46" s="70"/>
      <c r="AA46" s="22"/>
      <c r="AB46" s="20"/>
      <c r="AC46" s="54" t="s">
        <v>3967</v>
      </c>
      <c r="AD46" s="172"/>
      <c r="AE46" s="161"/>
      <c r="AF46" s="5"/>
    </row>
    <row r="47" spans="1:32" s="3" customFormat="1" ht="67.150000000000006" customHeight="1" thickBot="1">
      <c r="A47" s="302"/>
      <c r="B47" s="303"/>
      <c r="C47" s="66"/>
      <c r="D47" s="758" t="s">
        <v>4244</v>
      </c>
      <c r="E47" s="759"/>
      <c r="F47" s="759"/>
      <c r="G47" s="760"/>
      <c r="H47" s="386" t="s">
        <v>4245</v>
      </c>
      <c r="I47" s="706"/>
      <c r="J47" s="706"/>
      <c r="K47" s="706"/>
      <c r="L47" s="707"/>
      <c r="M47" s="302" t="s">
        <v>4248</v>
      </c>
      <c r="N47" s="272"/>
      <c r="O47" s="273"/>
      <c r="P47" s="315" t="s">
        <v>4250</v>
      </c>
      <c r="Q47" s="275"/>
      <c r="R47" s="275"/>
      <c r="S47" s="276"/>
      <c r="T47" s="274" t="s">
        <v>549</v>
      </c>
      <c r="U47" s="275"/>
      <c r="V47" s="276"/>
      <c r="W47" s="79">
        <v>852</v>
      </c>
      <c r="X47" s="53">
        <f t="shared" si="0"/>
        <v>1230</v>
      </c>
      <c r="Y47" s="79">
        <v>0</v>
      </c>
      <c r="Z47" s="90">
        <v>0</v>
      </c>
      <c r="AA47" s="186"/>
      <c r="AB47" s="149"/>
      <c r="AC47" s="54" t="s">
        <v>3967</v>
      </c>
      <c r="AD47" s="172">
        <f t="shared" si="1"/>
        <v>0</v>
      </c>
      <c r="AE47" s="79">
        <v>852</v>
      </c>
      <c r="AF47" s="90">
        <v>1190</v>
      </c>
    </row>
    <row r="48" spans="1:32" s="3" customFormat="1" ht="67.150000000000006" customHeight="1" thickBot="1">
      <c r="A48" s="302"/>
      <c r="B48" s="303"/>
      <c r="C48" s="66"/>
      <c r="D48" s="761"/>
      <c r="E48" s="752"/>
      <c r="F48" s="752"/>
      <c r="G48" s="753"/>
      <c r="H48" s="579"/>
      <c r="I48" s="429"/>
      <c r="J48" s="429"/>
      <c r="K48" s="429"/>
      <c r="L48" s="440"/>
      <c r="M48" s="302" t="s">
        <v>4247</v>
      </c>
      <c r="N48" s="272"/>
      <c r="O48" s="273"/>
      <c r="P48" s="315" t="s">
        <v>4250</v>
      </c>
      <c r="Q48" s="275"/>
      <c r="R48" s="275"/>
      <c r="S48" s="276"/>
      <c r="T48" s="274" t="s">
        <v>549</v>
      </c>
      <c r="U48" s="275"/>
      <c r="V48" s="276"/>
      <c r="W48" s="79">
        <v>770</v>
      </c>
      <c r="X48" s="53">
        <f t="shared" si="0"/>
        <v>1110</v>
      </c>
      <c r="Y48" s="79">
        <v>0</v>
      </c>
      <c r="Z48" s="90">
        <v>0</v>
      </c>
      <c r="AA48" s="186"/>
      <c r="AB48" s="149"/>
      <c r="AC48" s="54" t="s">
        <v>3967</v>
      </c>
      <c r="AD48" s="172">
        <f t="shared" si="1"/>
        <v>0</v>
      </c>
      <c r="AE48" s="79">
        <v>770</v>
      </c>
      <c r="AF48" s="90">
        <v>1080</v>
      </c>
    </row>
    <row r="49" spans="1:32" s="3" customFormat="1" ht="67.150000000000006" customHeight="1" thickBot="1">
      <c r="A49" s="302"/>
      <c r="B49" s="303"/>
      <c r="C49" s="66"/>
      <c r="D49" s="754"/>
      <c r="E49" s="755"/>
      <c r="F49" s="755"/>
      <c r="G49" s="756"/>
      <c r="H49" s="757"/>
      <c r="I49" s="506"/>
      <c r="J49" s="506"/>
      <c r="K49" s="506"/>
      <c r="L49" s="507"/>
      <c r="M49" s="302" t="s">
        <v>4246</v>
      </c>
      <c r="N49" s="272"/>
      <c r="O49" s="273"/>
      <c r="P49" s="315" t="s">
        <v>4249</v>
      </c>
      <c r="Q49" s="275"/>
      <c r="R49" s="275"/>
      <c r="S49" s="276"/>
      <c r="T49" s="274" t="s">
        <v>549</v>
      </c>
      <c r="U49" s="275"/>
      <c r="V49" s="276"/>
      <c r="W49" s="79">
        <v>1030</v>
      </c>
      <c r="X49" s="53">
        <f t="shared" si="0"/>
        <v>1480</v>
      </c>
      <c r="Y49" s="79">
        <v>0</v>
      </c>
      <c r="Z49" s="90">
        <v>0</v>
      </c>
      <c r="AA49" s="186"/>
      <c r="AB49" s="149"/>
      <c r="AC49" s="54" t="s">
        <v>3967</v>
      </c>
      <c r="AD49" s="172">
        <f t="shared" si="1"/>
        <v>0</v>
      </c>
      <c r="AE49" s="79">
        <v>1030</v>
      </c>
      <c r="AF49" s="90">
        <v>1440</v>
      </c>
    </row>
    <row r="50" spans="1:32" s="3" customFormat="1" ht="15.6" customHeight="1" thickBot="1">
      <c r="A50" s="4"/>
      <c r="B50" s="5"/>
      <c r="C50" s="5"/>
      <c r="D50" s="6" t="s">
        <v>5294</v>
      </c>
      <c r="E50" s="6"/>
      <c r="F50" s="6"/>
      <c r="G50" s="6"/>
      <c r="H50" s="5"/>
      <c r="I50" s="5"/>
      <c r="J50" s="5"/>
      <c r="K50" s="5"/>
      <c r="L50" s="5"/>
      <c r="M50" s="5"/>
      <c r="N50" s="5"/>
      <c r="O50" s="5"/>
      <c r="P50" s="7"/>
      <c r="Q50" s="7"/>
      <c r="R50" s="7"/>
      <c r="S50" s="7"/>
      <c r="T50" s="7"/>
      <c r="U50" s="7"/>
      <c r="V50" s="7"/>
      <c r="W50" s="79"/>
      <c r="X50" s="53"/>
      <c r="Y50" s="79"/>
      <c r="Z50" s="70"/>
      <c r="AA50" s="22"/>
      <c r="AB50" s="20"/>
      <c r="AC50" s="54" t="s">
        <v>3967</v>
      </c>
      <c r="AD50" s="172"/>
      <c r="AE50" s="161"/>
      <c r="AF50" s="5"/>
    </row>
    <row r="51" spans="1:32" s="3" customFormat="1" ht="135.75" customHeight="1" thickBot="1">
      <c r="A51" s="289"/>
      <c r="B51" s="266"/>
      <c r="C51" s="123"/>
      <c r="D51" s="556" t="s">
        <v>5306</v>
      </c>
      <c r="E51" s="581"/>
      <c r="F51" s="581"/>
      <c r="G51" s="582"/>
      <c r="H51" s="386" t="s">
        <v>5305</v>
      </c>
      <c r="I51" s="624"/>
      <c r="J51" s="624"/>
      <c r="K51" s="624"/>
      <c r="L51" s="702"/>
      <c r="M51" s="302" t="s">
        <v>5295</v>
      </c>
      <c r="N51" s="272"/>
      <c r="O51" s="273"/>
      <c r="P51" s="315" t="s">
        <v>5297</v>
      </c>
      <c r="Q51" s="275"/>
      <c r="R51" s="275"/>
      <c r="S51" s="276"/>
      <c r="T51" s="274" t="s">
        <v>5298</v>
      </c>
      <c r="U51" s="275"/>
      <c r="V51" s="276"/>
      <c r="W51" s="79">
        <v>20752</v>
      </c>
      <c r="X51" s="53">
        <f t="shared" si="0"/>
        <v>29880</v>
      </c>
      <c r="Y51" s="79">
        <v>0</v>
      </c>
      <c r="Z51" s="90">
        <v>0</v>
      </c>
      <c r="AA51" s="186" t="s">
        <v>3988</v>
      </c>
      <c r="AB51" s="149"/>
      <c r="AC51" s="54" t="s">
        <v>3967</v>
      </c>
      <c r="AD51" s="172">
        <f t="shared" si="1"/>
        <v>-2.7781681892714905E-2</v>
      </c>
      <c r="AE51" s="79">
        <v>21345</v>
      </c>
      <c r="AF51" s="90">
        <v>29880</v>
      </c>
    </row>
    <row r="52" spans="1:32" s="3" customFormat="1" ht="135.75" customHeight="1" thickBot="1">
      <c r="A52" s="278"/>
      <c r="B52" s="267"/>
      <c r="C52" s="123"/>
      <c r="D52" s="522"/>
      <c r="E52" s="356"/>
      <c r="F52" s="356"/>
      <c r="G52" s="523"/>
      <c r="H52" s="533"/>
      <c r="I52" s="434"/>
      <c r="J52" s="434"/>
      <c r="K52" s="434"/>
      <c r="L52" s="462"/>
      <c r="M52" s="302" t="s">
        <v>5296</v>
      </c>
      <c r="N52" s="272"/>
      <c r="O52" s="273"/>
      <c r="P52" s="315" t="s">
        <v>5297</v>
      </c>
      <c r="Q52" s="275"/>
      <c r="R52" s="275"/>
      <c r="S52" s="276"/>
      <c r="T52" s="274" t="s">
        <v>5299</v>
      </c>
      <c r="U52" s="275"/>
      <c r="V52" s="276"/>
      <c r="W52" s="79">
        <v>20752</v>
      </c>
      <c r="X52" s="53">
        <f t="shared" si="0"/>
        <v>29880</v>
      </c>
      <c r="Y52" s="79">
        <v>0</v>
      </c>
      <c r="Z52" s="90">
        <v>0</v>
      </c>
      <c r="AA52" s="186" t="s">
        <v>3988</v>
      </c>
      <c r="AB52" s="149"/>
      <c r="AC52" s="54" t="s">
        <v>3967</v>
      </c>
      <c r="AD52" s="172">
        <f t="shared" si="1"/>
        <v>-2.7781681892714905E-2</v>
      </c>
      <c r="AE52" s="79">
        <v>21345</v>
      </c>
      <c r="AF52" s="79">
        <v>29880</v>
      </c>
    </row>
    <row r="53" spans="1:32" s="3" customFormat="1" ht="33.6" customHeight="1" thickBot="1">
      <c r="A53" s="305"/>
      <c r="B53" s="306"/>
      <c r="C53" s="332"/>
      <c r="D53" s="556" t="s">
        <v>5174</v>
      </c>
      <c r="E53" s="581"/>
      <c r="F53" s="581"/>
      <c r="G53" s="582"/>
      <c r="H53" s="386" t="s">
        <v>5302</v>
      </c>
      <c r="I53" s="706"/>
      <c r="J53" s="706"/>
      <c r="K53" s="706"/>
      <c r="L53" s="707"/>
      <c r="M53" s="302" t="s">
        <v>5167</v>
      </c>
      <c r="N53" s="272"/>
      <c r="O53" s="273"/>
      <c r="P53" s="274" t="s">
        <v>5171</v>
      </c>
      <c r="Q53" s="275"/>
      <c r="R53" s="275"/>
      <c r="S53" s="276"/>
      <c r="T53" s="274" t="s">
        <v>197</v>
      </c>
      <c r="U53" s="275"/>
      <c r="V53" s="276"/>
      <c r="W53" s="79">
        <v>6317</v>
      </c>
      <c r="X53" s="53">
        <f t="shared" si="0"/>
        <v>9100</v>
      </c>
      <c r="Y53" s="79">
        <v>0</v>
      </c>
      <c r="Z53" s="90"/>
      <c r="AA53" s="186"/>
      <c r="AB53" s="149"/>
      <c r="AC53" s="54" t="s">
        <v>3967</v>
      </c>
      <c r="AD53" s="172">
        <f t="shared" si="1"/>
        <v>-2.7705094659073448E-2</v>
      </c>
      <c r="AE53" s="79">
        <v>6497</v>
      </c>
      <c r="AF53" s="90">
        <v>9100</v>
      </c>
    </row>
    <row r="54" spans="1:32" s="3" customFormat="1" ht="33.6" customHeight="1" thickBot="1">
      <c r="A54" s="278"/>
      <c r="B54" s="267"/>
      <c r="C54" s="270"/>
      <c r="D54" s="522"/>
      <c r="E54" s="356"/>
      <c r="F54" s="356"/>
      <c r="G54" s="523"/>
      <c r="H54" s="579"/>
      <c r="I54" s="429"/>
      <c r="J54" s="429"/>
      <c r="K54" s="429"/>
      <c r="L54" s="440"/>
      <c r="M54" s="302" t="s">
        <v>5168</v>
      </c>
      <c r="N54" s="272"/>
      <c r="O54" s="273"/>
      <c r="P54" s="274" t="s">
        <v>5171</v>
      </c>
      <c r="Q54" s="275"/>
      <c r="R54" s="275"/>
      <c r="S54" s="276"/>
      <c r="T54" s="274" t="s">
        <v>548</v>
      </c>
      <c r="U54" s="275"/>
      <c r="V54" s="276"/>
      <c r="W54" s="79">
        <v>7294</v>
      </c>
      <c r="X54" s="53">
        <f t="shared" si="0"/>
        <v>10500</v>
      </c>
      <c r="Y54" s="79">
        <v>0</v>
      </c>
      <c r="Z54" s="90"/>
      <c r="AA54" s="186"/>
      <c r="AB54" s="149"/>
      <c r="AC54" s="54" t="s">
        <v>3967</v>
      </c>
      <c r="AD54" s="172">
        <f t="shared" si="1"/>
        <v>-2.7725939749400186E-2</v>
      </c>
      <c r="AE54" s="79">
        <v>7502</v>
      </c>
      <c r="AF54" s="90">
        <v>10500</v>
      </c>
    </row>
    <row r="55" spans="1:32" s="3" customFormat="1" ht="33.6" customHeight="1" thickBot="1">
      <c r="A55" s="278"/>
      <c r="B55" s="267"/>
      <c r="C55" s="270"/>
      <c r="D55" s="522"/>
      <c r="E55" s="356"/>
      <c r="F55" s="356"/>
      <c r="G55" s="523"/>
      <c r="H55" s="579"/>
      <c r="I55" s="429"/>
      <c r="J55" s="429"/>
      <c r="K55" s="429"/>
      <c r="L55" s="440"/>
      <c r="M55" s="302" t="s">
        <v>5169</v>
      </c>
      <c r="N55" s="272"/>
      <c r="O55" s="273"/>
      <c r="P55" s="274" t="s">
        <v>5171</v>
      </c>
      <c r="Q55" s="275"/>
      <c r="R55" s="275"/>
      <c r="S55" s="276"/>
      <c r="T55" s="274" t="s">
        <v>5172</v>
      </c>
      <c r="U55" s="275"/>
      <c r="V55" s="276"/>
      <c r="W55" s="79">
        <v>7294</v>
      </c>
      <c r="X55" s="53">
        <f t="shared" si="0"/>
        <v>10500</v>
      </c>
      <c r="Y55" s="79">
        <v>0</v>
      </c>
      <c r="Z55" s="90"/>
      <c r="AA55" s="186"/>
      <c r="AB55" s="149"/>
      <c r="AC55" s="54" t="s">
        <v>3967</v>
      </c>
      <c r="AD55" s="172">
        <f t="shared" si="1"/>
        <v>-2.7725939749400186E-2</v>
      </c>
      <c r="AE55" s="79">
        <v>7502</v>
      </c>
      <c r="AF55" s="90">
        <v>10500</v>
      </c>
    </row>
    <row r="56" spans="1:32" s="3" customFormat="1" ht="33.6" customHeight="1" thickBot="1">
      <c r="A56" s="345"/>
      <c r="B56" s="328"/>
      <c r="C56" s="333"/>
      <c r="D56" s="522"/>
      <c r="E56" s="356"/>
      <c r="F56" s="356"/>
      <c r="G56" s="523"/>
      <c r="H56" s="708"/>
      <c r="I56" s="709"/>
      <c r="J56" s="709"/>
      <c r="K56" s="709"/>
      <c r="L56" s="710"/>
      <c r="M56" s="302" t="s">
        <v>5170</v>
      </c>
      <c r="N56" s="272"/>
      <c r="O56" s="273"/>
      <c r="P56" s="274" t="s">
        <v>5171</v>
      </c>
      <c r="Q56" s="275"/>
      <c r="R56" s="275"/>
      <c r="S56" s="276"/>
      <c r="T56" s="274" t="s">
        <v>5173</v>
      </c>
      <c r="U56" s="402"/>
      <c r="V56" s="403"/>
      <c r="W56" s="79">
        <v>7294</v>
      </c>
      <c r="X56" s="53">
        <f t="shared" si="0"/>
        <v>10500</v>
      </c>
      <c r="Y56" s="79">
        <v>0</v>
      </c>
      <c r="Z56" s="90"/>
      <c r="AA56" s="186"/>
      <c r="AB56" s="149"/>
      <c r="AC56" s="54" t="s">
        <v>3967</v>
      </c>
      <c r="AD56" s="172">
        <f t="shared" si="1"/>
        <v>-2.7725939749400186E-2</v>
      </c>
      <c r="AE56" s="79">
        <v>7502</v>
      </c>
      <c r="AF56" s="90">
        <v>10500</v>
      </c>
    </row>
    <row r="57" spans="1:32" s="3" customFormat="1" ht="33.6" customHeight="1" thickBot="1">
      <c r="A57" s="305"/>
      <c r="B57" s="307"/>
      <c r="C57" s="424"/>
      <c r="D57" s="556" t="s">
        <v>5304</v>
      </c>
      <c r="E57" s="581"/>
      <c r="F57" s="581"/>
      <c r="G57" s="582"/>
      <c r="H57" s="386" t="s">
        <v>5303</v>
      </c>
      <c r="I57" s="624"/>
      <c r="J57" s="624"/>
      <c r="K57" s="624"/>
      <c r="L57" s="702"/>
      <c r="M57" s="302" t="s">
        <v>204</v>
      </c>
      <c r="N57" s="272"/>
      <c r="O57" s="273"/>
      <c r="P57" s="274" t="s">
        <v>205</v>
      </c>
      <c r="Q57" s="275"/>
      <c r="R57" s="275"/>
      <c r="S57" s="276"/>
      <c r="T57" s="274" t="s">
        <v>221</v>
      </c>
      <c r="U57" s="275"/>
      <c r="V57" s="276"/>
      <c r="W57" s="79">
        <v>9184</v>
      </c>
      <c r="X57" s="53">
        <f t="shared" si="0"/>
        <v>13220</v>
      </c>
      <c r="Y57" s="79">
        <v>0</v>
      </c>
      <c r="Z57" s="90"/>
      <c r="AA57" s="186"/>
      <c r="AB57" s="149"/>
      <c r="AC57" s="54" t="s">
        <v>3967</v>
      </c>
      <c r="AD57" s="172">
        <f t="shared" si="1"/>
        <v>-2.7736608088079651E-2</v>
      </c>
      <c r="AE57" s="79">
        <v>9446</v>
      </c>
      <c r="AF57" s="90">
        <v>13220</v>
      </c>
    </row>
    <row r="58" spans="1:32" s="3" customFormat="1" ht="33.6" customHeight="1" thickBot="1">
      <c r="A58" s="533"/>
      <c r="B58" s="434"/>
      <c r="C58" s="462"/>
      <c r="D58" s="522"/>
      <c r="E58" s="356"/>
      <c r="F58" s="356"/>
      <c r="G58" s="523"/>
      <c r="H58" s="387"/>
      <c r="I58" s="388"/>
      <c r="J58" s="388"/>
      <c r="K58" s="388"/>
      <c r="L58" s="558"/>
      <c r="M58" s="302" t="s">
        <v>1140</v>
      </c>
      <c r="N58" s="272"/>
      <c r="O58" s="273"/>
      <c r="P58" s="274" t="s">
        <v>205</v>
      </c>
      <c r="Q58" s="275"/>
      <c r="R58" s="275"/>
      <c r="S58" s="276"/>
      <c r="T58" s="274" t="s">
        <v>235</v>
      </c>
      <c r="U58" s="275"/>
      <c r="V58" s="276"/>
      <c r="W58" s="79">
        <v>9184</v>
      </c>
      <c r="X58" s="53">
        <f t="shared" si="0"/>
        <v>13220</v>
      </c>
      <c r="Y58" s="79">
        <v>0</v>
      </c>
      <c r="Z58" s="90"/>
      <c r="AA58" s="186"/>
      <c r="AB58" s="149"/>
      <c r="AC58" s="54" t="s">
        <v>3967</v>
      </c>
      <c r="AD58" s="172">
        <f t="shared" si="1"/>
        <v>-2.7736608088079651E-2</v>
      </c>
      <c r="AE58" s="79">
        <v>9446</v>
      </c>
      <c r="AF58" s="90">
        <v>13220</v>
      </c>
    </row>
    <row r="59" spans="1:32" s="3" customFormat="1" ht="33.6" customHeight="1" thickBot="1">
      <c r="A59" s="534"/>
      <c r="B59" s="535"/>
      <c r="C59" s="536"/>
      <c r="D59" s="522"/>
      <c r="E59" s="356"/>
      <c r="F59" s="356"/>
      <c r="G59" s="523"/>
      <c r="H59" s="703"/>
      <c r="I59" s="704"/>
      <c r="J59" s="704"/>
      <c r="K59" s="704"/>
      <c r="L59" s="705"/>
      <c r="M59" s="302" t="s">
        <v>206</v>
      </c>
      <c r="N59" s="272"/>
      <c r="O59" s="273"/>
      <c r="P59" s="274" t="s">
        <v>205</v>
      </c>
      <c r="Q59" s="275"/>
      <c r="R59" s="275"/>
      <c r="S59" s="276"/>
      <c r="T59" s="274" t="s">
        <v>197</v>
      </c>
      <c r="U59" s="275"/>
      <c r="V59" s="276"/>
      <c r="W59" s="79">
        <v>7509</v>
      </c>
      <c r="X59" s="53">
        <f t="shared" si="0"/>
        <v>10810</v>
      </c>
      <c r="Y59" s="79">
        <v>0</v>
      </c>
      <c r="Z59" s="90"/>
      <c r="AA59" s="186"/>
      <c r="AB59" s="149"/>
      <c r="AC59" s="54" t="s">
        <v>3967</v>
      </c>
      <c r="AD59" s="172">
        <f t="shared" si="1"/>
        <v>-2.7835318487830163E-2</v>
      </c>
      <c r="AE59" s="79">
        <v>7724</v>
      </c>
      <c r="AF59" s="90">
        <v>10810</v>
      </c>
    </row>
    <row r="60" spans="1:32" s="3" customFormat="1" ht="135.75" customHeight="1" thickBot="1">
      <c r="A60" s="289"/>
      <c r="B60" s="266"/>
      <c r="C60" s="123"/>
      <c r="D60" s="556" t="s">
        <v>5307</v>
      </c>
      <c r="E60" s="581"/>
      <c r="F60" s="581"/>
      <c r="G60" s="582"/>
      <c r="H60" s="386" t="s">
        <v>5305</v>
      </c>
      <c r="I60" s="624"/>
      <c r="J60" s="624"/>
      <c r="K60" s="624"/>
      <c r="L60" s="702"/>
      <c r="M60" s="302" t="s">
        <v>5308</v>
      </c>
      <c r="N60" s="272"/>
      <c r="O60" s="273"/>
      <c r="P60" s="315" t="s">
        <v>5310</v>
      </c>
      <c r="Q60" s="275"/>
      <c r="R60" s="275"/>
      <c r="S60" s="276"/>
      <c r="T60" s="274" t="s">
        <v>5298</v>
      </c>
      <c r="U60" s="275"/>
      <c r="V60" s="276"/>
      <c r="W60" s="79">
        <v>23513</v>
      </c>
      <c r="X60" s="53">
        <f t="shared" si="0"/>
        <v>33860</v>
      </c>
      <c r="Y60" s="79">
        <v>0</v>
      </c>
      <c r="Z60" s="90">
        <v>0</v>
      </c>
      <c r="AA60" s="186" t="s">
        <v>3988</v>
      </c>
      <c r="AB60" s="149"/>
      <c r="AC60" s="54" t="s">
        <v>3967</v>
      </c>
      <c r="AD60" s="172">
        <f t="shared" si="1"/>
        <v>-2.7785817655571643E-2</v>
      </c>
      <c r="AE60" s="79">
        <v>24185</v>
      </c>
      <c r="AF60" s="90">
        <v>33860</v>
      </c>
    </row>
    <row r="61" spans="1:32" s="3" customFormat="1" ht="135.75" customHeight="1" thickBot="1">
      <c r="A61" s="278"/>
      <c r="B61" s="267"/>
      <c r="C61" s="123"/>
      <c r="D61" s="522"/>
      <c r="E61" s="356"/>
      <c r="F61" s="356"/>
      <c r="G61" s="523"/>
      <c r="H61" s="533"/>
      <c r="I61" s="434"/>
      <c r="J61" s="434"/>
      <c r="K61" s="434"/>
      <c r="L61" s="462"/>
      <c r="M61" s="302" t="s">
        <v>5309</v>
      </c>
      <c r="N61" s="272"/>
      <c r="O61" s="273"/>
      <c r="P61" s="315" t="s">
        <v>5310</v>
      </c>
      <c r="Q61" s="275"/>
      <c r="R61" s="275"/>
      <c r="S61" s="276"/>
      <c r="T61" s="274" t="s">
        <v>5299</v>
      </c>
      <c r="U61" s="275"/>
      <c r="V61" s="276"/>
      <c r="W61" s="79">
        <v>23513</v>
      </c>
      <c r="X61" s="53">
        <f t="shared" si="0"/>
        <v>33860</v>
      </c>
      <c r="Y61" s="79">
        <v>0</v>
      </c>
      <c r="Z61" s="90">
        <v>0</v>
      </c>
      <c r="AA61" s="186" t="s">
        <v>3988</v>
      </c>
      <c r="AB61" s="149"/>
      <c r="AC61" s="54" t="s">
        <v>3967</v>
      </c>
      <c r="AD61" s="172">
        <f t="shared" si="1"/>
        <v>-2.7785817655571643E-2</v>
      </c>
      <c r="AE61" s="79">
        <v>24185</v>
      </c>
      <c r="AF61" s="79">
        <v>33860</v>
      </c>
    </row>
    <row r="62" spans="1:32" s="3" customFormat="1" ht="33.6" customHeight="1" thickBot="1">
      <c r="A62" s="305"/>
      <c r="B62" s="306"/>
      <c r="C62" s="332"/>
      <c r="D62" s="556" t="s">
        <v>5174</v>
      </c>
      <c r="E62" s="581"/>
      <c r="F62" s="581"/>
      <c r="G62" s="582"/>
      <c r="H62" s="386" t="s">
        <v>5302</v>
      </c>
      <c r="I62" s="706"/>
      <c r="J62" s="706"/>
      <c r="K62" s="706"/>
      <c r="L62" s="707"/>
      <c r="M62" s="302" t="s">
        <v>5175</v>
      </c>
      <c r="N62" s="272"/>
      <c r="O62" s="273"/>
      <c r="P62" s="274" t="s">
        <v>5179</v>
      </c>
      <c r="Q62" s="275"/>
      <c r="R62" s="275"/>
      <c r="S62" s="276"/>
      <c r="T62" s="274" t="s">
        <v>197</v>
      </c>
      <c r="U62" s="275"/>
      <c r="V62" s="276"/>
      <c r="W62" s="79">
        <v>7546</v>
      </c>
      <c r="X62" s="53">
        <f t="shared" si="0"/>
        <v>10870</v>
      </c>
      <c r="Y62" s="79">
        <v>0</v>
      </c>
      <c r="Z62" s="90"/>
      <c r="AA62" s="186"/>
      <c r="AB62" s="149"/>
      <c r="AC62" s="54" t="s">
        <v>3967</v>
      </c>
      <c r="AD62" s="172">
        <f t="shared" si="1"/>
        <v>-2.7827879412522516E-2</v>
      </c>
      <c r="AE62" s="79">
        <v>7762</v>
      </c>
      <c r="AF62" s="90">
        <v>10870</v>
      </c>
    </row>
    <row r="63" spans="1:32" s="3" customFormat="1" ht="33.6" customHeight="1" thickBot="1">
      <c r="A63" s="278"/>
      <c r="B63" s="267"/>
      <c r="C63" s="270"/>
      <c r="D63" s="522"/>
      <c r="E63" s="356"/>
      <c r="F63" s="356"/>
      <c r="G63" s="523"/>
      <c r="H63" s="579"/>
      <c r="I63" s="429"/>
      <c r="J63" s="429"/>
      <c r="K63" s="429"/>
      <c r="L63" s="440"/>
      <c r="M63" s="302" t="s">
        <v>5176</v>
      </c>
      <c r="N63" s="272"/>
      <c r="O63" s="273"/>
      <c r="P63" s="274" t="s">
        <v>5179</v>
      </c>
      <c r="Q63" s="275"/>
      <c r="R63" s="275"/>
      <c r="S63" s="276"/>
      <c r="T63" s="274" t="s">
        <v>548</v>
      </c>
      <c r="U63" s="275"/>
      <c r="V63" s="276"/>
      <c r="W63" s="79">
        <v>8653</v>
      </c>
      <c r="X63" s="53">
        <f t="shared" si="0"/>
        <v>12460</v>
      </c>
      <c r="Y63" s="79">
        <v>0</v>
      </c>
      <c r="Z63" s="90"/>
      <c r="AA63" s="186"/>
      <c r="AB63" s="149"/>
      <c r="AC63" s="54" t="s">
        <v>3967</v>
      </c>
      <c r="AD63" s="172">
        <f t="shared" si="1"/>
        <v>-2.7752808988764088E-2</v>
      </c>
      <c r="AE63" s="79">
        <v>8900</v>
      </c>
      <c r="AF63" s="90">
        <v>12460</v>
      </c>
    </row>
    <row r="64" spans="1:32" s="3" customFormat="1" ht="33.6" customHeight="1" thickBot="1">
      <c r="A64" s="278"/>
      <c r="B64" s="267"/>
      <c r="C64" s="270"/>
      <c r="D64" s="522"/>
      <c r="E64" s="356"/>
      <c r="F64" s="356"/>
      <c r="G64" s="523"/>
      <c r="H64" s="579"/>
      <c r="I64" s="429"/>
      <c r="J64" s="429"/>
      <c r="K64" s="429"/>
      <c r="L64" s="440"/>
      <c r="M64" s="302" t="s">
        <v>5177</v>
      </c>
      <c r="N64" s="272"/>
      <c r="O64" s="273"/>
      <c r="P64" s="274" t="s">
        <v>5179</v>
      </c>
      <c r="Q64" s="275"/>
      <c r="R64" s="275"/>
      <c r="S64" s="276"/>
      <c r="T64" s="274" t="s">
        <v>5172</v>
      </c>
      <c r="U64" s="275"/>
      <c r="V64" s="276"/>
      <c r="W64" s="79">
        <v>8653</v>
      </c>
      <c r="X64" s="53">
        <f t="shared" si="0"/>
        <v>12460</v>
      </c>
      <c r="Y64" s="79">
        <v>0</v>
      </c>
      <c r="Z64" s="90"/>
      <c r="AA64" s="186"/>
      <c r="AB64" s="149"/>
      <c r="AC64" s="54" t="s">
        <v>3967</v>
      </c>
      <c r="AD64" s="172">
        <f t="shared" si="1"/>
        <v>-2.7752808988764088E-2</v>
      </c>
      <c r="AE64" s="79">
        <v>8900</v>
      </c>
      <c r="AF64" s="90">
        <v>12460</v>
      </c>
    </row>
    <row r="65" spans="1:32" s="3" customFormat="1" ht="33.6" customHeight="1" thickBot="1">
      <c r="A65" s="345"/>
      <c r="B65" s="328"/>
      <c r="C65" s="333"/>
      <c r="D65" s="522"/>
      <c r="E65" s="356"/>
      <c r="F65" s="356"/>
      <c r="G65" s="523"/>
      <c r="H65" s="708"/>
      <c r="I65" s="709"/>
      <c r="J65" s="709"/>
      <c r="K65" s="709"/>
      <c r="L65" s="710"/>
      <c r="M65" s="302" t="s">
        <v>5178</v>
      </c>
      <c r="N65" s="272"/>
      <c r="O65" s="273"/>
      <c r="P65" s="274" t="s">
        <v>5179</v>
      </c>
      <c r="Q65" s="275"/>
      <c r="R65" s="275"/>
      <c r="S65" s="276"/>
      <c r="T65" s="274" t="s">
        <v>5173</v>
      </c>
      <c r="U65" s="402"/>
      <c r="V65" s="403"/>
      <c r="W65" s="79">
        <v>8653</v>
      </c>
      <c r="X65" s="53">
        <f t="shared" si="0"/>
        <v>12460</v>
      </c>
      <c r="Y65" s="79">
        <v>0</v>
      </c>
      <c r="Z65" s="90"/>
      <c r="AA65" s="186"/>
      <c r="AB65" s="149"/>
      <c r="AC65" s="54" t="s">
        <v>3967</v>
      </c>
      <c r="AD65" s="172">
        <f t="shared" si="1"/>
        <v>-2.7752808988764088E-2</v>
      </c>
      <c r="AE65" s="79">
        <v>8900</v>
      </c>
      <c r="AF65" s="90">
        <v>12460</v>
      </c>
    </row>
    <row r="66" spans="1:32" s="3" customFormat="1" ht="37.5" customHeight="1" thickBot="1">
      <c r="A66" s="305"/>
      <c r="B66" s="307"/>
      <c r="C66" s="424"/>
      <c r="D66" s="556" t="s">
        <v>5304</v>
      </c>
      <c r="E66" s="581"/>
      <c r="F66" s="581"/>
      <c r="G66" s="582"/>
      <c r="H66" s="386" t="s">
        <v>5311</v>
      </c>
      <c r="I66" s="624"/>
      <c r="J66" s="624"/>
      <c r="K66" s="624"/>
      <c r="L66" s="702"/>
      <c r="M66" s="302" t="s">
        <v>207</v>
      </c>
      <c r="N66" s="272"/>
      <c r="O66" s="273"/>
      <c r="P66" s="274" t="s">
        <v>208</v>
      </c>
      <c r="Q66" s="275"/>
      <c r="R66" s="275"/>
      <c r="S66" s="276"/>
      <c r="T66" s="274" t="s">
        <v>221</v>
      </c>
      <c r="U66" s="275"/>
      <c r="V66" s="276"/>
      <c r="W66" s="79">
        <v>10276</v>
      </c>
      <c r="X66" s="53">
        <f t="shared" si="0"/>
        <v>14800</v>
      </c>
      <c r="Y66" s="79">
        <v>0</v>
      </c>
      <c r="Z66" s="90"/>
      <c r="AA66" s="186"/>
      <c r="AB66" s="149"/>
      <c r="AC66" s="54" t="s">
        <v>3967</v>
      </c>
      <c r="AD66" s="172">
        <f t="shared" si="1"/>
        <v>-2.7814569536423805E-2</v>
      </c>
      <c r="AE66" s="79">
        <v>10570</v>
      </c>
      <c r="AF66" s="90">
        <v>14800</v>
      </c>
    </row>
    <row r="67" spans="1:32" s="3" customFormat="1" ht="37.5" customHeight="1" thickBot="1">
      <c r="A67" s="533"/>
      <c r="B67" s="434"/>
      <c r="C67" s="462"/>
      <c r="D67" s="522"/>
      <c r="E67" s="356"/>
      <c r="F67" s="356"/>
      <c r="G67" s="523"/>
      <c r="H67" s="387"/>
      <c r="I67" s="388"/>
      <c r="J67" s="388"/>
      <c r="K67" s="388"/>
      <c r="L67" s="558"/>
      <c r="M67" s="302" t="s">
        <v>1141</v>
      </c>
      <c r="N67" s="272"/>
      <c r="O67" s="273"/>
      <c r="P67" s="274" t="s">
        <v>208</v>
      </c>
      <c r="Q67" s="275"/>
      <c r="R67" s="275"/>
      <c r="S67" s="276"/>
      <c r="T67" s="274" t="s">
        <v>235</v>
      </c>
      <c r="U67" s="275"/>
      <c r="V67" s="276"/>
      <c r="W67" s="79">
        <v>10276</v>
      </c>
      <c r="X67" s="53">
        <f t="shared" si="0"/>
        <v>14800</v>
      </c>
      <c r="Y67" s="79">
        <v>0</v>
      </c>
      <c r="Z67" s="90"/>
      <c r="AA67" s="186"/>
      <c r="AB67" s="149"/>
      <c r="AC67" s="54" t="s">
        <v>3967</v>
      </c>
      <c r="AD67" s="172">
        <f t="shared" si="1"/>
        <v>-2.7814569536423805E-2</v>
      </c>
      <c r="AE67" s="79">
        <v>10570</v>
      </c>
      <c r="AF67" s="90">
        <v>14800</v>
      </c>
    </row>
    <row r="68" spans="1:32" s="3" customFormat="1" ht="37.5" customHeight="1" thickBot="1">
      <c r="A68" s="534"/>
      <c r="B68" s="535"/>
      <c r="C68" s="536"/>
      <c r="D68" s="522"/>
      <c r="E68" s="356"/>
      <c r="F68" s="356"/>
      <c r="G68" s="523"/>
      <c r="H68" s="703"/>
      <c r="I68" s="704"/>
      <c r="J68" s="704"/>
      <c r="K68" s="704"/>
      <c r="L68" s="705"/>
      <c r="M68" s="302" t="s">
        <v>209</v>
      </c>
      <c r="N68" s="272"/>
      <c r="O68" s="273"/>
      <c r="P68" s="274" t="s">
        <v>208</v>
      </c>
      <c r="Q68" s="275"/>
      <c r="R68" s="275"/>
      <c r="S68" s="276"/>
      <c r="T68" s="274" t="s">
        <v>197</v>
      </c>
      <c r="U68" s="275"/>
      <c r="V68" s="276"/>
      <c r="W68" s="79">
        <v>8347</v>
      </c>
      <c r="X68" s="53">
        <f t="shared" si="0"/>
        <v>12020</v>
      </c>
      <c r="Y68" s="79">
        <v>0</v>
      </c>
      <c r="Z68" s="90"/>
      <c r="AA68" s="186"/>
      <c r="AB68" s="149"/>
      <c r="AC68" s="54" t="s">
        <v>3967</v>
      </c>
      <c r="AD68" s="172">
        <f t="shared" si="1"/>
        <v>-2.7722772277227747E-2</v>
      </c>
      <c r="AE68" s="79">
        <v>8585</v>
      </c>
      <c r="AF68" s="90">
        <v>12020</v>
      </c>
    </row>
    <row r="69" spans="1:32" s="3" customFormat="1" ht="135.75" customHeight="1" thickBot="1">
      <c r="A69" s="289"/>
      <c r="B69" s="266"/>
      <c r="C69" s="123"/>
      <c r="D69" s="556" t="s">
        <v>5312</v>
      </c>
      <c r="E69" s="581"/>
      <c r="F69" s="581"/>
      <c r="G69" s="582"/>
      <c r="H69" s="386" t="s">
        <v>5305</v>
      </c>
      <c r="I69" s="624"/>
      <c r="J69" s="624"/>
      <c r="K69" s="624"/>
      <c r="L69" s="702"/>
      <c r="M69" s="302" t="s">
        <v>5313</v>
      </c>
      <c r="N69" s="272"/>
      <c r="O69" s="273"/>
      <c r="P69" s="315" t="s">
        <v>5315</v>
      </c>
      <c r="Q69" s="275"/>
      <c r="R69" s="275"/>
      <c r="S69" s="276"/>
      <c r="T69" s="274" t="s">
        <v>5298</v>
      </c>
      <c r="U69" s="275"/>
      <c r="V69" s="276"/>
      <c r="W69" s="79">
        <v>26158</v>
      </c>
      <c r="X69" s="53">
        <f t="shared" si="0"/>
        <v>37670</v>
      </c>
      <c r="Y69" s="79">
        <v>0</v>
      </c>
      <c r="Z69" s="90">
        <v>0</v>
      </c>
      <c r="AA69" s="186" t="s">
        <v>3988</v>
      </c>
      <c r="AB69" s="149"/>
      <c r="AC69" s="54" t="s">
        <v>3967</v>
      </c>
      <c r="AD69" s="172">
        <f t="shared" si="1"/>
        <v>-2.7764356067645379E-2</v>
      </c>
      <c r="AE69" s="79">
        <v>26905</v>
      </c>
      <c r="AF69" s="90">
        <v>37670</v>
      </c>
    </row>
    <row r="70" spans="1:32" s="3" customFormat="1" ht="135.75" customHeight="1" thickBot="1">
      <c r="A70" s="278"/>
      <c r="B70" s="267"/>
      <c r="C70" s="123"/>
      <c r="D70" s="522"/>
      <c r="E70" s="356"/>
      <c r="F70" s="356"/>
      <c r="G70" s="523"/>
      <c r="H70" s="533"/>
      <c r="I70" s="434"/>
      <c r="J70" s="434"/>
      <c r="K70" s="434"/>
      <c r="L70" s="462"/>
      <c r="M70" s="302" t="s">
        <v>5314</v>
      </c>
      <c r="N70" s="272"/>
      <c r="O70" s="273"/>
      <c r="P70" s="315" t="s">
        <v>5315</v>
      </c>
      <c r="Q70" s="275"/>
      <c r="R70" s="275"/>
      <c r="S70" s="276"/>
      <c r="T70" s="274" t="s">
        <v>5299</v>
      </c>
      <c r="U70" s="275"/>
      <c r="V70" s="276"/>
      <c r="W70" s="79">
        <v>26158</v>
      </c>
      <c r="X70" s="53">
        <f t="shared" si="0"/>
        <v>37670</v>
      </c>
      <c r="Y70" s="79">
        <v>0</v>
      </c>
      <c r="Z70" s="90">
        <v>0</v>
      </c>
      <c r="AA70" s="186" t="s">
        <v>3988</v>
      </c>
      <c r="AB70" s="149"/>
      <c r="AC70" s="54" t="s">
        <v>3967</v>
      </c>
      <c r="AD70" s="172">
        <f t="shared" si="1"/>
        <v>-2.7764356067645379E-2</v>
      </c>
      <c r="AE70" s="79">
        <v>26905</v>
      </c>
      <c r="AF70" s="79">
        <v>37670</v>
      </c>
    </row>
    <row r="71" spans="1:32" s="3" customFormat="1" ht="33.6" customHeight="1" thickBot="1">
      <c r="A71" s="305"/>
      <c r="B71" s="306"/>
      <c r="C71" s="332"/>
      <c r="D71" s="556" t="s">
        <v>5174</v>
      </c>
      <c r="E71" s="581"/>
      <c r="F71" s="581"/>
      <c r="G71" s="582"/>
      <c r="H71" s="386" t="s">
        <v>5316</v>
      </c>
      <c r="I71" s="706"/>
      <c r="J71" s="706"/>
      <c r="K71" s="706"/>
      <c r="L71" s="707"/>
      <c r="M71" s="302" t="s">
        <v>5180</v>
      </c>
      <c r="N71" s="272"/>
      <c r="O71" s="273"/>
      <c r="P71" s="274" t="s">
        <v>5184</v>
      </c>
      <c r="Q71" s="275"/>
      <c r="R71" s="275"/>
      <c r="S71" s="276"/>
      <c r="T71" s="274" t="s">
        <v>197</v>
      </c>
      <c r="U71" s="275"/>
      <c r="V71" s="276"/>
      <c r="W71" s="79">
        <v>8845</v>
      </c>
      <c r="X71" s="53">
        <f t="shared" si="0"/>
        <v>12740</v>
      </c>
      <c r="Y71" s="79">
        <v>0</v>
      </c>
      <c r="Z71" s="90"/>
      <c r="AA71" s="186"/>
      <c r="AB71" s="149"/>
      <c r="AC71" s="54" t="s">
        <v>3967</v>
      </c>
      <c r="AD71" s="172">
        <f t="shared" si="1"/>
        <v>-2.7808309518575491E-2</v>
      </c>
      <c r="AE71" s="79">
        <v>9098</v>
      </c>
      <c r="AF71" s="90">
        <v>12740</v>
      </c>
    </row>
    <row r="72" spans="1:32" s="3" customFormat="1" ht="33.6" customHeight="1" thickBot="1">
      <c r="A72" s="278"/>
      <c r="B72" s="267"/>
      <c r="C72" s="270"/>
      <c r="D72" s="522"/>
      <c r="E72" s="356"/>
      <c r="F72" s="356"/>
      <c r="G72" s="523"/>
      <c r="H72" s="579"/>
      <c r="I72" s="429"/>
      <c r="J72" s="429"/>
      <c r="K72" s="429"/>
      <c r="L72" s="440"/>
      <c r="M72" s="302" t="s">
        <v>5181</v>
      </c>
      <c r="N72" s="272"/>
      <c r="O72" s="273"/>
      <c r="P72" s="274" t="s">
        <v>5184</v>
      </c>
      <c r="Q72" s="275"/>
      <c r="R72" s="275"/>
      <c r="S72" s="276"/>
      <c r="T72" s="274" t="s">
        <v>548</v>
      </c>
      <c r="U72" s="275"/>
      <c r="V72" s="276"/>
      <c r="W72" s="79">
        <v>10526</v>
      </c>
      <c r="X72" s="53">
        <f t="shared" si="0"/>
        <v>15160</v>
      </c>
      <c r="Y72" s="79">
        <v>0</v>
      </c>
      <c r="Z72" s="90"/>
      <c r="AA72" s="186"/>
      <c r="AB72" s="149"/>
      <c r="AC72" s="54" t="s">
        <v>3967</v>
      </c>
      <c r="AD72" s="172">
        <f t="shared" si="1"/>
        <v>-2.780086819987071E-2</v>
      </c>
      <c r="AE72" s="79">
        <v>10827</v>
      </c>
      <c r="AF72" s="90">
        <v>15160</v>
      </c>
    </row>
    <row r="73" spans="1:32" s="3" customFormat="1" ht="33.6" customHeight="1" thickBot="1">
      <c r="A73" s="278"/>
      <c r="B73" s="267"/>
      <c r="C73" s="270"/>
      <c r="D73" s="522"/>
      <c r="E73" s="356"/>
      <c r="F73" s="356"/>
      <c r="G73" s="523"/>
      <c r="H73" s="579"/>
      <c r="I73" s="429"/>
      <c r="J73" s="429"/>
      <c r="K73" s="429"/>
      <c r="L73" s="440"/>
      <c r="M73" s="302" t="s">
        <v>5182</v>
      </c>
      <c r="N73" s="272"/>
      <c r="O73" s="273"/>
      <c r="P73" s="274" t="s">
        <v>5184</v>
      </c>
      <c r="Q73" s="275"/>
      <c r="R73" s="275"/>
      <c r="S73" s="276"/>
      <c r="T73" s="274" t="s">
        <v>5172</v>
      </c>
      <c r="U73" s="275"/>
      <c r="V73" s="276"/>
      <c r="W73" s="79">
        <v>10526</v>
      </c>
      <c r="X73" s="53">
        <f t="shared" si="0"/>
        <v>15160</v>
      </c>
      <c r="Y73" s="79">
        <v>0</v>
      </c>
      <c r="Z73" s="90"/>
      <c r="AA73" s="186"/>
      <c r="AB73" s="149"/>
      <c r="AC73" s="54" t="s">
        <v>3967</v>
      </c>
      <c r="AD73" s="172">
        <f t="shared" si="1"/>
        <v>-2.780086819987071E-2</v>
      </c>
      <c r="AE73" s="79">
        <v>10827</v>
      </c>
      <c r="AF73" s="90">
        <v>15160</v>
      </c>
    </row>
    <row r="74" spans="1:32" s="3" customFormat="1" ht="33.6" customHeight="1" thickBot="1">
      <c r="A74" s="345"/>
      <c r="B74" s="328"/>
      <c r="C74" s="333"/>
      <c r="D74" s="522"/>
      <c r="E74" s="356"/>
      <c r="F74" s="356"/>
      <c r="G74" s="523"/>
      <c r="H74" s="708"/>
      <c r="I74" s="709"/>
      <c r="J74" s="709"/>
      <c r="K74" s="709"/>
      <c r="L74" s="710"/>
      <c r="M74" s="302" t="s">
        <v>5183</v>
      </c>
      <c r="N74" s="272"/>
      <c r="O74" s="273"/>
      <c r="P74" s="274" t="s">
        <v>5184</v>
      </c>
      <c r="Q74" s="275"/>
      <c r="R74" s="275"/>
      <c r="S74" s="276"/>
      <c r="T74" s="274" t="s">
        <v>5173</v>
      </c>
      <c r="U74" s="402"/>
      <c r="V74" s="403"/>
      <c r="W74" s="79">
        <v>10526</v>
      </c>
      <c r="X74" s="53">
        <f t="shared" si="0"/>
        <v>15160</v>
      </c>
      <c r="Y74" s="79">
        <v>0</v>
      </c>
      <c r="Z74" s="90"/>
      <c r="AA74" s="186"/>
      <c r="AB74" s="149"/>
      <c r="AC74" s="54" t="s">
        <v>3967</v>
      </c>
      <c r="AD74" s="172">
        <f t="shared" si="1"/>
        <v>-2.780086819987071E-2</v>
      </c>
      <c r="AE74" s="79">
        <v>10827</v>
      </c>
      <c r="AF74" s="90">
        <v>15160</v>
      </c>
    </row>
    <row r="75" spans="1:32" s="3" customFormat="1" ht="48" customHeight="1" thickBot="1">
      <c r="A75" s="305"/>
      <c r="B75" s="306"/>
      <c r="C75" s="701"/>
      <c r="D75" s="556" t="s">
        <v>5304</v>
      </c>
      <c r="E75" s="581"/>
      <c r="F75" s="581"/>
      <c r="G75" s="582"/>
      <c r="H75" s="386" t="s">
        <v>5317</v>
      </c>
      <c r="I75" s="624"/>
      <c r="J75" s="624"/>
      <c r="K75" s="624"/>
      <c r="L75" s="702"/>
      <c r="M75" s="302" t="s">
        <v>1622</v>
      </c>
      <c r="N75" s="272"/>
      <c r="O75" s="273"/>
      <c r="P75" s="274" t="s">
        <v>1680</v>
      </c>
      <c r="Q75" s="275"/>
      <c r="R75" s="275"/>
      <c r="S75" s="276"/>
      <c r="T75" s="274" t="s">
        <v>221</v>
      </c>
      <c r="U75" s="275"/>
      <c r="V75" s="276"/>
      <c r="W75" s="79">
        <v>13359</v>
      </c>
      <c r="X75" s="53">
        <f t="shared" ref="X75:X138" si="7">ROUND(W75*1.44/10,0)*10</f>
        <v>19240</v>
      </c>
      <c r="Y75" s="79">
        <v>0</v>
      </c>
      <c r="Z75" s="90"/>
      <c r="AA75" s="186"/>
      <c r="AB75" s="149"/>
      <c r="AC75" s="54" t="s">
        <v>3967</v>
      </c>
      <c r="AD75" s="172">
        <f t="shared" ref="AD75:AD138" si="8">W75/AE75-1</f>
        <v>-2.7800014554981489E-2</v>
      </c>
      <c r="AE75" s="79">
        <v>13741</v>
      </c>
      <c r="AF75" s="90">
        <v>19240</v>
      </c>
    </row>
    <row r="76" spans="1:32" s="3" customFormat="1" ht="43.5" customHeight="1" thickBot="1">
      <c r="A76" s="278"/>
      <c r="B76" s="267"/>
      <c r="C76" s="295"/>
      <c r="D76" s="522"/>
      <c r="E76" s="356"/>
      <c r="F76" s="356"/>
      <c r="G76" s="523"/>
      <c r="H76" s="387"/>
      <c r="I76" s="388"/>
      <c r="J76" s="388"/>
      <c r="K76" s="388"/>
      <c r="L76" s="558"/>
      <c r="M76" s="302" t="s">
        <v>1624</v>
      </c>
      <c r="N76" s="272"/>
      <c r="O76" s="273"/>
      <c r="P76" s="274" t="s">
        <v>1680</v>
      </c>
      <c r="Q76" s="275"/>
      <c r="R76" s="275"/>
      <c r="S76" s="276"/>
      <c r="T76" s="274" t="s">
        <v>235</v>
      </c>
      <c r="U76" s="275"/>
      <c r="V76" s="276"/>
      <c r="W76" s="79">
        <v>13359</v>
      </c>
      <c r="X76" s="53">
        <f t="shared" si="7"/>
        <v>19240</v>
      </c>
      <c r="Y76" s="79">
        <v>0</v>
      </c>
      <c r="Z76" s="90"/>
      <c r="AA76" s="186"/>
      <c r="AB76" s="149"/>
      <c r="AC76" s="54" t="s">
        <v>3967</v>
      </c>
      <c r="AD76" s="172">
        <f t="shared" si="8"/>
        <v>-2.7800014554981489E-2</v>
      </c>
      <c r="AE76" s="79">
        <v>13741</v>
      </c>
      <c r="AF76" s="90">
        <v>19240</v>
      </c>
    </row>
    <row r="77" spans="1:32" s="3" customFormat="1" ht="43.5" customHeight="1" thickBot="1">
      <c r="A77" s="279"/>
      <c r="B77" s="280"/>
      <c r="C77" s="318"/>
      <c r="D77" s="522"/>
      <c r="E77" s="356"/>
      <c r="F77" s="356"/>
      <c r="G77" s="523"/>
      <c r="H77" s="703"/>
      <c r="I77" s="704"/>
      <c r="J77" s="704"/>
      <c r="K77" s="704"/>
      <c r="L77" s="705"/>
      <c r="M77" s="302" t="s">
        <v>1623</v>
      </c>
      <c r="N77" s="272"/>
      <c r="O77" s="273"/>
      <c r="P77" s="274" t="s">
        <v>1680</v>
      </c>
      <c r="Q77" s="275"/>
      <c r="R77" s="275"/>
      <c r="S77" s="276"/>
      <c r="T77" s="274" t="s">
        <v>197</v>
      </c>
      <c r="U77" s="275"/>
      <c r="V77" s="276"/>
      <c r="W77" s="79">
        <v>10272</v>
      </c>
      <c r="X77" s="53">
        <f t="shared" si="7"/>
        <v>14790</v>
      </c>
      <c r="Y77" s="79">
        <v>0</v>
      </c>
      <c r="Z77" s="90"/>
      <c r="AA77" s="186"/>
      <c r="AB77" s="149"/>
      <c r="AC77" s="54" t="s">
        <v>3967</v>
      </c>
      <c r="AD77" s="172">
        <f t="shared" si="8"/>
        <v>-2.7733080927591081E-2</v>
      </c>
      <c r="AE77" s="79">
        <v>10565</v>
      </c>
      <c r="AF77" s="90">
        <v>14790</v>
      </c>
    </row>
    <row r="78" spans="1:32" s="3" customFormat="1" ht="154.5" customHeight="1" thickBot="1">
      <c r="A78" s="289"/>
      <c r="B78" s="266"/>
      <c r="C78" s="123"/>
      <c r="D78" s="287"/>
      <c r="E78" s="267"/>
      <c r="F78" s="267"/>
      <c r="G78" s="267"/>
      <c r="H78" s="386" t="s">
        <v>5320</v>
      </c>
      <c r="I78" s="624"/>
      <c r="J78" s="624"/>
      <c r="K78" s="624"/>
      <c r="L78" s="702"/>
      <c r="M78" s="302" t="s">
        <v>5318</v>
      </c>
      <c r="N78" s="272"/>
      <c r="O78" s="273"/>
      <c r="P78" s="274" t="s">
        <v>445</v>
      </c>
      <c r="Q78" s="275"/>
      <c r="R78" s="275"/>
      <c r="S78" s="276"/>
      <c r="T78" s="274" t="s">
        <v>5298</v>
      </c>
      <c r="U78" s="275"/>
      <c r="V78" s="276"/>
      <c r="W78" s="79">
        <v>23518</v>
      </c>
      <c r="X78" s="53">
        <f t="shared" si="7"/>
        <v>33870</v>
      </c>
      <c r="Y78" s="79">
        <v>0</v>
      </c>
      <c r="Z78" s="90">
        <v>0</v>
      </c>
      <c r="AA78" s="186" t="s">
        <v>3988</v>
      </c>
      <c r="AB78" s="149"/>
      <c r="AC78" s="54" t="s">
        <v>3967</v>
      </c>
      <c r="AD78" s="172">
        <f t="shared" si="8"/>
        <v>-2.7780074410913569E-2</v>
      </c>
      <c r="AE78" s="79">
        <v>24190</v>
      </c>
      <c r="AF78" s="90">
        <v>33870</v>
      </c>
    </row>
    <row r="79" spans="1:32" s="3" customFormat="1" ht="154.5" customHeight="1" thickBot="1">
      <c r="A79" s="278"/>
      <c r="B79" s="267"/>
      <c r="C79" s="123"/>
      <c r="D79" s="267"/>
      <c r="E79" s="267"/>
      <c r="F79" s="267"/>
      <c r="G79" s="267"/>
      <c r="H79" s="387"/>
      <c r="I79" s="388"/>
      <c r="J79" s="388"/>
      <c r="K79" s="388"/>
      <c r="L79" s="558"/>
      <c r="M79" s="302" t="s">
        <v>5319</v>
      </c>
      <c r="N79" s="272"/>
      <c r="O79" s="273"/>
      <c r="P79" s="274" t="s">
        <v>445</v>
      </c>
      <c r="Q79" s="275"/>
      <c r="R79" s="275"/>
      <c r="S79" s="276"/>
      <c r="T79" s="274" t="s">
        <v>5299</v>
      </c>
      <c r="U79" s="275"/>
      <c r="V79" s="276"/>
      <c r="W79" s="79">
        <v>23518</v>
      </c>
      <c r="X79" s="53">
        <f t="shared" si="7"/>
        <v>33870</v>
      </c>
      <c r="Y79" s="79">
        <v>0</v>
      </c>
      <c r="Z79" s="90">
        <v>0</v>
      </c>
      <c r="AA79" s="186" t="s">
        <v>3988</v>
      </c>
      <c r="AB79" s="149"/>
      <c r="AC79" s="54" t="s">
        <v>3967</v>
      </c>
      <c r="AD79" s="172">
        <f t="shared" si="8"/>
        <v>-2.7780074410913569E-2</v>
      </c>
      <c r="AE79" s="79">
        <v>24190</v>
      </c>
      <c r="AF79" s="90">
        <v>33870</v>
      </c>
    </row>
    <row r="80" spans="1:32" s="3" customFormat="1" ht="15.6" customHeight="1" thickBot="1">
      <c r="A80" s="46"/>
      <c r="B80" s="70"/>
      <c r="C80" s="70"/>
      <c r="D80" s="71" t="s">
        <v>5341</v>
      </c>
      <c r="E80" s="71"/>
      <c r="F80" s="71"/>
      <c r="G80" s="71"/>
      <c r="H80" s="70"/>
      <c r="I80" s="70"/>
      <c r="J80" s="70"/>
      <c r="K80" s="70"/>
      <c r="L80" s="70"/>
      <c r="M80" s="70"/>
      <c r="N80" s="70"/>
      <c r="O80" s="70"/>
      <c r="P80" s="72"/>
      <c r="Q80" s="72"/>
      <c r="R80" s="72"/>
      <c r="S80" s="72"/>
      <c r="T80" s="72"/>
      <c r="U80" s="72"/>
      <c r="V80" s="72"/>
      <c r="W80" s="79"/>
      <c r="X80" s="53"/>
      <c r="Y80" s="79"/>
      <c r="Z80" s="70"/>
      <c r="AA80" s="22"/>
      <c r="AB80" s="20"/>
      <c r="AC80" s="54" t="s">
        <v>3967</v>
      </c>
      <c r="AD80" s="172"/>
      <c r="AE80" s="249"/>
      <c r="AF80" s="70"/>
    </row>
    <row r="81" spans="1:32" s="3" customFormat="1" ht="36" customHeight="1" thickBot="1">
      <c r="A81" s="305"/>
      <c r="B81" s="307"/>
      <c r="C81" s="424"/>
      <c r="D81" s="556" t="s">
        <v>202</v>
      </c>
      <c r="E81" s="581"/>
      <c r="F81" s="581"/>
      <c r="G81" s="582"/>
      <c r="H81" s="386" t="s">
        <v>3561</v>
      </c>
      <c r="I81" s="624"/>
      <c r="J81" s="624"/>
      <c r="K81" s="624"/>
      <c r="L81" s="702"/>
      <c r="M81" s="302" t="s">
        <v>1133</v>
      </c>
      <c r="N81" s="272"/>
      <c r="O81" s="273"/>
      <c r="P81" s="274" t="s">
        <v>1154</v>
      </c>
      <c r="Q81" s="275"/>
      <c r="R81" s="275"/>
      <c r="S81" s="276"/>
      <c r="T81" s="274" t="s">
        <v>509</v>
      </c>
      <c r="U81" s="275"/>
      <c r="V81" s="276"/>
      <c r="W81" s="79">
        <v>13978</v>
      </c>
      <c r="X81" s="53">
        <f t="shared" si="7"/>
        <v>20130</v>
      </c>
      <c r="Y81" s="79">
        <v>0</v>
      </c>
      <c r="Z81" s="90">
        <v>0</v>
      </c>
      <c r="AA81" s="186"/>
      <c r="AB81" s="149"/>
      <c r="AC81" s="54" t="s">
        <v>3967</v>
      </c>
      <c r="AD81" s="172">
        <f t="shared" si="8"/>
        <v>-2.7752660499408832E-2</v>
      </c>
      <c r="AE81" s="79">
        <v>14377</v>
      </c>
      <c r="AF81" s="90">
        <v>20130</v>
      </c>
    </row>
    <row r="82" spans="1:32" s="3" customFormat="1" ht="36" customHeight="1" thickBot="1">
      <c r="A82" s="533"/>
      <c r="B82" s="434"/>
      <c r="C82" s="462"/>
      <c r="D82" s="522"/>
      <c r="E82" s="356"/>
      <c r="F82" s="356"/>
      <c r="G82" s="523"/>
      <c r="H82" s="533"/>
      <c r="I82" s="434"/>
      <c r="J82" s="434"/>
      <c r="K82" s="434"/>
      <c r="L82" s="462"/>
      <c r="M82" s="302" t="s">
        <v>1134</v>
      </c>
      <c r="N82" s="272"/>
      <c r="O82" s="273"/>
      <c r="P82" s="274" t="s">
        <v>1154</v>
      </c>
      <c r="Q82" s="275"/>
      <c r="R82" s="275"/>
      <c r="S82" s="276"/>
      <c r="T82" s="274" t="s">
        <v>1137</v>
      </c>
      <c r="U82" s="275"/>
      <c r="V82" s="276"/>
      <c r="W82" s="79">
        <v>13978</v>
      </c>
      <c r="X82" s="53">
        <f t="shared" si="7"/>
        <v>20130</v>
      </c>
      <c r="Y82" s="79">
        <v>0</v>
      </c>
      <c r="Z82" s="90">
        <v>0</v>
      </c>
      <c r="AA82" s="186"/>
      <c r="AB82" s="149"/>
      <c r="AC82" s="54" t="s">
        <v>3967</v>
      </c>
      <c r="AD82" s="172">
        <f t="shared" si="8"/>
        <v>-2.7752660499408832E-2</v>
      </c>
      <c r="AE82" s="79">
        <v>14377</v>
      </c>
      <c r="AF82" s="79">
        <v>20130</v>
      </c>
    </row>
    <row r="83" spans="1:32" s="3" customFormat="1" ht="36" customHeight="1" thickBot="1">
      <c r="A83" s="533"/>
      <c r="B83" s="434"/>
      <c r="C83" s="462"/>
      <c r="D83" s="522"/>
      <c r="E83" s="356"/>
      <c r="F83" s="356"/>
      <c r="G83" s="523"/>
      <c r="H83" s="533"/>
      <c r="I83" s="434"/>
      <c r="J83" s="434"/>
      <c r="K83" s="434"/>
      <c r="L83" s="462"/>
      <c r="M83" s="302" t="s">
        <v>1135</v>
      </c>
      <c r="N83" s="272"/>
      <c r="O83" s="273"/>
      <c r="P83" s="274" t="s">
        <v>1154</v>
      </c>
      <c r="Q83" s="275"/>
      <c r="R83" s="275"/>
      <c r="S83" s="276"/>
      <c r="T83" s="274" t="s">
        <v>1138</v>
      </c>
      <c r="U83" s="275"/>
      <c r="V83" s="276"/>
      <c r="W83" s="79">
        <v>13978</v>
      </c>
      <c r="X83" s="53">
        <f t="shared" si="7"/>
        <v>20130</v>
      </c>
      <c r="Y83" s="79">
        <v>0</v>
      </c>
      <c r="Z83" s="90">
        <v>0</v>
      </c>
      <c r="AA83" s="186"/>
      <c r="AB83" s="149"/>
      <c r="AC83" s="54" t="s">
        <v>3967</v>
      </c>
      <c r="AD83" s="172">
        <f t="shared" si="8"/>
        <v>-2.7752660499408832E-2</v>
      </c>
      <c r="AE83" s="79">
        <v>14377</v>
      </c>
      <c r="AF83" s="90">
        <v>20130</v>
      </c>
    </row>
    <row r="84" spans="1:32" s="3" customFormat="1" ht="36" customHeight="1" thickBot="1">
      <c r="A84" s="533"/>
      <c r="B84" s="434"/>
      <c r="C84" s="462"/>
      <c r="D84" s="522"/>
      <c r="E84" s="356"/>
      <c r="F84" s="356"/>
      <c r="G84" s="523"/>
      <c r="H84" s="533"/>
      <c r="I84" s="434"/>
      <c r="J84" s="434"/>
      <c r="K84" s="434"/>
      <c r="L84" s="462"/>
      <c r="M84" s="302" t="s">
        <v>1136</v>
      </c>
      <c r="N84" s="272"/>
      <c r="O84" s="273"/>
      <c r="P84" s="274" t="s">
        <v>1154</v>
      </c>
      <c r="Q84" s="275"/>
      <c r="R84" s="275"/>
      <c r="S84" s="276"/>
      <c r="T84" s="274" t="s">
        <v>1139</v>
      </c>
      <c r="U84" s="275"/>
      <c r="V84" s="276"/>
      <c r="W84" s="79">
        <v>13978</v>
      </c>
      <c r="X84" s="53">
        <f t="shared" si="7"/>
        <v>20130</v>
      </c>
      <c r="Y84" s="79">
        <v>0</v>
      </c>
      <c r="Z84" s="90">
        <v>0</v>
      </c>
      <c r="AA84" s="186"/>
      <c r="AB84" s="149"/>
      <c r="AC84" s="54" t="s">
        <v>3967</v>
      </c>
      <c r="AD84" s="172">
        <f t="shared" si="8"/>
        <v>-2.7752660499408832E-2</v>
      </c>
      <c r="AE84" s="79">
        <v>14377</v>
      </c>
      <c r="AF84" s="90">
        <v>20130</v>
      </c>
    </row>
    <row r="85" spans="1:32" s="3" customFormat="1" ht="36" customHeight="1" thickBot="1">
      <c r="A85" s="534"/>
      <c r="B85" s="535"/>
      <c r="C85" s="536"/>
      <c r="D85" s="522"/>
      <c r="E85" s="356"/>
      <c r="F85" s="356"/>
      <c r="G85" s="523"/>
      <c r="H85" s="534"/>
      <c r="I85" s="535"/>
      <c r="J85" s="535"/>
      <c r="K85" s="535"/>
      <c r="L85" s="536"/>
      <c r="M85" s="302" t="s">
        <v>4158</v>
      </c>
      <c r="N85" s="272"/>
      <c r="O85" s="273"/>
      <c r="P85" s="274" t="s">
        <v>1154</v>
      </c>
      <c r="Q85" s="275"/>
      <c r="R85" s="275"/>
      <c r="S85" s="276"/>
      <c r="T85" s="274" t="s">
        <v>4151</v>
      </c>
      <c r="U85" s="275"/>
      <c r="V85" s="276"/>
      <c r="W85" s="79">
        <v>13978</v>
      </c>
      <c r="X85" s="53">
        <f t="shared" si="7"/>
        <v>20130</v>
      </c>
      <c r="Y85" s="79">
        <v>0</v>
      </c>
      <c r="Z85" s="90">
        <v>0</v>
      </c>
      <c r="AA85" s="186"/>
      <c r="AB85" s="149"/>
      <c r="AC85" s="54" t="s">
        <v>3967</v>
      </c>
      <c r="AD85" s="172">
        <f t="shared" si="8"/>
        <v>-2.7752660499408832E-2</v>
      </c>
      <c r="AE85" s="79">
        <v>14377</v>
      </c>
      <c r="AF85" s="90">
        <v>20130</v>
      </c>
    </row>
    <row r="86" spans="1:32" s="3" customFormat="1" ht="33.6" customHeight="1" thickBot="1">
      <c r="A86" s="305"/>
      <c r="B86" s="307"/>
      <c r="C86" s="424"/>
      <c r="D86" s="522"/>
      <c r="E86" s="356"/>
      <c r="F86" s="356"/>
      <c r="G86" s="523"/>
      <c r="H86" s="386" t="s">
        <v>5301</v>
      </c>
      <c r="I86" s="624"/>
      <c r="J86" s="624"/>
      <c r="K86" s="624"/>
      <c r="L86" s="702"/>
      <c r="M86" s="302" t="s">
        <v>204</v>
      </c>
      <c r="N86" s="272"/>
      <c r="O86" s="273"/>
      <c r="P86" s="274" t="s">
        <v>205</v>
      </c>
      <c r="Q86" s="275"/>
      <c r="R86" s="275"/>
      <c r="S86" s="276"/>
      <c r="T86" s="274" t="s">
        <v>221</v>
      </c>
      <c r="U86" s="275"/>
      <c r="V86" s="276"/>
      <c r="W86" s="79">
        <v>9184</v>
      </c>
      <c r="X86" s="53">
        <f t="shared" si="7"/>
        <v>13220</v>
      </c>
      <c r="Y86" s="79">
        <v>0</v>
      </c>
      <c r="Z86" s="90"/>
      <c r="AA86" s="186"/>
      <c r="AB86" s="149"/>
      <c r="AC86" s="54" t="s">
        <v>3967</v>
      </c>
      <c r="AD86" s="172">
        <f t="shared" si="8"/>
        <v>-2.7736608088079651E-2</v>
      </c>
      <c r="AE86" s="79">
        <v>9446</v>
      </c>
      <c r="AF86" s="90">
        <v>13220</v>
      </c>
    </row>
    <row r="87" spans="1:32" s="3" customFormat="1" ht="33.6" customHeight="1" thickBot="1">
      <c r="A87" s="533"/>
      <c r="B87" s="434"/>
      <c r="C87" s="462"/>
      <c r="D87" s="522"/>
      <c r="E87" s="356"/>
      <c r="F87" s="356"/>
      <c r="G87" s="523"/>
      <c r="H87" s="387"/>
      <c r="I87" s="388"/>
      <c r="J87" s="388"/>
      <c r="K87" s="388"/>
      <c r="L87" s="558"/>
      <c r="M87" s="302" t="s">
        <v>1140</v>
      </c>
      <c r="N87" s="272"/>
      <c r="O87" s="273"/>
      <c r="P87" s="274" t="s">
        <v>205</v>
      </c>
      <c r="Q87" s="275"/>
      <c r="R87" s="275"/>
      <c r="S87" s="276"/>
      <c r="T87" s="274" t="s">
        <v>235</v>
      </c>
      <c r="U87" s="275"/>
      <c r="V87" s="276"/>
      <c r="W87" s="79">
        <v>9184</v>
      </c>
      <c r="X87" s="53">
        <f t="shared" si="7"/>
        <v>13220</v>
      </c>
      <c r="Y87" s="79">
        <v>0</v>
      </c>
      <c r="Z87" s="90"/>
      <c r="AA87" s="186"/>
      <c r="AB87" s="149"/>
      <c r="AC87" s="54" t="s">
        <v>3967</v>
      </c>
      <c r="AD87" s="172">
        <f t="shared" si="8"/>
        <v>-2.7736608088079651E-2</v>
      </c>
      <c r="AE87" s="79">
        <v>9446</v>
      </c>
      <c r="AF87" s="90">
        <v>13220</v>
      </c>
    </row>
    <row r="88" spans="1:32" s="3" customFormat="1" ht="33.6" customHeight="1" thickBot="1">
      <c r="A88" s="534"/>
      <c r="B88" s="535"/>
      <c r="C88" s="536"/>
      <c r="D88" s="718"/>
      <c r="E88" s="719"/>
      <c r="F88" s="719"/>
      <c r="G88" s="720"/>
      <c r="H88" s="703"/>
      <c r="I88" s="704"/>
      <c r="J88" s="704"/>
      <c r="K88" s="704"/>
      <c r="L88" s="705"/>
      <c r="M88" s="302" t="s">
        <v>206</v>
      </c>
      <c r="N88" s="272"/>
      <c r="O88" s="273"/>
      <c r="P88" s="274" t="s">
        <v>205</v>
      </c>
      <c r="Q88" s="275"/>
      <c r="R88" s="275"/>
      <c r="S88" s="276"/>
      <c r="T88" s="274" t="s">
        <v>197</v>
      </c>
      <c r="U88" s="275"/>
      <c r="V88" s="276"/>
      <c r="W88" s="79">
        <v>7509</v>
      </c>
      <c r="X88" s="53">
        <f t="shared" si="7"/>
        <v>10810</v>
      </c>
      <c r="Y88" s="79">
        <v>0</v>
      </c>
      <c r="Z88" s="90"/>
      <c r="AA88" s="186"/>
      <c r="AB88" s="149"/>
      <c r="AC88" s="54" t="s">
        <v>3967</v>
      </c>
      <c r="AD88" s="172">
        <f t="shared" si="8"/>
        <v>-2.7835318487830163E-2</v>
      </c>
      <c r="AE88" s="79">
        <v>7724</v>
      </c>
      <c r="AF88" s="90">
        <v>10810</v>
      </c>
    </row>
    <row r="89" spans="1:32" s="3" customFormat="1" ht="33.6" customHeight="1" thickBot="1">
      <c r="A89" s="305"/>
      <c r="B89" s="306"/>
      <c r="C89" s="332"/>
      <c r="D89" s="556" t="s">
        <v>5174</v>
      </c>
      <c r="E89" s="581"/>
      <c r="F89" s="581"/>
      <c r="G89" s="582"/>
      <c r="H89" s="386" t="s">
        <v>5300</v>
      </c>
      <c r="I89" s="706"/>
      <c r="J89" s="706"/>
      <c r="K89" s="706"/>
      <c r="L89" s="707"/>
      <c r="M89" s="302" t="s">
        <v>5167</v>
      </c>
      <c r="N89" s="272"/>
      <c r="O89" s="273"/>
      <c r="P89" s="274" t="s">
        <v>5171</v>
      </c>
      <c r="Q89" s="275"/>
      <c r="R89" s="275"/>
      <c r="S89" s="276"/>
      <c r="T89" s="274" t="s">
        <v>197</v>
      </c>
      <c r="U89" s="275"/>
      <c r="V89" s="276"/>
      <c r="W89" s="79">
        <v>6317</v>
      </c>
      <c r="X89" s="53">
        <f t="shared" si="7"/>
        <v>9100</v>
      </c>
      <c r="Y89" s="79">
        <v>0</v>
      </c>
      <c r="Z89" s="90"/>
      <c r="AA89" s="186"/>
      <c r="AB89" s="149"/>
      <c r="AC89" s="54" t="s">
        <v>3967</v>
      </c>
      <c r="AD89" s="172">
        <f t="shared" si="8"/>
        <v>-2.7705094659073448E-2</v>
      </c>
      <c r="AE89" s="79">
        <v>6497</v>
      </c>
      <c r="AF89" s="90">
        <v>9100</v>
      </c>
    </row>
    <row r="90" spans="1:32" s="3" customFormat="1" ht="33.6" customHeight="1" thickBot="1">
      <c r="A90" s="278"/>
      <c r="B90" s="267"/>
      <c r="C90" s="270"/>
      <c r="D90" s="522"/>
      <c r="E90" s="356"/>
      <c r="F90" s="356"/>
      <c r="G90" s="523"/>
      <c r="H90" s="579"/>
      <c r="I90" s="429"/>
      <c r="J90" s="429"/>
      <c r="K90" s="429"/>
      <c r="L90" s="440"/>
      <c r="M90" s="302" t="s">
        <v>5168</v>
      </c>
      <c r="N90" s="272"/>
      <c r="O90" s="273"/>
      <c r="P90" s="274" t="s">
        <v>5171</v>
      </c>
      <c r="Q90" s="275"/>
      <c r="R90" s="275"/>
      <c r="S90" s="276"/>
      <c r="T90" s="274" t="s">
        <v>548</v>
      </c>
      <c r="U90" s="275"/>
      <c r="V90" s="276"/>
      <c r="W90" s="79">
        <v>7294</v>
      </c>
      <c r="X90" s="53">
        <f t="shared" si="7"/>
        <v>10500</v>
      </c>
      <c r="Y90" s="79">
        <v>0</v>
      </c>
      <c r="Z90" s="90"/>
      <c r="AA90" s="186"/>
      <c r="AB90" s="149"/>
      <c r="AC90" s="54" t="s">
        <v>3967</v>
      </c>
      <c r="AD90" s="172">
        <f t="shared" si="8"/>
        <v>-2.7725939749400186E-2</v>
      </c>
      <c r="AE90" s="79">
        <v>7502</v>
      </c>
      <c r="AF90" s="90">
        <v>10500</v>
      </c>
    </row>
    <row r="91" spans="1:32" s="3" customFormat="1" ht="33.6" customHeight="1" thickBot="1">
      <c r="A91" s="278"/>
      <c r="B91" s="267"/>
      <c r="C91" s="270"/>
      <c r="D91" s="522"/>
      <c r="E91" s="356"/>
      <c r="F91" s="356"/>
      <c r="G91" s="523"/>
      <c r="H91" s="579"/>
      <c r="I91" s="429"/>
      <c r="J91" s="429"/>
      <c r="K91" s="429"/>
      <c r="L91" s="440"/>
      <c r="M91" s="302" t="s">
        <v>5169</v>
      </c>
      <c r="N91" s="272"/>
      <c r="O91" s="273"/>
      <c r="P91" s="274" t="s">
        <v>5171</v>
      </c>
      <c r="Q91" s="275"/>
      <c r="R91" s="275"/>
      <c r="S91" s="276"/>
      <c r="T91" s="274" t="s">
        <v>5172</v>
      </c>
      <c r="U91" s="275"/>
      <c r="V91" s="276"/>
      <c r="W91" s="79">
        <v>7294</v>
      </c>
      <c r="X91" s="53">
        <f t="shared" si="7"/>
        <v>10500</v>
      </c>
      <c r="Y91" s="79">
        <v>0</v>
      </c>
      <c r="Z91" s="90"/>
      <c r="AA91" s="186"/>
      <c r="AB91" s="149"/>
      <c r="AC91" s="54" t="s">
        <v>3967</v>
      </c>
      <c r="AD91" s="172">
        <f t="shared" si="8"/>
        <v>-2.7725939749400186E-2</v>
      </c>
      <c r="AE91" s="79">
        <v>7502</v>
      </c>
      <c r="AF91" s="90">
        <v>10500</v>
      </c>
    </row>
    <row r="92" spans="1:32" s="3" customFormat="1" ht="33.6" customHeight="1" thickBot="1">
      <c r="A92" s="345"/>
      <c r="B92" s="328"/>
      <c r="C92" s="333"/>
      <c r="D92" s="522"/>
      <c r="E92" s="356"/>
      <c r="F92" s="356"/>
      <c r="G92" s="523"/>
      <c r="H92" s="708"/>
      <c r="I92" s="709"/>
      <c r="J92" s="709"/>
      <c r="K92" s="709"/>
      <c r="L92" s="710"/>
      <c r="M92" s="302" t="s">
        <v>5170</v>
      </c>
      <c r="N92" s="272"/>
      <c r="O92" s="273"/>
      <c r="P92" s="274" t="s">
        <v>5171</v>
      </c>
      <c r="Q92" s="275"/>
      <c r="R92" s="275"/>
      <c r="S92" s="276"/>
      <c r="T92" s="274" t="s">
        <v>5173</v>
      </c>
      <c r="U92" s="402"/>
      <c r="V92" s="403"/>
      <c r="W92" s="79">
        <v>7294</v>
      </c>
      <c r="X92" s="53">
        <f t="shared" si="7"/>
        <v>10500</v>
      </c>
      <c r="Y92" s="79">
        <v>0</v>
      </c>
      <c r="Z92" s="90"/>
      <c r="AA92" s="186"/>
      <c r="AB92" s="149"/>
      <c r="AC92" s="54" t="s">
        <v>3967</v>
      </c>
      <c r="AD92" s="172">
        <f t="shared" si="8"/>
        <v>-2.7725939749400186E-2</v>
      </c>
      <c r="AE92" s="79">
        <v>7502</v>
      </c>
      <c r="AF92" s="90">
        <v>10500</v>
      </c>
    </row>
    <row r="93" spans="1:32" s="3" customFormat="1" ht="36" customHeight="1" thickBot="1">
      <c r="A93" s="305"/>
      <c r="B93" s="307"/>
      <c r="C93" s="424"/>
      <c r="D93" s="556" t="s">
        <v>203</v>
      </c>
      <c r="E93" s="581"/>
      <c r="F93" s="581"/>
      <c r="G93" s="582"/>
      <c r="H93" s="386" t="s">
        <v>1614</v>
      </c>
      <c r="I93" s="624"/>
      <c r="J93" s="624"/>
      <c r="K93" s="624"/>
      <c r="L93" s="702"/>
      <c r="M93" s="302" t="s">
        <v>1146</v>
      </c>
      <c r="N93" s="272"/>
      <c r="O93" s="273"/>
      <c r="P93" s="274" t="s">
        <v>1155</v>
      </c>
      <c r="Q93" s="275"/>
      <c r="R93" s="275"/>
      <c r="S93" s="276"/>
      <c r="T93" s="274" t="s">
        <v>509</v>
      </c>
      <c r="U93" s="275"/>
      <c r="V93" s="276"/>
      <c r="W93" s="79">
        <v>16700</v>
      </c>
      <c r="X93" s="53">
        <f t="shared" si="7"/>
        <v>24050</v>
      </c>
      <c r="Y93" s="79">
        <v>0</v>
      </c>
      <c r="Z93" s="90">
        <v>0</v>
      </c>
      <c r="AA93" s="186"/>
      <c r="AB93" s="149"/>
      <c r="AC93" s="54" t="s">
        <v>3967</v>
      </c>
      <c r="AD93" s="172">
        <f t="shared" si="8"/>
        <v>-2.7769692030040205E-2</v>
      </c>
      <c r="AE93" s="79">
        <v>17177</v>
      </c>
      <c r="AF93" s="90">
        <v>24050</v>
      </c>
    </row>
    <row r="94" spans="1:32" s="3" customFormat="1" ht="36" customHeight="1" thickBot="1">
      <c r="A94" s="533"/>
      <c r="B94" s="434"/>
      <c r="C94" s="462"/>
      <c r="D94" s="522"/>
      <c r="E94" s="356"/>
      <c r="F94" s="356"/>
      <c r="G94" s="523"/>
      <c r="H94" s="533"/>
      <c r="I94" s="434"/>
      <c r="J94" s="434"/>
      <c r="K94" s="434"/>
      <c r="L94" s="462"/>
      <c r="M94" s="302" t="s">
        <v>1147</v>
      </c>
      <c r="N94" s="272"/>
      <c r="O94" s="273"/>
      <c r="P94" s="274" t="s">
        <v>1155</v>
      </c>
      <c r="Q94" s="275"/>
      <c r="R94" s="275"/>
      <c r="S94" s="276"/>
      <c r="T94" s="274" t="s">
        <v>1137</v>
      </c>
      <c r="U94" s="275"/>
      <c r="V94" s="276"/>
      <c r="W94" s="79">
        <v>16700</v>
      </c>
      <c r="X94" s="53">
        <f t="shared" si="7"/>
        <v>24050</v>
      </c>
      <c r="Y94" s="79">
        <v>0</v>
      </c>
      <c r="Z94" s="90">
        <v>0</v>
      </c>
      <c r="AA94" s="186"/>
      <c r="AB94" s="149"/>
      <c r="AC94" s="54" t="s">
        <v>3967</v>
      </c>
      <c r="AD94" s="172">
        <f t="shared" si="8"/>
        <v>-2.7769692030040205E-2</v>
      </c>
      <c r="AE94" s="79">
        <v>17177</v>
      </c>
      <c r="AF94" s="90">
        <v>24050</v>
      </c>
    </row>
    <row r="95" spans="1:32" s="3" customFormat="1" ht="36" customHeight="1" thickBot="1">
      <c r="A95" s="533"/>
      <c r="B95" s="434"/>
      <c r="C95" s="462"/>
      <c r="D95" s="522"/>
      <c r="E95" s="356"/>
      <c r="F95" s="356"/>
      <c r="G95" s="523"/>
      <c r="H95" s="533"/>
      <c r="I95" s="434"/>
      <c r="J95" s="434"/>
      <c r="K95" s="434"/>
      <c r="L95" s="462"/>
      <c r="M95" s="302" t="s">
        <v>1148</v>
      </c>
      <c r="N95" s="272"/>
      <c r="O95" s="273"/>
      <c r="P95" s="274" t="s">
        <v>1155</v>
      </c>
      <c r="Q95" s="275"/>
      <c r="R95" s="275"/>
      <c r="S95" s="276"/>
      <c r="T95" s="274" t="s">
        <v>1138</v>
      </c>
      <c r="U95" s="275"/>
      <c r="V95" s="276"/>
      <c r="W95" s="79">
        <v>16700</v>
      </c>
      <c r="X95" s="53">
        <f t="shared" si="7"/>
        <v>24050</v>
      </c>
      <c r="Y95" s="79">
        <v>0</v>
      </c>
      <c r="Z95" s="90">
        <v>0</v>
      </c>
      <c r="AA95" s="186"/>
      <c r="AB95" s="149"/>
      <c r="AC95" s="54" t="s">
        <v>3967</v>
      </c>
      <c r="AD95" s="172">
        <f t="shared" si="8"/>
        <v>-2.7769692030040205E-2</v>
      </c>
      <c r="AE95" s="79">
        <v>17177</v>
      </c>
      <c r="AF95" s="90">
        <v>24050</v>
      </c>
    </row>
    <row r="96" spans="1:32" s="3" customFormat="1" ht="36" customHeight="1" thickBot="1">
      <c r="A96" s="533"/>
      <c r="B96" s="434"/>
      <c r="C96" s="462"/>
      <c r="D96" s="522"/>
      <c r="E96" s="356"/>
      <c r="F96" s="356"/>
      <c r="G96" s="523"/>
      <c r="H96" s="533"/>
      <c r="I96" s="434"/>
      <c r="J96" s="434"/>
      <c r="K96" s="434"/>
      <c r="L96" s="462"/>
      <c r="M96" s="302" t="s">
        <v>1149</v>
      </c>
      <c r="N96" s="272"/>
      <c r="O96" s="273"/>
      <c r="P96" s="274" t="s">
        <v>1155</v>
      </c>
      <c r="Q96" s="275"/>
      <c r="R96" s="275"/>
      <c r="S96" s="276"/>
      <c r="T96" s="274" t="s">
        <v>1139</v>
      </c>
      <c r="U96" s="275"/>
      <c r="V96" s="276"/>
      <c r="W96" s="79">
        <v>16700</v>
      </c>
      <c r="X96" s="53">
        <f t="shared" si="7"/>
        <v>24050</v>
      </c>
      <c r="Y96" s="79">
        <v>0</v>
      </c>
      <c r="Z96" s="90">
        <v>0</v>
      </c>
      <c r="AA96" s="186"/>
      <c r="AB96" s="149"/>
      <c r="AC96" s="54" t="s">
        <v>3967</v>
      </c>
      <c r="AD96" s="172">
        <f t="shared" si="8"/>
        <v>-2.7769692030040205E-2</v>
      </c>
      <c r="AE96" s="79">
        <v>17177</v>
      </c>
      <c r="AF96" s="90">
        <v>24050</v>
      </c>
    </row>
    <row r="97" spans="1:32" s="3" customFormat="1" ht="36" customHeight="1" thickBot="1">
      <c r="A97" s="534"/>
      <c r="B97" s="535"/>
      <c r="C97" s="536"/>
      <c r="D97" s="522"/>
      <c r="E97" s="356"/>
      <c r="F97" s="356"/>
      <c r="G97" s="523"/>
      <c r="H97" s="534"/>
      <c r="I97" s="535"/>
      <c r="J97" s="535"/>
      <c r="K97" s="535"/>
      <c r="L97" s="536"/>
      <c r="M97" s="302" t="s">
        <v>4159</v>
      </c>
      <c r="N97" s="272"/>
      <c r="O97" s="273"/>
      <c r="P97" s="274" t="s">
        <v>1155</v>
      </c>
      <c r="Q97" s="275"/>
      <c r="R97" s="275"/>
      <c r="S97" s="276"/>
      <c r="T97" s="274" t="s">
        <v>4151</v>
      </c>
      <c r="U97" s="275"/>
      <c r="V97" s="276"/>
      <c r="W97" s="79">
        <v>16700</v>
      </c>
      <c r="X97" s="53">
        <f t="shared" si="7"/>
        <v>24050</v>
      </c>
      <c r="Y97" s="79">
        <v>0</v>
      </c>
      <c r="Z97" s="90">
        <v>0</v>
      </c>
      <c r="AA97" s="186"/>
      <c r="AB97" s="149"/>
      <c r="AC97" s="54" t="s">
        <v>3967</v>
      </c>
      <c r="AD97" s="172">
        <f t="shared" si="8"/>
        <v>-2.7769692030040205E-2</v>
      </c>
      <c r="AE97" s="79">
        <v>17177</v>
      </c>
      <c r="AF97" s="90">
        <v>24050</v>
      </c>
    </row>
    <row r="98" spans="1:32" s="3" customFormat="1" ht="37.5" customHeight="1" thickBot="1">
      <c r="A98" s="305"/>
      <c r="B98" s="307"/>
      <c r="C98" s="424"/>
      <c r="D98" s="522"/>
      <c r="E98" s="356"/>
      <c r="F98" s="356"/>
      <c r="G98" s="523"/>
      <c r="H98" s="386" t="s">
        <v>1707</v>
      </c>
      <c r="I98" s="624"/>
      <c r="J98" s="624"/>
      <c r="K98" s="624"/>
      <c r="L98" s="702"/>
      <c r="M98" s="302" t="s">
        <v>207</v>
      </c>
      <c r="N98" s="272"/>
      <c r="O98" s="273"/>
      <c r="P98" s="274" t="s">
        <v>208</v>
      </c>
      <c r="Q98" s="275"/>
      <c r="R98" s="275"/>
      <c r="S98" s="276"/>
      <c r="T98" s="274" t="s">
        <v>221</v>
      </c>
      <c r="U98" s="275"/>
      <c r="V98" s="276"/>
      <c r="W98" s="79">
        <v>10276</v>
      </c>
      <c r="X98" s="53">
        <f t="shared" si="7"/>
        <v>14800</v>
      </c>
      <c r="Y98" s="79">
        <v>0</v>
      </c>
      <c r="Z98" s="90"/>
      <c r="AA98" s="186"/>
      <c r="AB98" s="149"/>
      <c r="AC98" s="54" t="s">
        <v>3967</v>
      </c>
      <c r="AD98" s="172">
        <f t="shared" si="8"/>
        <v>-2.7814569536423805E-2</v>
      </c>
      <c r="AE98" s="79">
        <v>10570</v>
      </c>
      <c r="AF98" s="90">
        <v>14800</v>
      </c>
    </row>
    <row r="99" spans="1:32" s="3" customFormat="1" ht="37.5" customHeight="1" thickBot="1">
      <c r="A99" s="533"/>
      <c r="B99" s="434"/>
      <c r="C99" s="462"/>
      <c r="D99" s="522"/>
      <c r="E99" s="356"/>
      <c r="F99" s="356"/>
      <c r="G99" s="523"/>
      <c r="H99" s="387"/>
      <c r="I99" s="388"/>
      <c r="J99" s="388"/>
      <c r="K99" s="388"/>
      <c r="L99" s="558"/>
      <c r="M99" s="302" t="s">
        <v>1141</v>
      </c>
      <c r="N99" s="272"/>
      <c r="O99" s="273"/>
      <c r="P99" s="274" t="s">
        <v>208</v>
      </c>
      <c r="Q99" s="275"/>
      <c r="R99" s="275"/>
      <c r="S99" s="276"/>
      <c r="T99" s="274" t="s">
        <v>235</v>
      </c>
      <c r="U99" s="275"/>
      <c r="V99" s="276"/>
      <c r="W99" s="79">
        <v>10276</v>
      </c>
      <c r="X99" s="53">
        <f t="shared" si="7"/>
        <v>14800</v>
      </c>
      <c r="Y99" s="79">
        <v>0</v>
      </c>
      <c r="Z99" s="90"/>
      <c r="AA99" s="186"/>
      <c r="AB99" s="149"/>
      <c r="AC99" s="54" t="s">
        <v>3967</v>
      </c>
      <c r="AD99" s="172">
        <f t="shared" si="8"/>
        <v>-2.7814569536423805E-2</v>
      </c>
      <c r="AE99" s="79">
        <v>10570</v>
      </c>
      <c r="AF99" s="90">
        <v>14800</v>
      </c>
    </row>
    <row r="100" spans="1:32" s="3" customFormat="1" ht="37.5" customHeight="1" thickBot="1">
      <c r="A100" s="534"/>
      <c r="B100" s="535"/>
      <c r="C100" s="536"/>
      <c r="D100" s="718"/>
      <c r="E100" s="719"/>
      <c r="F100" s="719"/>
      <c r="G100" s="720"/>
      <c r="H100" s="703"/>
      <c r="I100" s="704"/>
      <c r="J100" s="704"/>
      <c r="K100" s="704"/>
      <c r="L100" s="705"/>
      <c r="M100" s="302" t="s">
        <v>209</v>
      </c>
      <c r="N100" s="272"/>
      <c r="O100" s="273"/>
      <c r="P100" s="274" t="s">
        <v>208</v>
      </c>
      <c r="Q100" s="275"/>
      <c r="R100" s="275"/>
      <c r="S100" s="276"/>
      <c r="T100" s="274" t="s">
        <v>197</v>
      </c>
      <c r="U100" s="275"/>
      <c r="V100" s="276"/>
      <c r="W100" s="79">
        <v>8347</v>
      </c>
      <c r="X100" s="53">
        <f t="shared" si="7"/>
        <v>12020</v>
      </c>
      <c r="Y100" s="79">
        <v>0</v>
      </c>
      <c r="Z100" s="90"/>
      <c r="AA100" s="186"/>
      <c r="AB100" s="149"/>
      <c r="AC100" s="54" t="s">
        <v>3967</v>
      </c>
      <c r="AD100" s="172">
        <f t="shared" si="8"/>
        <v>-2.7722772277227747E-2</v>
      </c>
      <c r="AE100" s="79">
        <v>8585</v>
      </c>
      <c r="AF100" s="90">
        <v>12020</v>
      </c>
    </row>
    <row r="101" spans="1:32" s="3" customFormat="1" ht="33.6" customHeight="1" thickBot="1">
      <c r="A101" s="305"/>
      <c r="B101" s="306"/>
      <c r="C101" s="332"/>
      <c r="D101" s="556" t="s">
        <v>5174</v>
      </c>
      <c r="E101" s="581"/>
      <c r="F101" s="581"/>
      <c r="G101" s="582"/>
      <c r="H101" s="386" t="s">
        <v>5166</v>
      </c>
      <c r="I101" s="706"/>
      <c r="J101" s="706"/>
      <c r="K101" s="706"/>
      <c r="L101" s="707"/>
      <c r="M101" s="302" t="s">
        <v>5175</v>
      </c>
      <c r="N101" s="272"/>
      <c r="O101" s="273"/>
      <c r="P101" s="274" t="s">
        <v>5179</v>
      </c>
      <c r="Q101" s="275"/>
      <c r="R101" s="275"/>
      <c r="S101" s="276"/>
      <c r="T101" s="274" t="s">
        <v>197</v>
      </c>
      <c r="U101" s="275"/>
      <c r="V101" s="276"/>
      <c r="W101" s="79">
        <v>7546</v>
      </c>
      <c r="X101" s="53">
        <f t="shared" si="7"/>
        <v>10870</v>
      </c>
      <c r="Y101" s="79">
        <v>0</v>
      </c>
      <c r="Z101" s="90"/>
      <c r="AA101" s="186"/>
      <c r="AB101" s="149"/>
      <c r="AC101" s="54" t="s">
        <v>3967</v>
      </c>
      <c r="AD101" s="172">
        <f t="shared" si="8"/>
        <v>-2.7827879412522516E-2</v>
      </c>
      <c r="AE101" s="79">
        <v>7762</v>
      </c>
      <c r="AF101" s="90">
        <v>10870</v>
      </c>
    </row>
    <row r="102" spans="1:32" s="3" customFormat="1" ht="33.6" customHeight="1" thickBot="1">
      <c r="A102" s="278"/>
      <c r="B102" s="267"/>
      <c r="C102" s="270"/>
      <c r="D102" s="522"/>
      <c r="E102" s="356"/>
      <c r="F102" s="356"/>
      <c r="G102" s="523"/>
      <c r="H102" s="579"/>
      <c r="I102" s="429"/>
      <c r="J102" s="429"/>
      <c r="K102" s="429"/>
      <c r="L102" s="440"/>
      <c r="M102" s="302" t="s">
        <v>5176</v>
      </c>
      <c r="N102" s="272"/>
      <c r="O102" s="273"/>
      <c r="P102" s="274" t="s">
        <v>5179</v>
      </c>
      <c r="Q102" s="275"/>
      <c r="R102" s="275"/>
      <c r="S102" s="276"/>
      <c r="T102" s="274" t="s">
        <v>548</v>
      </c>
      <c r="U102" s="275"/>
      <c r="V102" s="276"/>
      <c r="W102" s="79">
        <v>8653</v>
      </c>
      <c r="X102" s="53">
        <f t="shared" si="7"/>
        <v>12460</v>
      </c>
      <c r="Y102" s="79">
        <v>0</v>
      </c>
      <c r="Z102" s="90"/>
      <c r="AA102" s="186"/>
      <c r="AB102" s="149"/>
      <c r="AC102" s="54" t="s">
        <v>3967</v>
      </c>
      <c r="AD102" s="172">
        <f t="shared" si="8"/>
        <v>-2.7752808988764088E-2</v>
      </c>
      <c r="AE102" s="79">
        <v>8900</v>
      </c>
      <c r="AF102" s="90">
        <v>12460</v>
      </c>
    </row>
    <row r="103" spans="1:32" s="3" customFormat="1" ht="33.6" customHeight="1" thickBot="1">
      <c r="A103" s="278"/>
      <c r="B103" s="267"/>
      <c r="C103" s="270"/>
      <c r="D103" s="522"/>
      <c r="E103" s="356"/>
      <c r="F103" s="356"/>
      <c r="G103" s="523"/>
      <c r="H103" s="579"/>
      <c r="I103" s="429"/>
      <c r="J103" s="429"/>
      <c r="K103" s="429"/>
      <c r="L103" s="440"/>
      <c r="M103" s="302" t="s">
        <v>5177</v>
      </c>
      <c r="N103" s="272"/>
      <c r="O103" s="273"/>
      <c r="P103" s="274" t="s">
        <v>5179</v>
      </c>
      <c r="Q103" s="275"/>
      <c r="R103" s="275"/>
      <c r="S103" s="276"/>
      <c r="T103" s="274" t="s">
        <v>5172</v>
      </c>
      <c r="U103" s="275"/>
      <c r="V103" s="276"/>
      <c r="W103" s="79">
        <v>8653</v>
      </c>
      <c r="X103" s="53">
        <f t="shared" si="7"/>
        <v>12460</v>
      </c>
      <c r="Y103" s="79">
        <v>0</v>
      </c>
      <c r="Z103" s="90"/>
      <c r="AA103" s="186"/>
      <c r="AB103" s="149"/>
      <c r="AC103" s="54" t="s">
        <v>3967</v>
      </c>
      <c r="AD103" s="172">
        <f t="shared" si="8"/>
        <v>-2.7752808988764088E-2</v>
      </c>
      <c r="AE103" s="79">
        <v>8900</v>
      </c>
      <c r="AF103" s="90">
        <v>12460</v>
      </c>
    </row>
    <row r="104" spans="1:32" s="3" customFormat="1" ht="33.6" customHeight="1" thickBot="1">
      <c r="A104" s="345"/>
      <c r="B104" s="328"/>
      <c r="C104" s="333"/>
      <c r="D104" s="522"/>
      <c r="E104" s="356"/>
      <c r="F104" s="356"/>
      <c r="G104" s="523"/>
      <c r="H104" s="708"/>
      <c r="I104" s="709"/>
      <c r="J104" s="709"/>
      <c r="K104" s="709"/>
      <c r="L104" s="710"/>
      <c r="M104" s="302" t="s">
        <v>5178</v>
      </c>
      <c r="N104" s="272"/>
      <c r="O104" s="273"/>
      <c r="P104" s="274" t="s">
        <v>5179</v>
      </c>
      <c r="Q104" s="275"/>
      <c r="R104" s="275"/>
      <c r="S104" s="276"/>
      <c r="T104" s="274" t="s">
        <v>5173</v>
      </c>
      <c r="U104" s="402"/>
      <c r="V104" s="403"/>
      <c r="W104" s="79">
        <v>8653</v>
      </c>
      <c r="X104" s="53">
        <f t="shared" si="7"/>
        <v>12460</v>
      </c>
      <c r="Y104" s="79">
        <v>0</v>
      </c>
      <c r="Z104" s="90"/>
      <c r="AA104" s="186"/>
      <c r="AB104" s="149"/>
      <c r="AC104" s="54" t="s">
        <v>3967</v>
      </c>
      <c r="AD104" s="172">
        <f t="shared" si="8"/>
        <v>-2.7752808988764088E-2</v>
      </c>
      <c r="AE104" s="79">
        <v>8900</v>
      </c>
      <c r="AF104" s="90">
        <v>12460</v>
      </c>
    </row>
    <row r="105" spans="1:32" s="3" customFormat="1" ht="56.1" customHeight="1" thickBot="1">
      <c r="A105" s="305"/>
      <c r="B105" s="307"/>
      <c r="C105" s="424"/>
      <c r="D105" s="714" t="s">
        <v>1621</v>
      </c>
      <c r="E105" s="581"/>
      <c r="F105" s="581"/>
      <c r="G105" s="581"/>
      <c r="H105" s="386" t="s">
        <v>1629</v>
      </c>
      <c r="I105" s="624"/>
      <c r="J105" s="624"/>
      <c r="K105" s="624"/>
      <c r="L105" s="702"/>
      <c r="M105" s="302" t="s">
        <v>1625</v>
      </c>
      <c r="N105" s="272"/>
      <c r="O105" s="273"/>
      <c r="P105" s="274" t="s">
        <v>1641</v>
      </c>
      <c r="Q105" s="275"/>
      <c r="R105" s="275"/>
      <c r="S105" s="276"/>
      <c r="T105" s="274" t="s">
        <v>509</v>
      </c>
      <c r="U105" s="275"/>
      <c r="V105" s="276"/>
      <c r="W105" s="79">
        <v>19421</v>
      </c>
      <c r="X105" s="53">
        <f t="shared" si="7"/>
        <v>27970</v>
      </c>
      <c r="Y105" s="79">
        <v>0</v>
      </c>
      <c r="Z105" s="90">
        <v>0</v>
      </c>
      <c r="AA105" s="186"/>
      <c r="AB105" s="149"/>
      <c r="AC105" s="54" t="s">
        <v>3967</v>
      </c>
      <c r="AD105" s="172">
        <f t="shared" si="8"/>
        <v>-2.7783340008009638E-2</v>
      </c>
      <c r="AE105" s="79">
        <v>19976</v>
      </c>
      <c r="AF105" s="90">
        <v>27970</v>
      </c>
    </row>
    <row r="106" spans="1:32" s="3" customFormat="1" ht="56.1" customHeight="1" thickBot="1">
      <c r="A106" s="533"/>
      <c r="B106" s="434"/>
      <c r="C106" s="462"/>
      <c r="D106" s="356"/>
      <c r="E106" s="356"/>
      <c r="F106" s="356"/>
      <c r="G106" s="356"/>
      <c r="H106" s="533"/>
      <c r="I106" s="434"/>
      <c r="J106" s="434"/>
      <c r="K106" s="434"/>
      <c r="L106" s="462"/>
      <c r="M106" s="302" t="s">
        <v>1626</v>
      </c>
      <c r="N106" s="272"/>
      <c r="O106" s="273"/>
      <c r="P106" s="274" t="s">
        <v>1641</v>
      </c>
      <c r="Q106" s="275"/>
      <c r="R106" s="275"/>
      <c r="S106" s="276"/>
      <c r="T106" s="274" t="s">
        <v>1137</v>
      </c>
      <c r="U106" s="275"/>
      <c r="V106" s="276"/>
      <c r="W106" s="79">
        <v>19421</v>
      </c>
      <c r="X106" s="53">
        <f t="shared" si="7"/>
        <v>27970</v>
      </c>
      <c r="Y106" s="79">
        <v>0</v>
      </c>
      <c r="Z106" s="90">
        <v>0</v>
      </c>
      <c r="AA106" s="186"/>
      <c r="AB106" s="149"/>
      <c r="AC106" s="54" t="s">
        <v>3967</v>
      </c>
      <c r="AD106" s="172">
        <f t="shared" si="8"/>
        <v>-2.7783340008009638E-2</v>
      </c>
      <c r="AE106" s="79">
        <v>19976</v>
      </c>
      <c r="AF106" s="90">
        <v>27970</v>
      </c>
    </row>
    <row r="107" spans="1:32" s="3" customFormat="1" ht="56.1" customHeight="1" thickBot="1">
      <c r="A107" s="533"/>
      <c r="B107" s="434"/>
      <c r="C107" s="462"/>
      <c r="D107" s="356"/>
      <c r="E107" s="356"/>
      <c r="F107" s="356"/>
      <c r="G107" s="356"/>
      <c r="H107" s="533"/>
      <c r="I107" s="434"/>
      <c r="J107" s="434"/>
      <c r="K107" s="434"/>
      <c r="L107" s="462"/>
      <c r="M107" s="302" t="s">
        <v>1627</v>
      </c>
      <c r="N107" s="272"/>
      <c r="O107" s="273"/>
      <c r="P107" s="274" t="s">
        <v>1641</v>
      </c>
      <c r="Q107" s="275"/>
      <c r="R107" s="275"/>
      <c r="S107" s="276"/>
      <c r="T107" s="274" t="s">
        <v>1138</v>
      </c>
      <c r="U107" s="275"/>
      <c r="V107" s="276"/>
      <c r="W107" s="79">
        <v>19421</v>
      </c>
      <c r="X107" s="53">
        <f t="shared" si="7"/>
        <v>27970</v>
      </c>
      <c r="Y107" s="79">
        <v>0</v>
      </c>
      <c r="Z107" s="90">
        <v>0</v>
      </c>
      <c r="AA107" s="186"/>
      <c r="AB107" s="149"/>
      <c r="AC107" s="54" t="s">
        <v>3967</v>
      </c>
      <c r="AD107" s="172">
        <f t="shared" si="8"/>
        <v>-2.7783340008009638E-2</v>
      </c>
      <c r="AE107" s="79">
        <v>19976</v>
      </c>
      <c r="AF107" s="90">
        <v>27970</v>
      </c>
    </row>
    <row r="108" spans="1:32" s="3" customFormat="1" ht="56.1" customHeight="1" thickBot="1">
      <c r="A108" s="533"/>
      <c r="B108" s="434"/>
      <c r="C108" s="462"/>
      <c r="D108" s="356"/>
      <c r="E108" s="356"/>
      <c r="F108" s="356"/>
      <c r="G108" s="356"/>
      <c r="H108" s="533"/>
      <c r="I108" s="434"/>
      <c r="J108" s="434"/>
      <c r="K108" s="434"/>
      <c r="L108" s="462"/>
      <c r="M108" s="302" t="s">
        <v>1628</v>
      </c>
      <c r="N108" s="272"/>
      <c r="O108" s="273"/>
      <c r="P108" s="274" t="s">
        <v>1641</v>
      </c>
      <c r="Q108" s="275"/>
      <c r="R108" s="275"/>
      <c r="S108" s="276"/>
      <c r="T108" s="274" t="s">
        <v>1139</v>
      </c>
      <c r="U108" s="275"/>
      <c r="V108" s="276"/>
      <c r="W108" s="79">
        <v>19421</v>
      </c>
      <c r="X108" s="53">
        <f t="shared" si="7"/>
        <v>27970</v>
      </c>
      <c r="Y108" s="79">
        <v>0</v>
      </c>
      <c r="Z108" s="90">
        <v>0</v>
      </c>
      <c r="AA108" s="186"/>
      <c r="AB108" s="149"/>
      <c r="AC108" s="54" t="s">
        <v>3967</v>
      </c>
      <c r="AD108" s="172">
        <f t="shared" si="8"/>
        <v>-2.7783340008009638E-2</v>
      </c>
      <c r="AE108" s="79">
        <v>19976</v>
      </c>
      <c r="AF108" s="90">
        <v>27970</v>
      </c>
    </row>
    <row r="109" spans="1:32" s="3" customFormat="1" ht="56.1" customHeight="1" thickBot="1">
      <c r="A109" s="534"/>
      <c r="B109" s="535"/>
      <c r="C109" s="536"/>
      <c r="D109" s="356"/>
      <c r="E109" s="356"/>
      <c r="F109" s="356"/>
      <c r="G109" s="356"/>
      <c r="H109" s="534"/>
      <c r="I109" s="535"/>
      <c r="J109" s="535"/>
      <c r="K109" s="535"/>
      <c r="L109" s="536"/>
      <c r="M109" s="302" t="s">
        <v>4160</v>
      </c>
      <c r="N109" s="272"/>
      <c r="O109" s="273"/>
      <c r="P109" s="274" t="s">
        <v>1641</v>
      </c>
      <c r="Q109" s="275"/>
      <c r="R109" s="275"/>
      <c r="S109" s="276"/>
      <c r="T109" s="274" t="s">
        <v>4151</v>
      </c>
      <c r="U109" s="275"/>
      <c r="V109" s="276"/>
      <c r="W109" s="79">
        <v>19421</v>
      </c>
      <c r="X109" s="53">
        <f t="shared" si="7"/>
        <v>27970</v>
      </c>
      <c r="Y109" s="79">
        <v>0</v>
      </c>
      <c r="Z109" s="90">
        <v>0</v>
      </c>
      <c r="AA109" s="186"/>
      <c r="AB109" s="149"/>
      <c r="AC109" s="54" t="s">
        <v>3967</v>
      </c>
      <c r="AD109" s="172">
        <f t="shared" si="8"/>
        <v>-2.7783340008009638E-2</v>
      </c>
      <c r="AE109" s="79">
        <v>19976</v>
      </c>
      <c r="AF109" s="90">
        <v>27970</v>
      </c>
    </row>
    <row r="110" spans="1:32" s="3" customFormat="1" ht="48" customHeight="1" thickBot="1">
      <c r="A110" s="305"/>
      <c r="B110" s="306"/>
      <c r="C110" s="701"/>
      <c r="D110" s="356"/>
      <c r="E110" s="356"/>
      <c r="F110" s="356"/>
      <c r="G110" s="356"/>
      <c r="H110" s="386" t="s">
        <v>1706</v>
      </c>
      <c r="I110" s="624"/>
      <c r="J110" s="624"/>
      <c r="K110" s="624"/>
      <c r="L110" s="702"/>
      <c r="M110" s="302" t="s">
        <v>1622</v>
      </c>
      <c r="N110" s="272"/>
      <c r="O110" s="273"/>
      <c r="P110" s="274" t="s">
        <v>1680</v>
      </c>
      <c r="Q110" s="275"/>
      <c r="R110" s="275"/>
      <c r="S110" s="276"/>
      <c r="T110" s="274" t="s">
        <v>221</v>
      </c>
      <c r="U110" s="275"/>
      <c r="V110" s="276"/>
      <c r="W110" s="79">
        <v>13359</v>
      </c>
      <c r="X110" s="53">
        <f t="shared" si="7"/>
        <v>19240</v>
      </c>
      <c r="Y110" s="79">
        <v>0</v>
      </c>
      <c r="Z110" s="90"/>
      <c r="AA110" s="186"/>
      <c r="AB110" s="149"/>
      <c r="AC110" s="54" t="s">
        <v>3967</v>
      </c>
      <c r="AD110" s="172">
        <f t="shared" si="8"/>
        <v>-2.7800014554981489E-2</v>
      </c>
      <c r="AE110" s="79">
        <v>13741</v>
      </c>
      <c r="AF110" s="90">
        <v>19240</v>
      </c>
    </row>
    <row r="111" spans="1:32" s="3" customFormat="1" ht="43.5" customHeight="1" thickBot="1">
      <c r="A111" s="278"/>
      <c r="B111" s="267"/>
      <c r="C111" s="295"/>
      <c r="D111" s="356"/>
      <c r="E111" s="356"/>
      <c r="F111" s="356"/>
      <c r="G111" s="356"/>
      <c r="H111" s="387"/>
      <c r="I111" s="388"/>
      <c r="J111" s="388"/>
      <c r="K111" s="388"/>
      <c r="L111" s="558"/>
      <c r="M111" s="302" t="s">
        <v>1624</v>
      </c>
      <c r="N111" s="272"/>
      <c r="O111" s="273"/>
      <c r="P111" s="274" t="s">
        <v>1680</v>
      </c>
      <c r="Q111" s="275"/>
      <c r="R111" s="275"/>
      <c r="S111" s="276"/>
      <c r="T111" s="274" t="s">
        <v>235</v>
      </c>
      <c r="U111" s="275"/>
      <c r="V111" s="276"/>
      <c r="W111" s="79">
        <v>13359</v>
      </c>
      <c r="X111" s="53">
        <f t="shared" si="7"/>
        <v>19240</v>
      </c>
      <c r="Y111" s="79">
        <v>0</v>
      </c>
      <c r="Z111" s="90"/>
      <c r="AA111" s="186"/>
      <c r="AB111" s="149"/>
      <c r="AC111" s="54" t="s">
        <v>3967</v>
      </c>
      <c r="AD111" s="172">
        <f t="shared" si="8"/>
        <v>-2.7800014554981489E-2</v>
      </c>
      <c r="AE111" s="79">
        <v>13741</v>
      </c>
      <c r="AF111" s="90">
        <v>19240</v>
      </c>
    </row>
    <row r="112" spans="1:32" s="3" customFormat="1" ht="43.5" customHeight="1" thickBot="1">
      <c r="A112" s="279"/>
      <c r="B112" s="280"/>
      <c r="C112" s="318"/>
      <c r="D112" s="358"/>
      <c r="E112" s="358"/>
      <c r="F112" s="358"/>
      <c r="G112" s="358"/>
      <c r="H112" s="703"/>
      <c r="I112" s="704"/>
      <c r="J112" s="704"/>
      <c r="K112" s="704"/>
      <c r="L112" s="705"/>
      <c r="M112" s="302" t="s">
        <v>1623</v>
      </c>
      <c r="N112" s="272"/>
      <c r="O112" s="273"/>
      <c r="P112" s="274" t="s">
        <v>1680</v>
      </c>
      <c r="Q112" s="275"/>
      <c r="R112" s="275"/>
      <c r="S112" s="276"/>
      <c r="T112" s="274" t="s">
        <v>197</v>
      </c>
      <c r="U112" s="275"/>
      <c r="V112" s="276"/>
      <c r="W112" s="79">
        <v>10272</v>
      </c>
      <c r="X112" s="53">
        <f t="shared" si="7"/>
        <v>14790</v>
      </c>
      <c r="Y112" s="79">
        <v>0</v>
      </c>
      <c r="Z112" s="90"/>
      <c r="AA112" s="186"/>
      <c r="AB112" s="149"/>
      <c r="AC112" s="54" t="s">
        <v>3967</v>
      </c>
      <c r="AD112" s="172">
        <f t="shared" si="8"/>
        <v>-2.7733080927591081E-2</v>
      </c>
      <c r="AE112" s="79">
        <v>10565</v>
      </c>
      <c r="AF112" s="90">
        <v>14790</v>
      </c>
    </row>
    <row r="113" spans="1:32" s="3" customFormat="1" ht="33.6" customHeight="1" thickBot="1">
      <c r="A113" s="305"/>
      <c r="B113" s="306"/>
      <c r="C113" s="332"/>
      <c r="D113" s="556" t="s">
        <v>5174</v>
      </c>
      <c r="E113" s="581"/>
      <c r="F113" s="581"/>
      <c r="G113" s="582"/>
      <c r="H113" s="386" t="s">
        <v>5166</v>
      </c>
      <c r="I113" s="706"/>
      <c r="J113" s="706"/>
      <c r="K113" s="706"/>
      <c r="L113" s="707"/>
      <c r="M113" s="302" t="s">
        <v>5180</v>
      </c>
      <c r="N113" s="272"/>
      <c r="O113" s="273"/>
      <c r="P113" s="274" t="s">
        <v>5184</v>
      </c>
      <c r="Q113" s="275"/>
      <c r="R113" s="275"/>
      <c r="S113" s="276"/>
      <c r="T113" s="274" t="s">
        <v>197</v>
      </c>
      <c r="U113" s="275"/>
      <c r="V113" s="276"/>
      <c r="W113" s="79">
        <v>8845</v>
      </c>
      <c r="X113" s="53">
        <f t="shared" si="7"/>
        <v>12740</v>
      </c>
      <c r="Y113" s="79">
        <v>0</v>
      </c>
      <c r="Z113" s="90"/>
      <c r="AA113" s="186"/>
      <c r="AB113" s="149"/>
      <c r="AC113" s="54" t="s">
        <v>3967</v>
      </c>
      <c r="AD113" s="172">
        <f t="shared" si="8"/>
        <v>-2.7808309518575491E-2</v>
      </c>
      <c r="AE113" s="79">
        <v>9098</v>
      </c>
      <c r="AF113" s="90">
        <v>12740</v>
      </c>
    </row>
    <row r="114" spans="1:32" s="3" customFormat="1" ht="33.6" customHeight="1" thickBot="1">
      <c r="A114" s="278"/>
      <c r="B114" s="267"/>
      <c r="C114" s="270"/>
      <c r="D114" s="522"/>
      <c r="E114" s="356"/>
      <c r="F114" s="356"/>
      <c r="G114" s="523"/>
      <c r="H114" s="579"/>
      <c r="I114" s="429"/>
      <c r="J114" s="429"/>
      <c r="K114" s="429"/>
      <c r="L114" s="440"/>
      <c r="M114" s="302" t="s">
        <v>5181</v>
      </c>
      <c r="N114" s="272"/>
      <c r="O114" s="273"/>
      <c r="P114" s="274" t="s">
        <v>5184</v>
      </c>
      <c r="Q114" s="275"/>
      <c r="R114" s="275"/>
      <c r="S114" s="276"/>
      <c r="T114" s="274" t="s">
        <v>548</v>
      </c>
      <c r="U114" s="275"/>
      <c r="V114" s="276"/>
      <c r="W114" s="79">
        <v>10526</v>
      </c>
      <c r="X114" s="53">
        <f t="shared" si="7"/>
        <v>15160</v>
      </c>
      <c r="Y114" s="79">
        <v>0</v>
      </c>
      <c r="Z114" s="90"/>
      <c r="AA114" s="186"/>
      <c r="AB114" s="149"/>
      <c r="AC114" s="54" t="s">
        <v>3967</v>
      </c>
      <c r="AD114" s="172">
        <f t="shared" si="8"/>
        <v>-2.780086819987071E-2</v>
      </c>
      <c r="AE114" s="79">
        <v>10827</v>
      </c>
      <c r="AF114" s="90">
        <v>15160</v>
      </c>
    </row>
    <row r="115" spans="1:32" s="3" customFormat="1" ht="33.6" customHeight="1" thickBot="1">
      <c r="A115" s="278"/>
      <c r="B115" s="267"/>
      <c r="C115" s="270"/>
      <c r="D115" s="522"/>
      <c r="E115" s="356"/>
      <c r="F115" s="356"/>
      <c r="G115" s="523"/>
      <c r="H115" s="579"/>
      <c r="I115" s="429"/>
      <c r="J115" s="429"/>
      <c r="K115" s="429"/>
      <c r="L115" s="440"/>
      <c r="M115" s="302" t="s">
        <v>5182</v>
      </c>
      <c r="N115" s="272"/>
      <c r="O115" s="273"/>
      <c r="P115" s="274" t="s">
        <v>5184</v>
      </c>
      <c r="Q115" s="275"/>
      <c r="R115" s="275"/>
      <c r="S115" s="276"/>
      <c r="T115" s="274" t="s">
        <v>5172</v>
      </c>
      <c r="U115" s="275"/>
      <c r="V115" s="276"/>
      <c r="W115" s="79">
        <v>10526</v>
      </c>
      <c r="X115" s="53">
        <f t="shared" si="7"/>
        <v>15160</v>
      </c>
      <c r="Y115" s="79">
        <v>0</v>
      </c>
      <c r="Z115" s="90"/>
      <c r="AA115" s="186"/>
      <c r="AB115" s="149"/>
      <c r="AC115" s="54" t="s">
        <v>3967</v>
      </c>
      <c r="AD115" s="172">
        <f t="shared" si="8"/>
        <v>-2.780086819987071E-2</v>
      </c>
      <c r="AE115" s="79">
        <v>10827</v>
      </c>
      <c r="AF115" s="90">
        <v>15160</v>
      </c>
    </row>
    <row r="116" spans="1:32" s="3" customFormat="1" ht="33.6" customHeight="1" thickBot="1">
      <c r="A116" s="345"/>
      <c r="B116" s="328"/>
      <c r="C116" s="333"/>
      <c r="D116" s="522"/>
      <c r="E116" s="356"/>
      <c r="F116" s="356"/>
      <c r="G116" s="523"/>
      <c r="H116" s="708"/>
      <c r="I116" s="709"/>
      <c r="J116" s="709"/>
      <c r="K116" s="709"/>
      <c r="L116" s="710"/>
      <c r="M116" s="302" t="s">
        <v>5183</v>
      </c>
      <c r="N116" s="272"/>
      <c r="O116" s="273"/>
      <c r="P116" s="274" t="s">
        <v>5184</v>
      </c>
      <c r="Q116" s="275"/>
      <c r="R116" s="275"/>
      <c r="S116" s="276"/>
      <c r="T116" s="274" t="s">
        <v>5173</v>
      </c>
      <c r="U116" s="402"/>
      <c r="V116" s="403"/>
      <c r="W116" s="79">
        <v>10526</v>
      </c>
      <c r="X116" s="53">
        <f t="shared" si="7"/>
        <v>15160</v>
      </c>
      <c r="Y116" s="79">
        <v>0</v>
      </c>
      <c r="Z116" s="90"/>
      <c r="AA116" s="186"/>
      <c r="AB116" s="149"/>
      <c r="AC116" s="54" t="s">
        <v>3967</v>
      </c>
      <c r="AD116" s="172">
        <f t="shared" si="8"/>
        <v>-2.780086819987071E-2</v>
      </c>
      <c r="AE116" s="79">
        <v>10827</v>
      </c>
      <c r="AF116" s="90">
        <v>15160</v>
      </c>
    </row>
    <row r="117" spans="1:32" s="3" customFormat="1" ht="14.1" customHeight="1" thickBot="1">
      <c r="A117" s="4"/>
      <c r="B117" s="5"/>
      <c r="C117" s="5"/>
      <c r="D117" s="6" t="s">
        <v>1705</v>
      </c>
      <c r="E117" s="6"/>
      <c r="F117" s="6"/>
      <c r="G117" s="6"/>
      <c r="H117" s="5"/>
      <c r="I117" s="5"/>
      <c r="J117" s="5"/>
      <c r="K117" s="5"/>
      <c r="L117" s="5"/>
      <c r="M117" s="5"/>
      <c r="N117" s="5"/>
      <c r="O117" s="5"/>
      <c r="P117" s="7"/>
      <c r="Q117" s="7"/>
      <c r="R117" s="7"/>
      <c r="S117" s="7"/>
      <c r="T117" s="7"/>
      <c r="U117" s="7"/>
      <c r="V117" s="7"/>
      <c r="W117" s="79"/>
      <c r="X117" s="53"/>
      <c r="Y117" s="79"/>
      <c r="Z117" s="7"/>
      <c r="AA117" s="77"/>
      <c r="AB117" s="149"/>
      <c r="AC117" s="54" t="s">
        <v>3967</v>
      </c>
      <c r="AD117" s="172"/>
      <c r="AE117" s="161"/>
      <c r="AF117" s="5"/>
    </row>
    <row r="118" spans="1:32" s="3" customFormat="1" ht="42" customHeight="1" thickBot="1">
      <c r="A118" s="305"/>
      <c r="B118" s="307"/>
      <c r="C118" s="424"/>
      <c r="D118" s="556" t="s">
        <v>1704</v>
      </c>
      <c r="E118" s="581"/>
      <c r="F118" s="581"/>
      <c r="G118" s="582"/>
      <c r="H118" s="386" t="s">
        <v>1703</v>
      </c>
      <c r="I118" s="624"/>
      <c r="J118" s="624"/>
      <c r="K118" s="624"/>
      <c r="L118" s="702"/>
      <c r="M118" s="302" t="s">
        <v>1702</v>
      </c>
      <c r="N118" s="272"/>
      <c r="O118" s="273"/>
      <c r="P118" s="274" t="s">
        <v>1698</v>
      </c>
      <c r="Q118" s="275"/>
      <c r="R118" s="275"/>
      <c r="S118" s="276"/>
      <c r="T118" s="274" t="s">
        <v>509</v>
      </c>
      <c r="U118" s="275"/>
      <c r="V118" s="276"/>
      <c r="W118" s="79">
        <v>17266</v>
      </c>
      <c r="X118" s="53">
        <f t="shared" si="7"/>
        <v>24860</v>
      </c>
      <c r="Y118" s="79">
        <v>0</v>
      </c>
      <c r="Z118" s="90">
        <v>0</v>
      </c>
      <c r="AA118" s="186"/>
      <c r="AB118" s="149"/>
      <c r="AC118" s="54" t="s">
        <v>3967</v>
      </c>
      <c r="AD118" s="172">
        <f t="shared" si="8"/>
        <v>-2.7760572104285175E-2</v>
      </c>
      <c r="AE118" s="79">
        <v>17759</v>
      </c>
      <c r="AF118" s="90">
        <v>24860</v>
      </c>
    </row>
    <row r="119" spans="1:32" s="3" customFormat="1" ht="42" customHeight="1" thickBot="1">
      <c r="A119" s="533"/>
      <c r="B119" s="434"/>
      <c r="C119" s="462"/>
      <c r="D119" s="522"/>
      <c r="E119" s="356"/>
      <c r="F119" s="356"/>
      <c r="G119" s="523"/>
      <c r="H119" s="533"/>
      <c r="I119" s="434"/>
      <c r="J119" s="434"/>
      <c r="K119" s="434"/>
      <c r="L119" s="462"/>
      <c r="M119" s="302" t="s">
        <v>1701</v>
      </c>
      <c r="N119" s="272"/>
      <c r="O119" s="273"/>
      <c r="P119" s="274" t="s">
        <v>1698</v>
      </c>
      <c r="Q119" s="275"/>
      <c r="R119" s="275"/>
      <c r="S119" s="276"/>
      <c r="T119" s="274" t="s">
        <v>1137</v>
      </c>
      <c r="U119" s="275"/>
      <c r="V119" s="276"/>
      <c r="W119" s="79">
        <v>17266</v>
      </c>
      <c r="X119" s="53">
        <f t="shared" si="7"/>
        <v>24860</v>
      </c>
      <c r="Y119" s="79">
        <v>0</v>
      </c>
      <c r="Z119" s="90">
        <v>0</v>
      </c>
      <c r="AA119" s="186"/>
      <c r="AB119" s="149"/>
      <c r="AC119" s="54" t="s">
        <v>3967</v>
      </c>
      <c r="AD119" s="172">
        <f t="shared" si="8"/>
        <v>-2.7760572104285175E-2</v>
      </c>
      <c r="AE119" s="79">
        <v>17759</v>
      </c>
      <c r="AF119" s="130">
        <v>24860</v>
      </c>
    </row>
    <row r="120" spans="1:32" s="3" customFormat="1" ht="42" customHeight="1" thickBot="1">
      <c r="A120" s="533"/>
      <c r="B120" s="434"/>
      <c r="C120" s="462"/>
      <c r="D120" s="522"/>
      <c r="E120" s="356"/>
      <c r="F120" s="356"/>
      <c r="G120" s="523"/>
      <c r="H120" s="533"/>
      <c r="I120" s="434"/>
      <c r="J120" s="434"/>
      <c r="K120" s="434"/>
      <c r="L120" s="462"/>
      <c r="M120" s="302" t="s">
        <v>1700</v>
      </c>
      <c r="N120" s="272"/>
      <c r="O120" s="273"/>
      <c r="P120" s="274" t="s">
        <v>1698</v>
      </c>
      <c r="Q120" s="275"/>
      <c r="R120" s="275"/>
      <c r="S120" s="276"/>
      <c r="T120" s="274" t="s">
        <v>1138</v>
      </c>
      <c r="U120" s="275"/>
      <c r="V120" s="276"/>
      <c r="W120" s="79">
        <v>17266</v>
      </c>
      <c r="X120" s="53">
        <f t="shared" si="7"/>
        <v>24860</v>
      </c>
      <c r="Y120" s="79">
        <v>0</v>
      </c>
      <c r="Z120" s="90">
        <v>0</v>
      </c>
      <c r="AA120" s="186"/>
      <c r="AB120" s="149"/>
      <c r="AC120" s="54" t="s">
        <v>3967</v>
      </c>
      <c r="AD120" s="172">
        <f t="shared" si="8"/>
        <v>-2.7760572104285175E-2</v>
      </c>
      <c r="AE120" s="79">
        <v>17759</v>
      </c>
      <c r="AF120" s="90">
        <v>24860</v>
      </c>
    </row>
    <row r="121" spans="1:32" s="3" customFormat="1" ht="42" customHeight="1" thickBot="1">
      <c r="A121" s="533"/>
      <c r="B121" s="434"/>
      <c r="C121" s="462"/>
      <c r="D121" s="522"/>
      <c r="E121" s="356"/>
      <c r="F121" s="356"/>
      <c r="G121" s="523"/>
      <c r="H121" s="533"/>
      <c r="I121" s="434"/>
      <c r="J121" s="434"/>
      <c r="K121" s="434"/>
      <c r="L121" s="462"/>
      <c r="M121" s="302" t="s">
        <v>1699</v>
      </c>
      <c r="N121" s="272"/>
      <c r="O121" s="273"/>
      <c r="P121" s="274" t="s">
        <v>1698</v>
      </c>
      <c r="Q121" s="275"/>
      <c r="R121" s="275"/>
      <c r="S121" s="276"/>
      <c r="T121" s="274" t="s">
        <v>1139</v>
      </c>
      <c r="U121" s="275"/>
      <c r="V121" s="276"/>
      <c r="W121" s="79">
        <v>17266</v>
      </c>
      <c r="X121" s="53">
        <f t="shared" si="7"/>
        <v>24860</v>
      </c>
      <c r="Y121" s="79">
        <v>0</v>
      </c>
      <c r="Z121" s="90">
        <v>0</v>
      </c>
      <c r="AA121" s="186"/>
      <c r="AB121" s="149"/>
      <c r="AC121" s="54" t="s">
        <v>3967</v>
      </c>
      <c r="AD121" s="172">
        <f t="shared" si="8"/>
        <v>-2.7760572104285175E-2</v>
      </c>
      <c r="AE121" s="79">
        <v>17759</v>
      </c>
      <c r="AF121" s="90">
        <v>24860</v>
      </c>
    </row>
    <row r="122" spans="1:32" s="3" customFormat="1" ht="42" customHeight="1" thickBot="1">
      <c r="A122" s="534"/>
      <c r="B122" s="535"/>
      <c r="C122" s="536"/>
      <c r="D122" s="522"/>
      <c r="E122" s="356"/>
      <c r="F122" s="356"/>
      <c r="G122" s="523"/>
      <c r="H122" s="534"/>
      <c r="I122" s="535"/>
      <c r="J122" s="535"/>
      <c r="K122" s="535"/>
      <c r="L122" s="536"/>
      <c r="M122" s="302" t="s">
        <v>4155</v>
      </c>
      <c r="N122" s="272"/>
      <c r="O122" s="273"/>
      <c r="P122" s="274" t="s">
        <v>1698</v>
      </c>
      <c r="Q122" s="275"/>
      <c r="R122" s="275"/>
      <c r="S122" s="276"/>
      <c r="T122" s="274" t="s">
        <v>4151</v>
      </c>
      <c r="U122" s="275"/>
      <c r="V122" s="276"/>
      <c r="W122" s="79">
        <v>17266</v>
      </c>
      <c r="X122" s="53">
        <f t="shared" si="7"/>
        <v>24860</v>
      </c>
      <c r="Y122" s="79">
        <v>0</v>
      </c>
      <c r="Z122" s="90">
        <v>0</v>
      </c>
      <c r="AA122" s="186"/>
      <c r="AB122" s="149"/>
      <c r="AC122" s="54" t="s">
        <v>3967</v>
      </c>
      <c r="AD122" s="172">
        <f t="shared" si="8"/>
        <v>-2.7760572104285175E-2</v>
      </c>
      <c r="AE122" s="79">
        <v>17759</v>
      </c>
      <c r="AF122" s="90">
        <v>24860</v>
      </c>
    </row>
    <row r="123" spans="1:32" s="3" customFormat="1" ht="36.6" customHeight="1" thickBot="1">
      <c r="A123" s="305"/>
      <c r="B123" s="307"/>
      <c r="C123" s="424"/>
      <c r="D123" s="522"/>
      <c r="E123" s="356"/>
      <c r="F123" s="356"/>
      <c r="G123" s="523"/>
      <c r="H123" s="386" t="s">
        <v>1684</v>
      </c>
      <c r="I123" s="624"/>
      <c r="J123" s="624"/>
      <c r="K123" s="624"/>
      <c r="L123" s="702"/>
      <c r="M123" s="302" t="s">
        <v>204</v>
      </c>
      <c r="N123" s="272"/>
      <c r="O123" s="273"/>
      <c r="P123" s="274" t="s">
        <v>205</v>
      </c>
      <c r="Q123" s="275"/>
      <c r="R123" s="275"/>
      <c r="S123" s="276"/>
      <c r="T123" s="274" t="s">
        <v>221</v>
      </c>
      <c r="U123" s="275"/>
      <c r="V123" s="276"/>
      <c r="W123" s="79">
        <v>9184</v>
      </c>
      <c r="X123" s="53">
        <f t="shared" si="7"/>
        <v>13220</v>
      </c>
      <c r="Y123" s="79">
        <v>0</v>
      </c>
      <c r="Z123" s="90"/>
      <c r="AA123" s="186"/>
      <c r="AB123" s="149"/>
      <c r="AC123" s="54" t="s">
        <v>3967</v>
      </c>
      <c r="AD123" s="172">
        <f t="shared" si="8"/>
        <v>-2.7736608088079651E-2</v>
      </c>
      <c r="AE123" s="79">
        <v>9446</v>
      </c>
      <c r="AF123" s="90">
        <v>13220</v>
      </c>
    </row>
    <row r="124" spans="1:32" s="3" customFormat="1" ht="36.6" customHeight="1" thickBot="1">
      <c r="A124" s="533"/>
      <c r="B124" s="434"/>
      <c r="C124" s="462"/>
      <c r="D124" s="522"/>
      <c r="E124" s="356"/>
      <c r="F124" s="356"/>
      <c r="G124" s="523"/>
      <c r="H124" s="387"/>
      <c r="I124" s="388"/>
      <c r="J124" s="388"/>
      <c r="K124" s="388"/>
      <c r="L124" s="558"/>
      <c r="M124" s="302" t="s">
        <v>1140</v>
      </c>
      <c r="N124" s="272"/>
      <c r="O124" s="273"/>
      <c r="P124" s="274" t="s">
        <v>205</v>
      </c>
      <c r="Q124" s="275"/>
      <c r="R124" s="275"/>
      <c r="S124" s="276"/>
      <c r="T124" s="274" t="s">
        <v>235</v>
      </c>
      <c r="U124" s="275"/>
      <c r="V124" s="276"/>
      <c r="W124" s="79">
        <v>9184</v>
      </c>
      <c r="X124" s="53">
        <f t="shared" si="7"/>
        <v>13220</v>
      </c>
      <c r="Y124" s="79">
        <v>0</v>
      </c>
      <c r="Z124" s="90"/>
      <c r="AA124" s="186"/>
      <c r="AB124" s="149"/>
      <c r="AC124" s="54" t="s">
        <v>3967</v>
      </c>
      <c r="AD124" s="172">
        <f t="shared" si="8"/>
        <v>-2.7736608088079651E-2</v>
      </c>
      <c r="AE124" s="79">
        <v>9446</v>
      </c>
      <c r="AF124" s="90">
        <v>13220</v>
      </c>
    </row>
    <row r="125" spans="1:32" s="3" customFormat="1" ht="36.6" customHeight="1" thickBot="1">
      <c r="A125" s="534"/>
      <c r="B125" s="535"/>
      <c r="C125" s="536"/>
      <c r="D125" s="718"/>
      <c r="E125" s="719"/>
      <c r="F125" s="719"/>
      <c r="G125" s="720"/>
      <c r="H125" s="703"/>
      <c r="I125" s="704"/>
      <c r="J125" s="704"/>
      <c r="K125" s="704"/>
      <c r="L125" s="705"/>
      <c r="M125" s="302" t="s">
        <v>206</v>
      </c>
      <c r="N125" s="272"/>
      <c r="O125" s="273"/>
      <c r="P125" s="274" t="s">
        <v>205</v>
      </c>
      <c r="Q125" s="275"/>
      <c r="R125" s="275"/>
      <c r="S125" s="276"/>
      <c r="T125" s="274" t="s">
        <v>197</v>
      </c>
      <c r="U125" s="275"/>
      <c r="V125" s="276"/>
      <c r="W125" s="79">
        <v>7509</v>
      </c>
      <c r="X125" s="53">
        <f t="shared" si="7"/>
        <v>10810</v>
      </c>
      <c r="Y125" s="79">
        <v>0</v>
      </c>
      <c r="Z125" s="90"/>
      <c r="AA125" s="186"/>
      <c r="AB125" s="149"/>
      <c r="AC125" s="54" t="s">
        <v>3967</v>
      </c>
      <c r="AD125" s="172">
        <f t="shared" si="8"/>
        <v>-2.7835318487830163E-2</v>
      </c>
      <c r="AE125" s="79">
        <v>7724</v>
      </c>
      <c r="AF125" s="90">
        <v>10810</v>
      </c>
    </row>
    <row r="126" spans="1:32" s="3" customFormat="1" ht="33.6" customHeight="1" thickBot="1">
      <c r="A126" s="305"/>
      <c r="B126" s="306"/>
      <c r="C126" s="332"/>
      <c r="D126" s="556" t="s">
        <v>5174</v>
      </c>
      <c r="E126" s="581"/>
      <c r="F126" s="581"/>
      <c r="G126" s="582"/>
      <c r="H126" s="386" t="s">
        <v>5166</v>
      </c>
      <c r="I126" s="706"/>
      <c r="J126" s="706"/>
      <c r="K126" s="706"/>
      <c r="L126" s="707"/>
      <c r="M126" s="302" t="s">
        <v>5167</v>
      </c>
      <c r="N126" s="272"/>
      <c r="O126" s="273"/>
      <c r="P126" s="274" t="s">
        <v>5171</v>
      </c>
      <c r="Q126" s="275"/>
      <c r="R126" s="275"/>
      <c r="S126" s="276"/>
      <c r="T126" s="274" t="s">
        <v>197</v>
      </c>
      <c r="U126" s="275"/>
      <c r="V126" s="276"/>
      <c r="W126" s="79">
        <v>6317</v>
      </c>
      <c r="X126" s="53">
        <f t="shared" si="7"/>
        <v>9100</v>
      </c>
      <c r="Y126" s="79">
        <v>0</v>
      </c>
      <c r="Z126" s="90"/>
      <c r="AA126" s="186"/>
      <c r="AB126" s="149"/>
      <c r="AC126" s="54" t="s">
        <v>3967</v>
      </c>
      <c r="AD126" s="172">
        <f t="shared" si="8"/>
        <v>-2.7705094659073448E-2</v>
      </c>
      <c r="AE126" s="79">
        <v>6497</v>
      </c>
      <c r="AF126" s="90">
        <v>9100</v>
      </c>
    </row>
    <row r="127" spans="1:32" s="3" customFormat="1" ht="33.6" customHeight="1" thickBot="1">
      <c r="A127" s="278"/>
      <c r="B127" s="267"/>
      <c r="C127" s="270"/>
      <c r="D127" s="522"/>
      <c r="E127" s="356"/>
      <c r="F127" s="356"/>
      <c r="G127" s="523"/>
      <c r="H127" s="579"/>
      <c r="I127" s="429"/>
      <c r="J127" s="429"/>
      <c r="K127" s="429"/>
      <c r="L127" s="440"/>
      <c r="M127" s="302" t="s">
        <v>5168</v>
      </c>
      <c r="N127" s="272"/>
      <c r="O127" s="273"/>
      <c r="P127" s="274" t="s">
        <v>5171</v>
      </c>
      <c r="Q127" s="275"/>
      <c r="R127" s="275"/>
      <c r="S127" s="276"/>
      <c r="T127" s="274" t="s">
        <v>548</v>
      </c>
      <c r="U127" s="275"/>
      <c r="V127" s="276"/>
      <c r="W127" s="79">
        <v>7294</v>
      </c>
      <c r="X127" s="53">
        <f t="shared" si="7"/>
        <v>10500</v>
      </c>
      <c r="Y127" s="79">
        <v>0</v>
      </c>
      <c r="Z127" s="90"/>
      <c r="AA127" s="186"/>
      <c r="AB127" s="149"/>
      <c r="AC127" s="54" t="s">
        <v>3967</v>
      </c>
      <c r="AD127" s="172">
        <f t="shared" si="8"/>
        <v>-2.7725939749400186E-2</v>
      </c>
      <c r="AE127" s="79">
        <v>7502</v>
      </c>
      <c r="AF127" s="90">
        <v>10500</v>
      </c>
    </row>
    <row r="128" spans="1:32" s="3" customFormat="1" ht="33.6" customHeight="1" thickBot="1">
      <c r="A128" s="278"/>
      <c r="B128" s="267"/>
      <c r="C128" s="270"/>
      <c r="D128" s="522"/>
      <c r="E128" s="356"/>
      <c r="F128" s="356"/>
      <c r="G128" s="523"/>
      <c r="H128" s="579"/>
      <c r="I128" s="429"/>
      <c r="J128" s="429"/>
      <c r="K128" s="429"/>
      <c r="L128" s="440"/>
      <c r="M128" s="302" t="s">
        <v>5169</v>
      </c>
      <c r="N128" s="272"/>
      <c r="O128" s="273"/>
      <c r="P128" s="274" t="s">
        <v>5171</v>
      </c>
      <c r="Q128" s="275"/>
      <c r="R128" s="275"/>
      <c r="S128" s="276"/>
      <c r="T128" s="274" t="s">
        <v>5172</v>
      </c>
      <c r="U128" s="275"/>
      <c r="V128" s="276"/>
      <c r="W128" s="79">
        <v>7294</v>
      </c>
      <c r="X128" s="53">
        <f t="shared" si="7"/>
        <v>10500</v>
      </c>
      <c r="Y128" s="79">
        <v>0</v>
      </c>
      <c r="Z128" s="90"/>
      <c r="AA128" s="186"/>
      <c r="AB128" s="149"/>
      <c r="AC128" s="54" t="s">
        <v>3967</v>
      </c>
      <c r="AD128" s="172">
        <f t="shared" si="8"/>
        <v>-2.7725939749400186E-2</v>
      </c>
      <c r="AE128" s="79">
        <v>7502</v>
      </c>
      <c r="AF128" s="90">
        <v>10500</v>
      </c>
    </row>
    <row r="129" spans="1:32" s="3" customFormat="1" ht="33.6" customHeight="1" thickBot="1">
      <c r="A129" s="345"/>
      <c r="B129" s="328"/>
      <c r="C129" s="333"/>
      <c r="D129" s="522"/>
      <c r="E129" s="356"/>
      <c r="F129" s="356"/>
      <c r="G129" s="523"/>
      <c r="H129" s="708"/>
      <c r="I129" s="709"/>
      <c r="J129" s="709"/>
      <c r="K129" s="709"/>
      <c r="L129" s="710"/>
      <c r="M129" s="302" t="s">
        <v>5170</v>
      </c>
      <c r="N129" s="272"/>
      <c r="O129" s="273"/>
      <c r="P129" s="274" t="s">
        <v>5171</v>
      </c>
      <c r="Q129" s="275"/>
      <c r="R129" s="275"/>
      <c r="S129" s="276"/>
      <c r="T129" s="274" t="s">
        <v>5173</v>
      </c>
      <c r="U129" s="402"/>
      <c r="V129" s="403"/>
      <c r="W129" s="79">
        <v>7294</v>
      </c>
      <c r="X129" s="53">
        <f t="shared" si="7"/>
        <v>10500</v>
      </c>
      <c r="Y129" s="79">
        <v>0</v>
      </c>
      <c r="Z129" s="90"/>
      <c r="AA129" s="186"/>
      <c r="AB129" s="149"/>
      <c r="AC129" s="54" t="s">
        <v>3967</v>
      </c>
      <c r="AD129" s="172">
        <f t="shared" si="8"/>
        <v>-2.7725939749400186E-2</v>
      </c>
      <c r="AE129" s="79">
        <v>7502</v>
      </c>
      <c r="AF129" s="90">
        <v>10500</v>
      </c>
    </row>
    <row r="130" spans="1:32" s="3" customFormat="1" ht="37.15" customHeight="1" thickBot="1">
      <c r="A130" s="305"/>
      <c r="B130" s="307"/>
      <c r="C130" s="424"/>
      <c r="D130" s="556" t="s">
        <v>1697</v>
      </c>
      <c r="E130" s="581"/>
      <c r="F130" s="581"/>
      <c r="G130" s="582"/>
      <c r="H130" s="386" t="s">
        <v>1696</v>
      </c>
      <c r="I130" s="624"/>
      <c r="J130" s="624"/>
      <c r="K130" s="624"/>
      <c r="L130" s="702"/>
      <c r="M130" s="302" t="s">
        <v>1695</v>
      </c>
      <c r="N130" s="272"/>
      <c r="O130" s="273"/>
      <c r="P130" s="274" t="s">
        <v>1691</v>
      </c>
      <c r="Q130" s="275"/>
      <c r="R130" s="275"/>
      <c r="S130" s="276"/>
      <c r="T130" s="274" t="s">
        <v>509</v>
      </c>
      <c r="U130" s="275"/>
      <c r="V130" s="276"/>
      <c r="W130" s="79">
        <v>19553</v>
      </c>
      <c r="X130" s="53">
        <f t="shared" si="7"/>
        <v>28160</v>
      </c>
      <c r="Y130" s="79">
        <v>0</v>
      </c>
      <c r="Z130" s="90">
        <v>0</v>
      </c>
      <c r="AA130" s="186"/>
      <c r="AB130" s="149"/>
      <c r="AC130" s="54" t="s">
        <v>3967</v>
      </c>
      <c r="AD130" s="172">
        <f t="shared" si="8"/>
        <v>-2.7794351630867187E-2</v>
      </c>
      <c r="AE130" s="79">
        <v>20112</v>
      </c>
      <c r="AF130" s="90">
        <v>28160</v>
      </c>
    </row>
    <row r="131" spans="1:32" s="3" customFormat="1" ht="37.15" customHeight="1" thickBot="1">
      <c r="A131" s="533"/>
      <c r="B131" s="434"/>
      <c r="C131" s="462"/>
      <c r="D131" s="522"/>
      <c r="E131" s="356"/>
      <c r="F131" s="356"/>
      <c r="G131" s="523"/>
      <c r="H131" s="533"/>
      <c r="I131" s="434"/>
      <c r="J131" s="434"/>
      <c r="K131" s="434"/>
      <c r="L131" s="462"/>
      <c r="M131" s="302" t="s">
        <v>1694</v>
      </c>
      <c r="N131" s="272"/>
      <c r="O131" s="273"/>
      <c r="P131" s="274" t="s">
        <v>1691</v>
      </c>
      <c r="Q131" s="275"/>
      <c r="R131" s="275"/>
      <c r="S131" s="276"/>
      <c r="T131" s="274" t="s">
        <v>1137</v>
      </c>
      <c r="U131" s="275"/>
      <c r="V131" s="276"/>
      <c r="W131" s="79">
        <v>19553</v>
      </c>
      <c r="X131" s="53">
        <f t="shared" si="7"/>
        <v>28160</v>
      </c>
      <c r="Y131" s="79">
        <v>0</v>
      </c>
      <c r="Z131" s="90">
        <v>0</v>
      </c>
      <c r="AA131" s="186"/>
      <c r="AB131" s="149"/>
      <c r="AC131" s="54" t="s">
        <v>3967</v>
      </c>
      <c r="AD131" s="172">
        <f t="shared" si="8"/>
        <v>-2.7794351630867187E-2</v>
      </c>
      <c r="AE131" s="79">
        <v>20112</v>
      </c>
      <c r="AF131" s="79">
        <v>28160</v>
      </c>
    </row>
    <row r="132" spans="1:32" s="3" customFormat="1" ht="37.15" customHeight="1" thickBot="1">
      <c r="A132" s="533"/>
      <c r="B132" s="434"/>
      <c r="C132" s="462"/>
      <c r="D132" s="522"/>
      <c r="E132" s="356"/>
      <c r="F132" s="356"/>
      <c r="G132" s="523"/>
      <c r="H132" s="533"/>
      <c r="I132" s="434"/>
      <c r="J132" s="434"/>
      <c r="K132" s="434"/>
      <c r="L132" s="462"/>
      <c r="M132" s="302" t="s">
        <v>1693</v>
      </c>
      <c r="N132" s="272"/>
      <c r="O132" s="273"/>
      <c r="P132" s="274" t="s">
        <v>1691</v>
      </c>
      <c r="Q132" s="275"/>
      <c r="R132" s="275"/>
      <c r="S132" s="276"/>
      <c r="T132" s="274" t="s">
        <v>1138</v>
      </c>
      <c r="U132" s="275"/>
      <c r="V132" s="276"/>
      <c r="W132" s="79">
        <v>19553</v>
      </c>
      <c r="X132" s="53">
        <f t="shared" si="7"/>
        <v>28160</v>
      </c>
      <c r="Y132" s="79">
        <v>0</v>
      </c>
      <c r="Z132" s="90">
        <v>0</v>
      </c>
      <c r="AA132" s="186"/>
      <c r="AB132" s="149"/>
      <c r="AC132" s="54" t="s">
        <v>3967</v>
      </c>
      <c r="AD132" s="172">
        <f t="shared" si="8"/>
        <v>-2.7794351630867187E-2</v>
      </c>
      <c r="AE132" s="79">
        <v>20112</v>
      </c>
      <c r="AF132" s="90">
        <v>28160</v>
      </c>
    </row>
    <row r="133" spans="1:32" s="3" customFormat="1" ht="37.15" customHeight="1" thickBot="1">
      <c r="A133" s="533"/>
      <c r="B133" s="434"/>
      <c r="C133" s="462"/>
      <c r="D133" s="522"/>
      <c r="E133" s="356"/>
      <c r="F133" s="356"/>
      <c r="G133" s="523"/>
      <c r="H133" s="533"/>
      <c r="I133" s="434"/>
      <c r="J133" s="434"/>
      <c r="K133" s="434"/>
      <c r="L133" s="462"/>
      <c r="M133" s="302" t="s">
        <v>1692</v>
      </c>
      <c r="N133" s="272"/>
      <c r="O133" s="273"/>
      <c r="P133" s="274" t="s">
        <v>1691</v>
      </c>
      <c r="Q133" s="275"/>
      <c r="R133" s="275"/>
      <c r="S133" s="276"/>
      <c r="T133" s="274" t="s">
        <v>1139</v>
      </c>
      <c r="U133" s="275"/>
      <c r="V133" s="276"/>
      <c r="W133" s="79">
        <v>19553</v>
      </c>
      <c r="X133" s="53">
        <f t="shared" si="7"/>
        <v>28160</v>
      </c>
      <c r="Y133" s="79">
        <v>0</v>
      </c>
      <c r="Z133" s="90">
        <v>0</v>
      </c>
      <c r="AA133" s="186"/>
      <c r="AB133" s="149"/>
      <c r="AC133" s="54" t="s">
        <v>3967</v>
      </c>
      <c r="AD133" s="172">
        <f t="shared" si="8"/>
        <v>-2.7794351630867187E-2</v>
      </c>
      <c r="AE133" s="79">
        <v>20112</v>
      </c>
      <c r="AF133" s="90">
        <v>28160</v>
      </c>
    </row>
    <row r="134" spans="1:32" s="3" customFormat="1" ht="37.15" customHeight="1" thickBot="1">
      <c r="A134" s="534"/>
      <c r="B134" s="535"/>
      <c r="C134" s="536"/>
      <c r="D134" s="522"/>
      <c r="E134" s="356"/>
      <c r="F134" s="356"/>
      <c r="G134" s="523"/>
      <c r="H134" s="534"/>
      <c r="I134" s="535"/>
      <c r="J134" s="535"/>
      <c r="K134" s="535"/>
      <c r="L134" s="536"/>
      <c r="M134" s="302" t="s">
        <v>4156</v>
      </c>
      <c r="N134" s="272"/>
      <c r="O134" s="273"/>
      <c r="P134" s="274" t="s">
        <v>1691</v>
      </c>
      <c r="Q134" s="275"/>
      <c r="R134" s="275"/>
      <c r="S134" s="276"/>
      <c r="T134" s="274" t="s">
        <v>4151</v>
      </c>
      <c r="U134" s="275"/>
      <c r="V134" s="276"/>
      <c r="W134" s="79">
        <v>19553</v>
      </c>
      <c r="X134" s="53">
        <f t="shared" si="7"/>
        <v>28160</v>
      </c>
      <c r="Y134" s="79">
        <v>0</v>
      </c>
      <c r="Z134" s="90">
        <v>0</v>
      </c>
      <c r="AA134" s="186"/>
      <c r="AB134" s="149"/>
      <c r="AC134" s="54" t="s">
        <v>3967</v>
      </c>
      <c r="AD134" s="172">
        <f t="shared" si="8"/>
        <v>-2.7794351630867187E-2</v>
      </c>
      <c r="AE134" s="79">
        <v>20112</v>
      </c>
      <c r="AF134" s="90">
        <v>28160</v>
      </c>
    </row>
    <row r="135" spans="1:32" s="3" customFormat="1" ht="37.15" customHeight="1" thickBot="1">
      <c r="A135" s="305"/>
      <c r="B135" s="307"/>
      <c r="C135" s="424"/>
      <c r="D135" s="522"/>
      <c r="E135" s="356"/>
      <c r="F135" s="356"/>
      <c r="G135" s="523"/>
      <c r="H135" s="386" t="s">
        <v>1683</v>
      </c>
      <c r="I135" s="624"/>
      <c r="J135" s="624"/>
      <c r="K135" s="624"/>
      <c r="L135" s="702"/>
      <c r="M135" s="302" t="s">
        <v>207</v>
      </c>
      <c r="N135" s="272"/>
      <c r="O135" s="273"/>
      <c r="P135" s="274" t="s">
        <v>208</v>
      </c>
      <c r="Q135" s="275"/>
      <c r="R135" s="275"/>
      <c r="S135" s="276"/>
      <c r="T135" s="274" t="s">
        <v>221</v>
      </c>
      <c r="U135" s="275"/>
      <c r="V135" s="276"/>
      <c r="W135" s="79">
        <v>10276</v>
      </c>
      <c r="X135" s="53">
        <f t="shared" si="7"/>
        <v>14800</v>
      </c>
      <c r="Y135" s="79">
        <v>0</v>
      </c>
      <c r="Z135" s="90"/>
      <c r="AA135" s="186"/>
      <c r="AB135" s="149"/>
      <c r="AC135" s="54" t="s">
        <v>3967</v>
      </c>
      <c r="AD135" s="172">
        <f t="shared" si="8"/>
        <v>-2.7814569536423805E-2</v>
      </c>
      <c r="AE135" s="79">
        <v>10570</v>
      </c>
      <c r="AF135" s="90">
        <v>14800</v>
      </c>
    </row>
    <row r="136" spans="1:32" s="3" customFormat="1" ht="37.15" customHeight="1" thickBot="1">
      <c r="A136" s="533"/>
      <c r="B136" s="434"/>
      <c r="C136" s="462"/>
      <c r="D136" s="522"/>
      <c r="E136" s="356"/>
      <c r="F136" s="356"/>
      <c r="G136" s="523"/>
      <c r="H136" s="387"/>
      <c r="I136" s="388"/>
      <c r="J136" s="388"/>
      <c r="K136" s="388"/>
      <c r="L136" s="558"/>
      <c r="M136" s="302" t="s">
        <v>1141</v>
      </c>
      <c r="N136" s="272"/>
      <c r="O136" s="273"/>
      <c r="P136" s="274" t="s">
        <v>208</v>
      </c>
      <c r="Q136" s="275"/>
      <c r="R136" s="275"/>
      <c r="S136" s="276"/>
      <c r="T136" s="274" t="s">
        <v>235</v>
      </c>
      <c r="U136" s="275"/>
      <c r="V136" s="276"/>
      <c r="W136" s="79">
        <v>10276</v>
      </c>
      <c r="X136" s="53">
        <f t="shared" si="7"/>
        <v>14800</v>
      </c>
      <c r="Y136" s="79">
        <v>0</v>
      </c>
      <c r="Z136" s="90"/>
      <c r="AA136" s="186"/>
      <c r="AB136" s="149"/>
      <c r="AC136" s="54" t="s">
        <v>3967</v>
      </c>
      <c r="AD136" s="172">
        <f t="shared" si="8"/>
        <v>-2.7814569536423805E-2</v>
      </c>
      <c r="AE136" s="79">
        <v>10570</v>
      </c>
      <c r="AF136" s="90">
        <v>14800</v>
      </c>
    </row>
    <row r="137" spans="1:32" s="3" customFormat="1" ht="37.15" customHeight="1" thickBot="1">
      <c r="A137" s="534"/>
      <c r="B137" s="535"/>
      <c r="C137" s="536"/>
      <c r="D137" s="718"/>
      <c r="E137" s="719"/>
      <c r="F137" s="719"/>
      <c r="G137" s="720"/>
      <c r="H137" s="703"/>
      <c r="I137" s="704"/>
      <c r="J137" s="704"/>
      <c r="K137" s="704"/>
      <c r="L137" s="705"/>
      <c r="M137" s="302" t="s">
        <v>209</v>
      </c>
      <c r="N137" s="272"/>
      <c r="O137" s="273"/>
      <c r="P137" s="274" t="s">
        <v>208</v>
      </c>
      <c r="Q137" s="275"/>
      <c r="R137" s="275"/>
      <c r="S137" s="276"/>
      <c r="T137" s="274" t="s">
        <v>197</v>
      </c>
      <c r="U137" s="275"/>
      <c r="V137" s="276"/>
      <c r="W137" s="79">
        <v>8347</v>
      </c>
      <c r="X137" s="53">
        <f t="shared" si="7"/>
        <v>12020</v>
      </c>
      <c r="Y137" s="79">
        <v>0</v>
      </c>
      <c r="Z137" s="90"/>
      <c r="AA137" s="186"/>
      <c r="AB137" s="149"/>
      <c r="AC137" s="54" t="s">
        <v>3967</v>
      </c>
      <c r="AD137" s="172">
        <f t="shared" si="8"/>
        <v>-2.7722772277227747E-2</v>
      </c>
      <c r="AE137" s="79">
        <v>8585</v>
      </c>
      <c r="AF137" s="90">
        <v>12020</v>
      </c>
    </row>
    <row r="138" spans="1:32" s="3" customFormat="1" ht="33.6" customHeight="1" thickBot="1">
      <c r="A138" s="305"/>
      <c r="B138" s="306"/>
      <c r="C138" s="332"/>
      <c r="D138" s="556" t="s">
        <v>5174</v>
      </c>
      <c r="E138" s="581"/>
      <c r="F138" s="581"/>
      <c r="G138" s="582"/>
      <c r="H138" s="386" t="s">
        <v>5166</v>
      </c>
      <c r="I138" s="706"/>
      <c r="J138" s="706"/>
      <c r="K138" s="706"/>
      <c r="L138" s="707"/>
      <c r="M138" s="302" t="s">
        <v>5175</v>
      </c>
      <c r="N138" s="272"/>
      <c r="O138" s="273"/>
      <c r="P138" s="274" t="s">
        <v>5179</v>
      </c>
      <c r="Q138" s="275"/>
      <c r="R138" s="275"/>
      <c r="S138" s="276"/>
      <c r="T138" s="274" t="s">
        <v>197</v>
      </c>
      <c r="U138" s="275"/>
      <c r="V138" s="276"/>
      <c r="W138" s="79">
        <v>7546</v>
      </c>
      <c r="X138" s="53">
        <f t="shared" si="7"/>
        <v>10870</v>
      </c>
      <c r="Y138" s="79">
        <v>0</v>
      </c>
      <c r="Z138" s="90"/>
      <c r="AA138" s="186"/>
      <c r="AB138" s="149"/>
      <c r="AC138" s="54" t="s">
        <v>3967</v>
      </c>
      <c r="AD138" s="172">
        <f t="shared" si="8"/>
        <v>-2.7827879412522516E-2</v>
      </c>
      <c r="AE138" s="79">
        <v>7762</v>
      </c>
      <c r="AF138" s="90">
        <v>10870</v>
      </c>
    </row>
    <row r="139" spans="1:32" s="3" customFormat="1" ht="33.6" customHeight="1" thickBot="1">
      <c r="A139" s="278"/>
      <c r="B139" s="267"/>
      <c r="C139" s="270"/>
      <c r="D139" s="522"/>
      <c r="E139" s="356"/>
      <c r="F139" s="356"/>
      <c r="G139" s="523"/>
      <c r="H139" s="579"/>
      <c r="I139" s="429"/>
      <c r="J139" s="429"/>
      <c r="K139" s="429"/>
      <c r="L139" s="440"/>
      <c r="M139" s="302" t="s">
        <v>5176</v>
      </c>
      <c r="N139" s="272"/>
      <c r="O139" s="273"/>
      <c r="P139" s="274" t="s">
        <v>5179</v>
      </c>
      <c r="Q139" s="275"/>
      <c r="R139" s="275"/>
      <c r="S139" s="276"/>
      <c r="T139" s="274" t="s">
        <v>548</v>
      </c>
      <c r="U139" s="275"/>
      <c r="V139" s="276"/>
      <c r="W139" s="79">
        <v>8653</v>
      </c>
      <c r="X139" s="53">
        <f t="shared" ref="X139:X198" si="9">ROUND(W139*1.44/10,0)*10</f>
        <v>12460</v>
      </c>
      <c r="Y139" s="79">
        <v>0</v>
      </c>
      <c r="Z139" s="90"/>
      <c r="AA139" s="186"/>
      <c r="AB139" s="149"/>
      <c r="AC139" s="54" t="s">
        <v>3967</v>
      </c>
      <c r="AD139" s="172">
        <f t="shared" ref="AD139:AD198" si="10">W139/AE139-1</f>
        <v>-2.7752808988764088E-2</v>
      </c>
      <c r="AE139" s="79">
        <v>8900</v>
      </c>
      <c r="AF139" s="90">
        <v>12460</v>
      </c>
    </row>
    <row r="140" spans="1:32" s="3" customFormat="1" ht="33.6" customHeight="1" thickBot="1">
      <c r="A140" s="278"/>
      <c r="B140" s="267"/>
      <c r="C140" s="270"/>
      <c r="D140" s="522"/>
      <c r="E140" s="356"/>
      <c r="F140" s="356"/>
      <c r="G140" s="523"/>
      <c r="H140" s="579"/>
      <c r="I140" s="429"/>
      <c r="J140" s="429"/>
      <c r="K140" s="429"/>
      <c r="L140" s="440"/>
      <c r="M140" s="302" t="s">
        <v>5177</v>
      </c>
      <c r="N140" s="272"/>
      <c r="O140" s="273"/>
      <c r="P140" s="274" t="s">
        <v>5179</v>
      </c>
      <c r="Q140" s="275"/>
      <c r="R140" s="275"/>
      <c r="S140" s="276"/>
      <c r="T140" s="274" t="s">
        <v>5172</v>
      </c>
      <c r="U140" s="275"/>
      <c r="V140" s="276"/>
      <c r="W140" s="79">
        <v>8653</v>
      </c>
      <c r="X140" s="53">
        <f t="shared" si="9"/>
        <v>12460</v>
      </c>
      <c r="Y140" s="79">
        <v>0</v>
      </c>
      <c r="Z140" s="90"/>
      <c r="AA140" s="186"/>
      <c r="AB140" s="149"/>
      <c r="AC140" s="54" t="s">
        <v>3967</v>
      </c>
      <c r="AD140" s="172">
        <f t="shared" si="10"/>
        <v>-2.7752808988764088E-2</v>
      </c>
      <c r="AE140" s="79">
        <v>8900</v>
      </c>
      <c r="AF140" s="90">
        <v>12460</v>
      </c>
    </row>
    <row r="141" spans="1:32" s="3" customFormat="1" ht="33.6" customHeight="1" thickBot="1">
      <c r="A141" s="345"/>
      <c r="B141" s="328"/>
      <c r="C141" s="333"/>
      <c r="D141" s="522"/>
      <c r="E141" s="356"/>
      <c r="F141" s="356"/>
      <c r="G141" s="523"/>
      <c r="H141" s="708"/>
      <c r="I141" s="709"/>
      <c r="J141" s="709"/>
      <c r="K141" s="709"/>
      <c r="L141" s="710"/>
      <c r="M141" s="302" t="s">
        <v>5178</v>
      </c>
      <c r="N141" s="272"/>
      <c r="O141" s="273"/>
      <c r="P141" s="274" t="s">
        <v>5179</v>
      </c>
      <c r="Q141" s="275"/>
      <c r="R141" s="275"/>
      <c r="S141" s="276"/>
      <c r="T141" s="274" t="s">
        <v>5173</v>
      </c>
      <c r="U141" s="402"/>
      <c r="V141" s="403"/>
      <c r="W141" s="79">
        <v>8653</v>
      </c>
      <c r="X141" s="53">
        <f t="shared" si="9"/>
        <v>12460</v>
      </c>
      <c r="Y141" s="79">
        <v>0</v>
      </c>
      <c r="Z141" s="90"/>
      <c r="AA141" s="186"/>
      <c r="AB141" s="149"/>
      <c r="AC141" s="54" t="s">
        <v>3967</v>
      </c>
      <c r="AD141" s="172">
        <f t="shared" si="10"/>
        <v>-2.7752808988764088E-2</v>
      </c>
      <c r="AE141" s="79">
        <v>8900</v>
      </c>
      <c r="AF141" s="90">
        <v>12460</v>
      </c>
    </row>
    <row r="142" spans="1:32" s="3" customFormat="1" ht="56.1" customHeight="1" thickBot="1">
      <c r="A142" s="305"/>
      <c r="B142" s="307"/>
      <c r="C142" s="424"/>
      <c r="D142" s="556" t="s">
        <v>1690</v>
      </c>
      <c r="E142" s="581"/>
      <c r="F142" s="581"/>
      <c r="G142" s="582"/>
      <c r="H142" s="386" t="s">
        <v>1689</v>
      </c>
      <c r="I142" s="624"/>
      <c r="J142" s="624"/>
      <c r="K142" s="624"/>
      <c r="L142" s="702"/>
      <c r="M142" s="302" t="s">
        <v>1688</v>
      </c>
      <c r="N142" s="272"/>
      <c r="O142" s="273"/>
      <c r="P142" s="274" t="s">
        <v>1641</v>
      </c>
      <c r="Q142" s="275"/>
      <c r="R142" s="275"/>
      <c r="S142" s="276"/>
      <c r="T142" s="274" t="s">
        <v>509</v>
      </c>
      <c r="U142" s="275"/>
      <c r="V142" s="276"/>
      <c r="W142" s="79">
        <v>21640</v>
      </c>
      <c r="X142" s="53">
        <f t="shared" si="9"/>
        <v>31160</v>
      </c>
      <c r="Y142" s="79">
        <v>0</v>
      </c>
      <c r="Z142" s="90">
        <v>0</v>
      </c>
      <c r="AA142" s="186"/>
      <c r="AB142" s="149"/>
      <c r="AC142" s="54" t="s">
        <v>3967</v>
      </c>
      <c r="AD142" s="172">
        <f t="shared" si="10"/>
        <v>-2.7765297870428585E-2</v>
      </c>
      <c r="AE142" s="79">
        <v>22258</v>
      </c>
      <c r="AF142" s="90">
        <v>31160</v>
      </c>
    </row>
    <row r="143" spans="1:32" s="3" customFormat="1" ht="56.1" customHeight="1" thickBot="1">
      <c r="A143" s="533"/>
      <c r="B143" s="434"/>
      <c r="C143" s="462"/>
      <c r="D143" s="522"/>
      <c r="E143" s="356"/>
      <c r="F143" s="356"/>
      <c r="G143" s="523"/>
      <c r="H143" s="533"/>
      <c r="I143" s="434"/>
      <c r="J143" s="434"/>
      <c r="K143" s="434"/>
      <c r="L143" s="462"/>
      <c r="M143" s="302" t="s">
        <v>1687</v>
      </c>
      <c r="N143" s="272"/>
      <c r="O143" s="273"/>
      <c r="P143" s="274" t="s">
        <v>1641</v>
      </c>
      <c r="Q143" s="275"/>
      <c r="R143" s="275"/>
      <c r="S143" s="276"/>
      <c r="T143" s="274" t="s">
        <v>1137</v>
      </c>
      <c r="U143" s="275"/>
      <c r="V143" s="276"/>
      <c r="W143" s="79">
        <v>21640</v>
      </c>
      <c r="X143" s="53">
        <f t="shared" si="9"/>
        <v>31160</v>
      </c>
      <c r="Y143" s="79">
        <v>0</v>
      </c>
      <c r="Z143" s="90">
        <v>0</v>
      </c>
      <c r="AA143" s="186"/>
      <c r="AB143" s="149"/>
      <c r="AC143" s="54" t="s">
        <v>3967</v>
      </c>
      <c r="AD143" s="172">
        <f t="shared" si="10"/>
        <v>-2.7765297870428585E-2</v>
      </c>
      <c r="AE143" s="79">
        <v>22258</v>
      </c>
      <c r="AF143" s="90">
        <v>31160</v>
      </c>
    </row>
    <row r="144" spans="1:32" s="3" customFormat="1" ht="56.1" customHeight="1" thickBot="1">
      <c r="A144" s="533"/>
      <c r="B144" s="434"/>
      <c r="C144" s="462"/>
      <c r="D144" s="522"/>
      <c r="E144" s="356"/>
      <c r="F144" s="356"/>
      <c r="G144" s="523"/>
      <c r="H144" s="533"/>
      <c r="I144" s="434"/>
      <c r="J144" s="434"/>
      <c r="K144" s="434"/>
      <c r="L144" s="462"/>
      <c r="M144" s="302" t="s">
        <v>1686</v>
      </c>
      <c r="N144" s="272"/>
      <c r="O144" s="273"/>
      <c r="P144" s="274" t="s">
        <v>1641</v>
      </c>
      <c r="Q144" s="275"/>
      <c r="R144" s="275"/>
      <c r="S144" s="276"/>
      <c r="T144" s="274" t="s">
        <v>1138</v>
      </c>
      <c r="U144" s="275"/>
      <c r="V144" s="276"/>
      <c r="W144" s="79">
        <v>21640</v>
      </c>
      <c r="X144" s="53">
        <f t="shared" si="9"/>
        <v>31160</v>
      </c>
      <c r="Y144" s="79">
        <v>0</v>
      </c>
      <c r="Z144" s="90">
        <v>0</v>
      </c>
      <c r="AA144" s="186"/>
      <c r="AB144" s="149"/>
      <c r="AC144" s="54" t="s">
        <v>3967</v>
      </c>
      <c r="AD144" s="172">
        <f t="shared" si="10"/>
        <v>-2.7765297870428585E-2</v>
      </c>
      <c r="AE144" s="79">
        <v>22258</v>
      </c>
      <c r="AF144" s="90">
        <v>31160</v>
      </c>
    </row>
    <row r="145" spans="1:32" s="3" customFormat="1" ht="56.1" customHeight="1" thickBot="1">
      <c r="A145" s="533"/>
      <c r="B145" s="434"/>
      <c r="C145" s="462"/>
      <c r="D145" s="522"/>
      <c r="E145" s="356"/>
      <c r="F145" s="356"/>
      <c r="G145" s="523"/>
      <c r="H145" s="533"/>
      <c r="I145" s="434"/>
      <c r="J145" s="434"/>
      <c r="K145" s="434"/>
      <c r="L145" s="462"/>
      <c r="M145" s="302" t="s">
        <v>1685</v>
      </c>
      <c r="N145" s="272"/>
      <c r="O145" s="273"/>
      <c r="P145" s="274" t="s">
        <v>1641</v>
      </c>
      <c r="Q145" s="275"/>
      <c r="R145" s="275"/>
      <c r="S145" s="276"/>
      <c r="T145" s="274" t="s">
        <v>1139</v>
      </c>
      <c r="U145" s="275"/>
      <c r="V145" s="276"/>
      <c r="W145" s="79">
        <v>21640</v>
      </c>
      <c r="X145" s="53">
        <f t="shared" si="9"/>
        <v>31160</v>
      </c>
      <c r="Y145" s="79">
        <v>0</v>
      </c>
      <c r="Z145" s="90">
        <v>0</v>
      </c>
      <c r="AA145" s="186"/>
      <c r="AB145" s="149"/>
      <c r="AC145" s="54" t="s">
        <v>3967</v>
      </c>
      <c r="AD145" s="172">
        <f t="shared" si="10"/>
        <v>-2.7765297870428585E-2</v>
      </c>
      <c r="AE145" s="79">
        <v>22258</v>
      </c>
      <c r="AF145" s="90">
        <v>31160</v>
      </c>
    </row>
    <row r="146" spans="1:32" s="3" customFormat="1" ht="56.1" customHeight="1" thickBot="1">
      <c r="A146" s="534"/>
      <c r="B146" s="535"/>
      <c r="C146" s="536"/>
      <c r="D146" s="522"/>
      <c r="E146" s="356"/>
      <c r="F146" s="356"/>
      <c r="G146" s="523"/>
      <c r="H146" s="534"/>
      <c r="I146" s="535"/>
      <c r="J146" s="535"/>
      <c r="K146" s="535"/>
      <c r="L146" s="536"/>
      <c r="M146" s="302" t="s">
        <v>4157</v>
      </c>
      <c r="N146" s="272"/>
      <c r="O146" s="273"/>
      <c r="P146" s="274" t="s">
        <v>1641</v>
      </c>
      <c r="Q146" s="275"/>
      <c r="R146" s="275"/>
      <c r="S146" s="276"/>
      <c r="T146" s="274" t="s">
        <v>4151</v>
      </c>
      <c r="U146" s="275"/>
      <c r="V146" s="276"/>
      <c r="W146" s="79">
        <v>21640</v>
      </c>
      <c r="X146" s="53">
        <f t="shared" si="9"/>
        <v>31160</v>
      </c>
      <c r="Y146" s="79">
        <v>0</v>
      </c>
      <c r="Z146" s="90">
        <v>0</v>
      </c>
      <c r="AA146" s="186"/>
      <c r="AB146" s="149"/>
      <c r="AC146" s="54" t="s">
        <v>3967</v>
      </c>
      <c r="AD146" s="172">
        <f t="shared" si="10"/>
        <v>-2.7765297870428585E-2</v>
      </c>
      <c r="AE146" s="79">
        <v>22258</v>
      </c>
      <c r="AF146" s="90">
        <v>31160</v>
      </c>
    </row>
    <row r="147" spans="1:32" s="3" customFormat="1" ht="48" customHeight="1" thickBot="1">
      <c r="A147" s="305"/>
      <c r="B147" s="306"/>
      <c r="C147" s="701"/>
      <c r="D147" s="522"/>
      <c r="E147" s="356"/>
      <c r="F147" s="356"/>
      <c r="G147" s="523"/>
      <c r="H147" s="386" t="s">
        <v>1681</v>
      </c>
      <c r="I147" s="624"/>
      <c r="J147" s="624"/>
      <c r="K147" s="624"/>
      <c r="L147" s="702"/>
      <c r="M147" s="302" t="s">
        <v>1622</v>
      </c>
      <c r="N147" s="272"/>
      <c r="O147" s="273"/>
      <c r="P147" s="274" t="s">
        <v>1680</v>
      </c>
      <c r="Q147" s="275"/>
      <c r="R147" s="275"/>
      <c r="S147" s="276"/>
      <c r="T147" s="274" t="s">
        <v>221</v>
      </c>
      <c r="U147" s="275"/>
      <c r="V147" s="276"/>
      <c r="W147" s="79">
        <v>13359</v>
      </c>
      <c r="X147" s="53">
        <f t="shared" si="9"/>
        <v>19240</v>
      </c>
      <c r="Y147" s="79">
        <v>0</v>
      </c>
      <c r="Z147" s="90"/>
      <c r="AA147" s="186"/>
      <c r="AB147" s="149"/>
      <c r="AC147" s="54" t="s">
        <v>3967</v>
      </c>
      <c r="AD147" s="172">
        <f t="shared" si="10"/>
        <v>-2.7800014554981489E-2</v>
      </c>
      <c r="AE147" s="79">
        <v>13741</v>
      </c>
      <c r="AF147" s="90">
        <v>19240</v>
      </c>
    </row>
    <row r="148" spans="1:32" s="3" customFormat="1" ht="43.5" customHeight="1" thickBot="1">
      <c r="A148" s="278"/>
      <c r="B148" s="267"/>
      <c r="C148" s="295"/>
      <c r="D148" s="522"/>
      <c r="E148" s="356"/>
      <c r="F148" s="356"/>
      <c r="G148" s="523"/>
      <c r="H148" s="387"/>
      <c r="I148" s="388"/>
      <c r="J148" s="388"/>
      <c r="K148" s="388"/>
      <c r="L148" s="558"/>
      <c r="M148" s="302" t="s">
        <v>1624</v>
      </c>
      <c r="N148" s="272"/>
      <c r="O148" s="273"/>
      <c r="P148" s="274" t="s">
        <v>1680</v>
      </c>
      <c r="Q148" s="275"/>
      <c r="R148" s="275"/>
      <c r="S148" s="276"/>
      <c r="T148" s="274" t="s">
        <v>235</v>
      </c>
      <c r="U148" s="275"/>
      <c r="V148" s="276"/>
      <c r="W148" s="79">
        <v>13359</v>
      </c>
      <c r="X148" s="53">
        <f t="shared" si="9"/>
        <v>19240</v>
      </c>
      <c r="Y148" s="79">
        <v>0</v>
      </c>
      <c r="Z148" s="90"/>
      <c r="AA148" s="186"/>
      <c r="AB148" s="149"/>
      <c r="AC148" s="54" t="s">
        <v>3967</v>
      </c>
      <c r="AD148" s="172">
        <f t="shared" si="10"/>
        <v>-2.7800014554981489E-2</v>
      </c>
      <c r="AE148" s="79">
        <v>13741</v>
      </c>
      <c r="AF148" s="90">
        <v>19240</v>
      </c>
    </row>
    <row r="149" spans="1:32" s="3" customFormat="1" ht="43.5" customHeight="1" thickBot="1">
      <c r="A149" s="279"/>
      <c r="B149" s="280"/>
      <c r="C149" s="318"/>
      <c r="D149" s="718"/>
      <c r="E149" s="719"/>
      <c r="F149" s="719"/>
      <c r="G149" s="720"/>
      <c r="H149" s="703"/>
      <c r="I149" s="704"/>
      <c r="J149" s="704"/>
      <c r="K149" s="704"/>
      <c r="L149" s="705"/>
      <c r="M149" s="302" t="s">
        <v>1623</v>
      </c>
      <c r="N149" s="272"/>
      <c r="O149" s="273"/>
      <c r="P149" s="274" t="s">
        <v>1680</v>
      </c>
      <c r="Q149" s="275"/>
      <c r="R149" s="275"/>
      <c r="S149" s="276"/>
      <c r="T149" s="274" t="s">
        <v>197</v>
      </c>
      <c r="U149" s="275"/>
      <c r="V149" s="276"/>
      <c r="W149" s="79">
        <v>10272</v>
      </c>
      <c r="X149" s="53">
        <f t="shared" si="9"/>
        <v>14790</v>
      </c>
      <c r="Y149" s="79">
        <v>0</v>
      </c>
      <c r="Z149" s="90"/>
      <c r="AA149" s="186"/>
      <c r="AB149" s="149"/>
      <c r="AC149" s="54" t="s">
        <v>3967</v>
      </c>
      <c r="AD149" s="172">
        <f t="shared" si="10"/>
        <v>-2.7733080927591081E-2</v>
      </c>
      <c r="AE149" s="79">
        <v>10565</v>
      </c>
      <c r="AF149" s="90">
        <v>14790</v>
      </c>
    </row>
    <row r="150" spans="1:32" s="3" customFormat="1" ht="33.6" customHeight="1" thickBot="1">
      <c r="A150" s="305"/>
      <c r="B150" s="306"/>
      <c r="C150" s="332"/>
      <c r="D150" s="556" t="s">
        <v>5174</v>
      </c>
      <c r="E150" s="581"/>
      <c r="F150" s="581"/>
      <c r="G150" s="582"/>
      <c r="H150" s="386" t="s">
        <v>5166</v>
      </c>
      <c r="I150" s="706"/>
      <c r="J150" s="706"/>
      <c r="K150" s="706"/>
      <c r="L150" s="707"/>
      <c r="M150" s="302" t="s">
        <v>5180</v>
      </c>
      <c r="N150" s="272"/>
      <c r="O150" s="273"/>
      <c r="P150" s="274" t="s">
        <v>5184</v>
      </c>
      <c r="Q150" s="275"/>
      <c r="R150" s="275"/>
      <c r="S150" s="276"/>
      <c r="T150" s="274" t="s">
        <v>197</v>
      </c>
      <c r="U150" s="275"/>
      <c r="V150" s="276"/>
      <c r="W150" s="79">
        <v>8845</v>
      </c>
      <c r="X150" s="53">
        <f t="shared" si="9"/>
        <v>12740</v>
      </c>
      <c r="Y150" s="79">
        <v>0</v>
      </c>
      <c r="Z150" s="90"/>
      <c r="AA150" s="186"/>
      <c r="AB150" s="149"/>
      <c r="AC150" s="54" t="s">
        <v>3967</v>
      </c>
      <c r="AD150" s="172">
        <f t="shared" si="10"/>
        <v>-2.7808309518575491E-2</v>
      </c>
      <c r="AE150" s="79">
        <v>9098</v>
      </c>
      <c r="AF150" s="90">
        <v>12740</v>
      </c>
    </row>
    <row r="151" spans="1:32" s="3" customFormat="1" ht="33.6" customHeight="1" thickBot="1">
      <c r="A151" s="278"/>
      <c r="B151" s="267"/>
      <c r="C151" s="270"/>
      <c r="D151" s="522"/>
      <c r="E151" s="356"/>
      <c r="F151" s="356"/>
      <c r="G151" s="523"/>
      <c r="H151" s="579"/>
      <c r="I151" s="429"/>
      <c r="J151" s="429"/>
      <c r="K151" s="429"/>
      <c r="L151" s="440"/>
      <c r="M151" s="302" t="s">
        <v>5181</v>
      </c>
      <c r="N151" s="272"/>
      <c r="O151" s="273"/>
      <c r="P151" s="274" t="s">
        <v>5184</v>
      </c>
      <c r="Q151" s="275"/>
      <c r="R151" s="275"/>
      <c r="S151" s="276"/>
      <c r="T151" s="274" t="s">
        <v>548</v>
      </c>
      <c r="U151" s="275"/>
      <c r="V151" s="276"/>
      <c r="W151" s="79">
        <v>10526</v>
      </c>
      <c r="X151" s="53">
        <f t="shared" si="9"/>
        <v>15160</v>
      </c>
      <c r="Y151" s="79">
        <v>0</v>
      </c>
      <c r="Z151" s="90"/>
      <c r="AA151" s="186"/>
      <c r="AB151" s="149"/>
      <c r="AC151" s="54" t="s">
        <v>3967</v>
      </c>
      <c r="AD151" s="172">
        <f t="shared" si="10"/>
        <v>-2.780086819987071E-2</v>
      </c>
      <c r="AE151" s="79">
        <v>10827</v>
      </c>
      <c r="AF151" s="90">
        <v>15160</v>
      </c>
    </row>
    <row r="152" spans="1:32" s="3" customFormat="1" ht="33.6" customHeight="1" thickBot="1">
      <c r="A152" s="278"/>
      <c r="B152" s="267"/>
      <c r="C152" s="270"/>
      <c r="D152" s="522"/>
      <c r="E152" s="356"/>
      <c r="F152" s="356"/>
      <c r="G152" s="523"/>
      <c r="H152" s="579"/>
      <c r="I152" s="429"/>
      <c r="J152" s="429"/>
      <c r="K152" s="429"/>
      <c r="L152" s="440"/>
      <c r="M152" s="302" t="s">
        <v>5182</v>
      </c>
      <c r="N152" s="272"/>
      <c r="O152" s="273"/>
      <c r="P152" s="274" t="s">
        <v>5184</v>
      </c>
      <c r="Q152" s="275"/>
      <c r="R152" s="275"/>
      <c r="S152" s="276"/>
      <c r="T152" s="274" t="s">
        <v>5172</v>
      </c>
      <c r="U152" s="275"/>
      <c r="V152" s="276"/>
      <c r="W152" s="79">
        <v>10526</v>
      </c>
      <c r="X152" s="53">
        <f t="shared" si="9"/>
        <v>15160</v>
      </c>
      <c r="Y152" s="79">
        <v>0</v>
      </c>
      <c r="Z152" s="90"/>
      <c r="AA152" s="186"/>
      <c r="AB152" s="149"/>
      <c r="AC152" s="54" t="s">
        <v>3967</v>
      </c>
      <c r="AD152" s="172">
        <f t="shared" si="10"/>
        <v>-2.780086819987071E-2</v>
      </c>
      <c r="AE152" s="79">
        <v>10827</v>
      </c>
      <c r="AF152" s="90">
        <v>15160</v>
      </c>
    </row>
    <row r="153" spans="1:32" s="3" customFormat="1" ht="33.6" customHeight="1" thickBot="1">
      <c r="A153" s="345"/>
      <c r="B153" s="328"/>
      <c r="C153" s="333"/>
      <c r="D153" s="522"/>
      <c r="E153" s="356"/>
      <c r="F153" s="356"/>
      <c r="G153" s="523"/>
      <c r="H153" s="708"/>
      <c r="I153" s="709"/>
      <c r="J153" s="709"/>
      <c r="K153" s="709"/>
      <c r="L153" s="710"/>
      <c r="M153" s="302" t="s">
        <v>5183</v>
      </c>
      <c r="N153" s="272"/>
      <c r="O153" s="273"/>
      <c r="P153" s="274" t="s">
        <v>5184</v>
      </c>
      <c r="Q153" s="275"/>
      <c r="R153" s="275"/>
      <c r="S153" s="276"/>
      <c r="T153" s="274" t="s">
        <v>5173</v>
      </c>
      <c r="U153" s="402"/>
      <c r="V153" s="403"/>
      <c r="W153" s="79">
        <v>10526</v>
      </c>
      <c r="X153" s="53">
        <f t="shared" si="9"/>
        <v>15160</v>
      </c>
      <c r="Y153" s="79">
        <v>0</v>
      </c>
      <c r="Z153" s="90"/>
      <c r="AA153" s="186"/>
      <c r="AB153" s="149"/>
      <c r="AC153" s="54" t="s">
        <v>3967</v>
      </c>
      <c r="AD153" s="172">
        <f t="shared" si="10"/>
        <v>-2.780086819987071E-2</v>
      </c>
      <c r="AE153" s="79">
        <v>10827</v>
      </c>
      <c r="AF153" s="90">
        <v>15160</v>
      </c>
    </row>
    <row r="154" spans="1:32" s="3" customFormat="1" ht="14.1" customHeight="1" thickBot="1">
      <c r="A154" s="4"/>
      <c r="B154" s="5"/>
      <c r="C154" s="5"/>
      <c r="D154" s="6" t="s">
        <v>201</v>
      </c>
      <c r="E154" s="6"/>
      <c r="F154" s="6"/>
      <c r="G154" s="6"/>
      <c r="H154" s="5"/>
      <c r="I154" s="5"/>
      <c r="J154" s="5"/>
      <c r="K154" s="5"/>
      <c r="L154" s="5"/>
      <c r="M154" s="5"/>
      <c r="N154" s="5"/>
      <c r="O154" s="5"/>
      <c r="P154" s="7"/>
      <c r="Q154" s="7"/>
      <c r="R154" s="7"/>
      <c r="S154" s="7"/>
      <c r="T154" s="7"/>
      <c r="U154" s="7"/>
      <c r="V154" s="7"/>
      <c r="W154" s="79"/>
      <c r="X154" s="53"/>
      <c r="Y154" s="79"/>
      <c r="Z154" s="7"/>
      <c r="AA154" s="77"/>
      <c r="AB154" s="149"/>
      <c r="AC154" s="54" t="s">
        <v>3967</v>
      </c>
      <c r="AD154" s="172"/>
      <c r="AE154" s="161"/>
      <c r="AF154" s="5"/>
    </row>
    <row r="155" spans="1:32" s="3" customFormat="1" ht="42" customHeight="1" thickBot="1">
      <c r="A155" s="305"/>
      <c r="B155" s="307"/>
      <c r="C155" s="424"/>
      <c r="D155" s="556" t="s">
        <v>202</v>
      </c>
      <c r="E155" s="581"/>
      <c r="F155" s="581"/>
      <c r="G155" s="582"/>
      <c r="H155" s="386" t="s">
        <v>1615</v>
      </c>
      <c r="I155" s="624"/>
      <c r="J155" s="624"/>
      <c r="K155" s="624"/>
      <c r="L155" s="702"/>
      <c r="M155" s="302" t="s">
        <v>1142</v>
      </c>
      <c r="N155" s="272"/>
      <c r="O155" s="273"/>
      <c r="P155" s="274" t="s">
        <v>1156</v>
      </c>
      <c r="Q155" s="275"/>
      <c r="R155" s="275"/>
      <c r="S155" s="276"/>
      <c r="T155" s="274" t="s">
        <v>509</v>
      </c>
      <c r="U155" s="275"/>
      <c r="V155" s="276"/>
      <c r="W155" s="79">
        <v>10787</v>
      </c>
      <c r="X155" s="53">
        <f t="shared" si="9"/>
        <v>15530</v>
      </c>
      <c r="Y155" s="79">
        <v>0</v>
      </c>
      <c r="Z155" s="90">
        <v>0</v>
      </c>
      <c r="AA155" s="186"/>
      <c r="AB155" s="149"/>
      <c r="AC155" s="54" t="s">
        <v>3967</v>
      </c>
      <c r="AD155" s="172">
        <f t="shared" si="10"/>
        <v>-2.7760252365930604E-2</v>
      </c>
      <c r="AE155" s="79">
        <v>11095</v>
      </c>
      <c r="AF155" s="90">
        <v>15530</v>
      </c>
    </row>
    <row r="156" spans="1:32" s="3" customFormat="1" ht="42" customHeight="1" thickBot="1">
      <c r="A156" s="533"/>
      <c r="B156" s="434"/>
      <c r="C156" s="462"/>
      <c r="D156" s="522"/>
      <c r="E156" s="356"/>
      <c r="F156" s="356"/>
      <c r="G156" s="523"/>
      <c r="H156" s="533"/>
      <c r="I156" s="434"/>
      <c r="J156" s="434"/>
      <c r="K156" s="434"/>
      <c r="L156" s="462"/>
      <c r="M156" s="302" t="s">
        <v>1143</v>
      </c>
      <c r="N156" s="272"/>
      <c r="O156" s="273"/>
      <c r="P156" s="274" t="s">
        <v>1156</v>
      </c>
      <c r="Q156" s="275"/>
      <c r="R156" s="275"/>
      <c r="S156" s="276"/>
      <c r="T156" s="274" t="s">
        <v>1137</v>
      </c>
      <c r="U156" s="275"/>
      <c r="V156" s="276"/>
      <c r="W156" s="79">
        <v>10787</v>
      </c>
      <c r="X156" s="53">
        <f t="shared" si="9"/>
        <v>15530</v>
      </c>
      <c r="Y156" s="79">
        <v>0</v>
      </c>
      <c r="Z156" s="90">
        <v>0</v>
      </c>
      <c r="AA156" s="186"/>
      <c r="AB156" s="149"/>
      <c r="AC156" s="54" t="s">
        <v>3967</v>
      </c>
      <c r="AD156" s="172">
        <f t="shared" si="10"/>
        <v>-2.7760252365930604E-2</v>
      </c>
      <c r="AE156" s="79">
        <v>11095</v>
      </c>
      <c r="AF156" s="130">
        <v>15530</v>
      </c>
    </row>
    <row r="157" spans="1:32" s="3" customFormat="1" ht="42" customHeight="1" thickBot="1">
      <c r="A157" s="533"/>
      <c r="B157" s="434"/>
      <c r="C157" s="462"/>
      <c r="D157" s="522"/>
      <c r="E157" s="356"/>
      <c r="F157" s="356"/>
      <c r="G157" s="523"/>
      <c r="H157" s="533"/>
      <c r="I157" s="434"/>
      <c r="J157" s="434"/>
      <c r="K157" s="434"/>
      <c r="L157" s="462"/>
      <c r="M157" s="302" t="s">
        <v>1144</v>
      </c>
      <c r="N157" s="272"/>
      <c r="O157" s="273"/>
      <c r="P157" s="274" t="s">
        <v>1156</v>
      </c>
      <c r="Q157" s="275"/>
      <c r="R157" s="275"/>
      <c r="S157" s="276"/>
      <c r="T157" s="274" t="s">
        <v>1138</v>
      </c>
      <c r="U157" s="275"/>
      <c r="V157" s="276"/>
      <c r="W157" s="79">
        <v>10787</v>
      </c>
      <c r="X157" s="53">
        <f t="shared" si="9"/>
        <v>15530</v>
      </c>
      <c r="Y157" s="79">
        <v>0</v>
      </c>
      <c r="Z157" s="90">
        <v>0</v>
      </c>
      <c r="AA157" s="186"/>
      <c r="AB157" s="149"/>
      <c r="AC157" s="54" t="s">
        <v>3967</v>
      </c>
      <c r="AD157" s="172">
        <f t="shared" si="10"/>
        <v>-2.7760252365930604E-2</v>
      </c>
      <c r="AE157" s="79">
        <v>11095</v>
      </c>
      <c r="AF157" s="90">
        <v>15530</v>
      </c>
    </row>
    <row r="158" spans="1:32" s="3" customFormat="1" ht="42" customHeight="1" thickBot="1">
      <c r="A158" s="533"/>
      <c r="B158" s="434"/>
      <c r="C158" s="462"/>
      <c r="D158" s="522"/>
      <c r="E158" s="356"/>
      <c r="F158" s="356"/>
      <c r="G158" s="523"/>
      <c r="H158" s="533"/>
      <c r="I158" s="434"/>
      <c r="J158" s="434"/>
      <c r="K158" s="434"/>
      <c r="L158" s="462"/>
      <c r="M158" s="302" t="s">
        <v>1145</v>
      </c>
      <c r="N158" s="272"/>
      <c r="O158" s="273"/>
      <c r="P158" s="274" t="s">
        <v>1156</v>
      </c>
      <c r="Q158" s="275"/>
      <c r="R158" s="275"/>
      <c r="S158" s="276"/>
      <c r="T158" s="274" t="s">
        <v>1139</v>
      </c>
      <c r="U158" s="275"/>
      <c r="V158" s="276"/>
      <c r="W158" s="79">
        <v>10787</v>
      </c>
      <c r="X158" s="53">
        <f t="shared" si="9"/>
        <v>15530</v>
      </c>
      <c r="Y158" s="79">
        <v>0</v>
      </c>
      <c r="Z158" s="90">
        <v>0</v>
      </c>
      <c r="AA158" s="186"/>
      <c r="AB158" s="149"/>
      <c r="AC158" s="54" t="s">
        <v>3967</v>
      </c>
      <c r="AD158" s="172">
        <f t="shared" si="10"/>
        <v>-2.7760252365930604E-2</v>
      </c>
      <c r="AE158" s="79">
        <v>11095</v>
      </c>
      <c r="AF158" s="90">
        <v>15530</v>
      </c>
    </row>
    <row r="159" spans="1:32" s="3" customFormat="1" ht="42" customHeight="1" thickBot="1">
      <c r="A159" s="534"/>
      <c r="B159" s="535"/>
      <c r="C159" s="536"/>
      <c r="D159" s="522"/>
      <c r="E159" s="356"/>
      <c r="F159" s="356"/>
      <c r="G159" s="523"/>
      <c r="H159" s="534"/>
      <c r="I159" s="535"/>
      <c r="J159" s="535"/>
      <c r="K159" s="535"/>
      <c r="L159" s="536"/>
      <c r="M159" s="302" t="s">
        <v>4152</v>
      </c>
      <c r="N159" s="272"/>
      <c r="O159" s="273"/>
      <c r="P159" s="274" t="s">
        <v>1156</v>
      </c>
      <c r="Q159" s="275"/>
      <c r="R159" s="275"/>
      <c r="S159" s="276"/>
      <c r="T159" s="274" t="s">
        <v>4151</v>
      </c>
      <c r="U159" s="275"/>
      <c r="V159" s="276"/>
      <c r="W159" s="79">
        <v>10787</v>
      </c>
      <c r="X159" s="53">
        <f t="shared" si="9"/>
        <v>15530</v>
      </c>
      <c r="Y159" s="79">
        <v>0</v>
      </c>
      <c r="Z159" s="90">
        <v>0</v>
      </c>
      <c r="AA159" s="186"/>
      <c r="AB159" s="149"/>
      <c r="AC159" s="54" t="s">
        <v>3967</v>
      </c>
      <c r="AD159" s="172">
        <f t="shared" si="10"/>
        <v>-2.7760252365930604E-2</v>
      </c>
      <c r="AE159" s="79">
        <v>11095</v>
      </c>
      <c r="AF159" s="90">
        <v>15530</v>
      </c>
    </row>
    <row r="160" spans="1:32" s="3" customFormat="1" ht="36.6" customHeight="1" thickBot="1">
      <c r="A160" s="305"/>
      <c r="B160" s="307"/>
      <c r="C160" s="424"/>
      <c r="D160" s="522"/>
      <c r="E160" s="356"/>
      <c r="F160" s="356"/>
      <c r="G160" s="523"/>
      <c r="H160" s="386" t="s">
        <v>1684</v>
      </c>
      <c r="I160" s="624"/>
      <c r="J160" s="624"/>
      <c r="K160" s="624"/>
      <c r="L160" s="702"/>
      <c r="M160" s="302" t="s">
        <v>204</v>
      </c>
      <c r="N160" s="272"/>
      <c r="O160" s="273"/>
      <c r="P160" s="274" t="s">
        <v>205</v>
      </c>
      <c r="Q160" s="275"/>
      <c r="R160" s="275"/>
      <c r="S160" s="276"/>
      <c r="T160" s="274" t="s">
        <v>221</v>
      </c>
      <c r="U160" s="275"/>
      <c r="V160" s="276"/>
      <c r="W160" s="79">
        <v>9184</v>
      </c>
      <c r="X160" s="53">
        <f t="shared" si="9"/>
        <v>13220</v>
      </c>
      <c r="Y160" s="79">
        <v>0</v>
      </c>
      <c r="Z160" s="90"/>
      <c r="AA160" s="186"/>
      <c r="AB160" s="149"/>
      <c r="AC160" s="54" t="s">
        <v>3967</v>
      </c>
      <c r="AD160" s="172">
        <f t="shared" si="10"/>
        <v>-2.7736608088079651E-2</v>
      </c>
      <c r="AE160" s="79">
        <v>9446</v>
      </c>
      <c r="AF160" s="90">
        <v>13220</v>
      </c>
    </row>
    <row r="161" spans="1:32" s="3" customFormat="1" ht="36.6" customHeight="1" thickBot="1">
      <c r="A161" s="533"/>
      <c r="B161" s="434"/>
      <c r="C161" s="462"/>
      <c r="D161" s="522"/>
      <c r="E161" s="356"/>
      <c r="F161" s="356"/>
      <c r="G161" s="523"/>
      <c r="H161" s="387"/>
      <c r="I161" s="388"/>
      <c r="J161" s="388"/>
      <c r="K161" s="388"/>
      <c r="L161" s="558"/>
      <c r="M161" s="302" t="s">
        <v>1140</v>
      </c>
      <c r="N161" s="272"/>
      <c r="O161" s="273"/>
      <c r="P161" s="274" t="s">
        <v>205</v>
      </c>
      <c r="Q161" s="275"/>
      <c r="R161" s="275"/>
      <c r="S161" s="276"/>
      <c r="T161" s="274" t="s">
        <v>235</v>
      </c>
      <c r="U161" s="275"/>
      <c r="V161" s="276"/>
      <c r="W161" s="79">
        <v>9184</v>
      </c>
      <c r="X161" s="53">
        <f t="shared" si="9"/>
        <v>13220</v>
      </c>
      <c r="Y161" s="79">
        <v>0</v>
      </c>
      <c r="Z161" s="90"/>
      <c r="AA161" s="186"/>
      <c r="AB161" s="149"/>
      <c r="AC161" s="54" t="s">
        <v>3967</v>
      </c>
      <c r="AD161" s="172">
        <f t="shared" si="10"/>
        <v>-2.7736608088079651E-2</v>
      </c>
      <c r="AE161" s="79">
        <v>9446</v>
      </c>
      <c r="AF161" s="90">
        <v>13220</v>
      </c>
    </row>
    <row r="162" spans="1:32" s="3" customFormat="1" ht="36.6" customHeight="1" thickBot="1">
      <c r="A162" s="534"/>
      <c r="B162" s="535"/>
      <c r="C162" s="536"/>
      <c r="D162" s="718"/>
      <c r="E162" s="719"/>
      <c r="F162" s="719"/>
      <c r="G162" s="720"/>
      <c r="H162" s="703"/>
      <c r="I162" s="704"/>
      <c r="J162" s="704"/>
      <c r="K162" s="704"/>
      <c r="L162" s="705"/>
      <c r="M162" s="302" t="s">
        <v>206</v>
      </c>
      <c r="N162" s="272"/>
      <c r="O162" s="273"/>
      <c r="P162" s="274" t="s">
        <v>205</v>
      </c>
      <c r="Q162" s="275"/>
      <c r="R162" s="275"/>
      <c r="S162" s="276"/>
      <c r="T162" s="274" t="s">
        <v>197</v>
      </c>
      <c r="U162" s="275"/>
      <c r="V162" s="276"/>
      <c r="W162" s="79">
        <v>7509</v>
      </c>
      <c r="X162" s="53">
        <f t="shared" si="9"/>
        <v>10810</v>
      </c>
      <c r="Y162" s="79">
        <v>0</v>
      </c>
      <c r="Z162" s="90"/>
      <c r="AA162" s="186"/>
      <c r="AB162" s="149"/>
      <c r="AC162" s="54" t="s">
        <v>3967</v>
      </c>
      <c r="AD162" s="172">
        <f t="shared" si="10"/>
        <v>-2.7835318487830163E-2</v>
      </c>
      <c r="AE162" s="79">
        <v>7724</v>
      </c>
      <c r="AF162" s="90">
        <v>10810</v>
      </c>
    </row>
    <row r="163" spans="1:32" s="3" customFormat="1" ht="33.6" customHeight="1" thickBot="1">
      <c r="A163" s="305"/>
      <c r="B163" s="306"/>
      <c r="C163" s="332"/>
      <c r="D163" s="556" t="s">
        <v>5174</v>
      </c>
      <c r="E163" s="581"/>
      <c r="F163" s="581"/>
      <c r="G163" s="582"/>
      <c r="H163" s="386" t="s">
        <v>5166</v>
      </c>
      <c r="I163" s="706"/>
      <c r="J163" s="706"/>
      <c r="K163" s="706"/>
      <c r="L163" s="707"/>
      <c r="M163" s="302" t="s">
        <v>5167</v>
      </c>
      <c r="N163" s="272"/>
      <c r="O163" s="273"/>
      <c r="P163" s="274" t="s">
        <v>5171</v>
      </c>
      <c r="Q163" s="275"/>
      <c r="R163" s="275"/>
      <c r="S163" s="276"/>
      <c r="T163" s="274" t="s">
        <v>197</v>
      </c>
      <c r="U163" s="275"/>
      <c r="V163" s="276"/>
      <c r="W163" s="79">
        <v>6317</v>
      </c>
      <c r="X163" s="53">
        <f t="shared" si="9"/>
        <v>9100</v>
      </c>
      <c r="Y163" s="79">
        <v>0</v>
      </c>
      <c r="Z163" s="90"/>
      <c r="AA163" s="186"/>
      <c r="AB163" s="149"/>
      <c r="AC163" s="54" t="s">
        <v>3967</v>
      </c>
      <c r="AD163" s="172">
        <f t="shared" si="10"/>
        <v>-2.7705094659073448E-2</v>
      </c>
      <c r="AE163" s="79">
        <v>6497</v>
      </c>
      <c r="AF163" s="90">
        <v>9100</v>
      </c>
    </row>
    <row r="164" spans="1:32" s="3" customFormat="1" ht="33.6" customHeight="1" thickBot="1">
      <c r="A164" s="278"/>
      <c r="B164" s="267"/>
      <c r="C164" s="270"/>
      <c r="D164" s="522"/>
      <c r="E164" s="356"/>
      <c r="F164" s="356"/>
      <c r="G164" s="523"/>
      <c r="H164" s="579"/>
      <c r="I164" s="429"/>
      <c r="J164" s="429"/>
      <c r="K164" s="429"/>
      <c r="L164" s="440"/>
      <c r="M164" s="302" t="s">
        <v>5168</v>
      </c>
      <c r="N164" s="272"/>
      <c r="O164" s="273"/>
      <c r="P164" s="274" t="s">
        <v>5171</v>
      </c>
      <c r="Q164" s="275"/>
      <c r="R164" s="275"/>
      <c r="S164" s="276"/>
      <c r="T164" s="274" t="s">
        <v>548</v>
      </c>
      <c r="U164" s="275"/>
      <c r="V164" s="276"/>
      <c r="W164" s="79">
        <v>7294</v>
      </c>
      <c r="X164" s="53">
        <f t="shared" si="9"/>
        <v>10500</v>
      </c>
      <c r="Y164" s="79">
        <v>0</v>
      </c>
      <c r="Z164" s="90"/>
      <c r="AA164" s="186"/>
      <c r="AB164" s="149"/>
      <c r="AC164" s="54" t="s">
        <v>3967</v>
      </c>
      <c r="AD164" s="172">
        <f t="shared" si="10"/>
        <v>-2.7725939749400186E-2</v>
      </c>
      <c r="AE164" s="79">
        <v>7502</v>
      </c>
      <c r="AF164" s="90">
        <v>10500</v>
      </c>
    </row>
    <row r="165" spans="1:32" s="3" customFormat="1" ht="33.6" customHeight="1" thickBot="1">
      <c r="A165" s="278"/>
      <c r="B165" s="267"/>
      <c r="C165" s="270"/>
      <c r="D165" s="522"/>
      <c r="E165" s="356"/>
      <c r="F165" s="356"/>
      <c r="G165" s="523"/>
      <c r="H165" s="579"/>
      <c r="I165" s="429"/>
      <c r="J165" s="429"/>
      <c r="K165" s="429"/>
      <c r="L165" s="440"/>
      <c r="M165" s="302" t="s">
        <v>5169</v>
      </c>
      <c r="N165" s="272"/>
      <c r="O165" s="273"/>
      <c r="P165" s="274" t="s">
        <v>5171</v>
      </c>
      <c r="Q165" s="275"/>
      <c r="R165" s="275"/>
      <c r="S165" s="276"/>
      <c r="T165" s="274" t="s">
        <v>5172</v>
      </c>
      <c r="U165" s="275"/>
      <c r="V165" s="276"/>
      <c r="W165" s="79">
        <v>7294</v>
      </c>
      <c r="X165" s="53">
        <f t="shared" si="9"/>
        <v>10500</v>
      </c>
      <c r="Y165" s="79">
        <v>0</v>
      </c>
      <c r="Z165" s="90"/>
      <c r="AA165" s="186"/>
      <c r="AB165" s="149"/>
      <c r="AC165" s="54" t="s">
        <v>3967</v>
      </c>
      <c r="AD165" s="172">
        <f t="shared" si="10"/>
        <v>-2.7725939749400186E-2</v>
      </c>
      <c r="AE165" s="79">
        <v>7502</v>
      </c>
      <c r="AF165" s="90">
        <v>10500</v>
      </c>
    </row>
    <row r="166" spans="1:32" s="3" customFormat="1" ht="33.6" customHeight="1" thickBot="1">
      <c r="A166" s="345"/>
      <c r="B166" s="328"/>
      <c r="C166" s="333"/>
      <c r="D166" s="522"/>
      <c r="E166" s="356"/>
      <c r="F166" s="356"/>
      <c r="G166" s="523"/>
      <c r="H166" s="708"/>
      <c r="I166" s="709"/>
      <c r="J166" s="709"/>
      <c r="K166" s="709"/>
      <c r="L166" s="710"/>
      <c r="M166" s="302" t="s">
        <v>5170</v>
      </c>
      <c r="N166" s="272"/>
      <c r="O166" s="273"/>
      <c r="P166" s="274" t="s">
        <v>5171</v>
      </c>
      <c r="Q166" s="275"/>
      <c r="R166" s="275"/>
      <c r="S166" s="276"/>
      <c r="T166" s="274" t="s">
        <v>5173</v>
      </c>
      <c r="U166" s="402"/>
      <c r="V166" s="403"/>
      <c r="W166" s="79">
        <v>7294</v>
      </c>
      <c r="X166" s="53">
        <f t="shared" si="9"/>
        <v>10500</v>
      </c>
      <c r="Y166" s="79">
        <v>0</v>
      </c>
      <c r="Z166" s="90"/>
      <c r="AA166" s="186"/>
      <c r="AB166" s="149"/>
      <c r="AC166" s="54" t="s">
        <v>3967</v>
      </c>
      <c r="AD166" s="172">
        <f t="shared" si="10"/>
        <v>-2.7725939749400186E-2</v>
      </c>
      <c r="AE166" s="79">
        <v>7502</v>
      </c>
      <c r="AF166" s="90">
        <v>10500</v>
      </c>
    </row>
    <row r="167" spans="1:32" s="3" customFormat="1" ht="37.15" customHeight="1" thickBot="1">
      <c r="A167" s="305"/>
      <c r="B167" s="307"/>
      <c r="C167" s="424"/>
      <c r="D167" s="556" t="s">
        <v>203</v>
      </c>
      <c r="E167" s="581"/>
      <c r="F167" s="581"/>
      <c r="G167" s="582"/>
      <c r="H167" s="386" t="s">
        <v>1616</v>
      </c>
      <c r="I167" s="624"/>
      <c r="J167" s="624"/>
      <c r="K167" s="624"/>
      <c r="L167" s="702"/>
      <c r="M167" s="302" t="s">
        <v>1150</v>
      </c>
      <c r="N167" s="272"/>
      <c r="O167" s="273"/>
      <c r="P167" s="274" t="s">
        <v>1157</v>
      </c>
      <c r="Q167" s="275"/>
      <c r="R167" s="275"/>
      <c r="S167" s="276"/>
      <c r="T167" s="274" t="s">
        <v>509</v>
      </c>
      <c r="U167" s="275"/>
      <c r="V167" s="276"/>
      <c r="W167" s="79">
        <v>13335</v>
      </c>
      <c r="X167" s="53">
        <f t="shared" si="9"/>
        <v>19200</v>
      </c>
      <c r="Y167" s="79">
        <v>0</v>
      </c>
      <c r="Z167" s="90">
        <v>0</v>
      </c>
      <c r="AA167" s="186"/>
      <c r="AB167" s="149"/>
      <c r="AC167" s="54" t="s">
        <v>3967</v>
      </c>
      <c r="AD167" s="172">
        <f t="shared" si="10"/>
        <v>-2.777777777777779E-2</v>
      </c>
      <c r="AE167" s="79">
        <v>13716</v>
      </c>
      <c r="AF167" s="90">
        <v>19200</v>
      </c>
    </row>
    <row r="168" spans="1:32" s="3" customFormat="1" ht="37.15" customHeight="1" thickBot="1">
      <c r="A168" s="533"/>
      <c r="B168" s="434"/>
      <c r="C168" s="462"/>
      <c r="D168" s="522"/>
      <c r="E168" s="356"/>
      <c r="F168" s="356"/>
      <c r="G168" s="523"/>
      <c r="H168" s="533"/>
      <c r="I168" s="434"/>
      <c r="J168" s="434"/>
      <c r="K168" s="434"/>
      <c r="L168" s="462"/>
      <c r="M168" s="302" t="s">
        <v>1151</v>
      </c>
      <c r="N168" s="272"/>
      <c r="O168" s="273"/>
      <c r="P168" s="274" t="s">
        <v>1157</v>
      </c>
      <c r="Q168" s="275"/>
      <c r="R168" s="275"/>
      <c r="S168" s="276"/>
      <c r="T168" s="274" t="s">
        <v>1137</v>
      </c>
      <c r="U168" s="275"/>
      <c r="V168" s="276"/>
      <c r="W168" s="79">
        <v>13335</v>
      </c>
      <c r="X168" s="53">
        <f t="shared" si="9"/>
        <v>19200</v>
      </c>
      <c r="Y168" s="79">
        <v>0</v>
      </c>
      <c r="Z168" s="90">
        <v>0</v>
      </c>
      <c r="AA168" s="186"/>
      <c r="AB168" s="149"/>
      <c r="AC168" s="54" t="s">
        <v>3967</v>
      </c>
      <c r="AD168" s="172">
        <f t="shared" si="10"/>
        <v>-2.777777777777779E-2</v>
      </c>
      <c r="AE168" s="79">
        <v>13716</v>
      </c>
      <c r="AF168" s="79">
        <v>19200</v>
      </c>
    </row>
    <row r="169" spans="1:32" s="3" customFormat="1" ht="37.15" customHeight="1" thickBot="1">
      <c r="A169" s="533"/>
      <c r="B169" s="434"/>
      <c r="C169" s="462"/>
      <c r="D169" s="522"/>
      <c r="E169" s="356"/>
      <c r="F169" s="356"/>
      <c r="G169" s="523"/>
      <c r="H169" s="533"/>
      <c r="I169" s="434"/>
      <c r="J169" s="434"/>
      <c r="K169" s="434"/>
      <c r="L169" s="462"/>
      <c r="M169" s="302" t="s">
        <v>1152</v>
      </c>
      <c r="N169" s="272"/>
      <c r="O169" s="273"/>
      <c r="P169" s="274" t="s">
        <v>1157</v>
      </c>
      <c r="Q169" s="275"/>
      <c r="R169" s="275"/>
      <c r="S169" s="276"/>
      <c r="T169" s="274" t="s">
        <v>1138</v>
      </c>
      <c r="U169" s="275"/>
      <c r="V169" s="276"/>
      <c r="W169" s="79">
        <v>13335</v>
      </c>
      <c r="X169" s="53">
        <f t="shared" si="9"/>
        <v>19200</v>
      </c>
      <c r="Y169" s="79">
        <v>0</v>
      </c>
      <c r="Z169" s="90">
        <v>0</v>
      </c>
      <c r="AA169" s="186"/>
      <c r="AB169" s="149"/>
      <c r="AC169" s="54" t="s">
        <v>3967</v>
      </c>
      <c r="AD169" s="172">
        <f t="shared" si="10"/>
        <v>-2.777777777777779E-2</v>
      </c>
      <c r="AE169" s="79">
        <v>13716</v>
      </c>
      <c r="AF169" s="90">
        <v>19200</v>
      </c>
    </row>
    <row r="170" spans="1:32" s="3" customFormat="1" ht="37.15" customHeight="1" thickBot="1">
      <c r="A170" s="533"/>
      <c r="B170" s="434"/>
      <c r="C170" s="462"/>
      <c r="D170" s="522"/>
      <c r="E170" s="356"/>
      <c r="F170" s="356"/>
      <c r="G170" s="523"/>
      <c r="H170" s="533"/>
      <c r="I170" s="434"/>
      <c r="J170" s="434"/>
      <c r="K170" s="434"/>
      <c r="L170" s="462"/>
      <c r="M170" s="302" t="s">
        <v>1153</v>
      </c>
      <c r="N170" s="272"/>
      <c r="O170" s="273"/>
      <c r="P170" s="274" t="s">
        <v>1157</v>
      </c>
      <c r="Q170" s="275"/>
      <c r="R170" s="275"/>
      <c r="S170" s="276"/>
      <c r="T170" s="274" t="s">
        <v>1139</v>
      </c>
      <c r="U170" s="275"/>
      <c r="V170" s="276"/>
      <c r="W170" s="79">
        <v>13335</v>
      </c>
      <c r="X170" s="53">
        <f t="shared" si="9"/>
        <v>19200</v>
      </c>
      <c r="Y170" s="79">
        <v>0</v>
      </c>
      <c r="Z170" s="90">
        <v>0</v>
      </c>
      <c r="AA170" s="186"/>
      <c r="AB170" s="149"/>
      <c r="AC170" s="54" t="s">
        <v>3967</v>
      </c>
      <c r="AD170" s="172">
        <f t="shared" si="10"/>
        <v>-2.777777777777779E-2</v>
      </c>
      <c r="AE170" s="79">
        <v>13716</v>
      </c>
      <c r="AF170" s="90">
        <v>19200</v>
      </c>
    </row>
    <row r="171" spans="1:32" s="3" customFormat="1" ht="37.15" customHeight="1" thickBot="1">
      <c r="A171" s="534"/>
      <c r="B171" s="535"/>
      <c r="C171" s="536"/>
      <c r="D171" s="522"/>
      <c r="E171" s="356"/>
      <c r="F171" s="356"/>
      <c r="G171" s="523"/>
      <c r="H171" s="534"/>
      <c r="I171" s="535"/>
      <c r="J171" s="535"/>
      <c r="K171" s="535"/>
      <c r="L171" s="536"/>
      <c r="M171" s="302" t="s">
        <v>4153</v>
      </c>
      <c r="N171" s="272"/>
      <c r="O171" s="273"/>
      <c r="P171" s="274" t="s">
        <v>1157</v>
      </c>
      <c r="Q171" s="275"/>
      <c r="R171" s="275"/>
      <c r="S171" s="276"/>
      <c r="T171" s="274" t="s">
        <v>4151</v>
      </c>
      <c r="U171" s="275"/>
      <c r="V171" s="276"/>
      <c r="W171" s="79">
        <v>13335</v>
      </c>
      <c r="X171" s="53">
        <f t="shared" si="9"/>
        <v>19200</v>
      </c>
      <c r="Y171" s="79">
        <v>0</v>
      </c>
      <c r="Z171" s="90">
        <v>0</v>
      </c>
      <c r="AA171" s="186"/>
      <c r="AB171" s="149"/>
      <c r="AC171" s="54" t="s">
        <v>3967</v>
      </c>
      <c r="AD171" s="172">
        <f t="shared" si="10"/>
        <v>-2.777777777777779E-2</v>
      </c>
      <c r="AE171" s="79">
        <v>13716</v>
      </c>
      <c r="AF171" s="79">
        <v>19200</v>
      </c>
    </row>
    <row r="172" spans="1:32" s="3" customFormat="1" ht="37.15" customHeight="1" thickBot="1">
      <c r="A172" s="305"/>
      <c r="B172" s="307"/>
      <c r="C172" s="424"/>
      <c r="D172" s="522"/>
      <c r="E172" s="356"/>
      <c r="F172" s="356"/>
      <c r="G172" s="523"/>
      <c r="H172" s="386" t="s">
        <v>1683</v>
      </c>
      <c r="I172" s="624"/>
      <c r="J172" s="624"/>
      <c r="K172" s="624"/>
      <c r="L172" s="702"/>
      <c r="M172" s="302" t="s">
        <v>207</v>
      </c>
      <c r="N172" s="272"/>
      <c r="O172" s="273"/>
      <c r="P172" s="274" t="s">
        <v>208</v>
      </c>
      <c r="Q172" s="275"/>
      <c r="R172" s="275"/>
      <c r="S172" s="276"/>
      <c r="T172" s="274" t="s">
        <v>221</v>
      </c>
      <c r="U172" s="275"/>
      <c r="V172" s="276"/>
      <c r="W172" s="79">
        <v>10276</v>
      </c>
      <c r="X172" s="53">
        <f t="shared" si="9"/>
        <v>14800</v>
      </c>
      <c r="Y172" s="79">
        <v>0</v>
      </c>
      <c r="Z172" s="90"/>
      <c r="AA172" s="186"/>
      <c r="AB172" s="149"/>
      <c r="AC172" s="54" t="s">
        <v>3967</v>
      </c>
      <c r="AD172" s="172">
        <f t="shared" si="10"/>
        <v>-2.7814569536423805E-2</v>
      </c>
      <c r="AE172" s="79">
        <v>10570</v>
      </c>
      <c r="AF172" s="90">
        <v>14800</v>
      </c>
    </row>
    <row r="173" spans="1:32" s="3" customFormat="1" ht="37.15" customHeight="1" thickBot="1">
      <c r="A173" s="533"/>
      <c r="B173" s="434"/>
      <c r="C173" s="462"/>
      <c r="D173" s="522"/>
      <c r="E173" s="356"/>
      <c r="F173" s="356"/>
      <c r="G173" s="523"/>
      <c r="H173" s="387"/>
      <c r="I173" s="388"/>
      <c r="J173" s="388"/>
      <c r="K173" s="388"/>
      <c r="L173" s="558"/>
      <c r="M173" s="302" t="s">
        <v>1141</v>
      </c>
      <c r="N173" s="272"/>
      <c r="O173" s="273"/>
      <c r="P173" s="274" t="s">
        <v>208</v>
      </c>
      <c r="Q173" s="275"/>
      <c r="R173" s="275"/>
      <c r="S173" s="276"/>
      <c r="T173" s="274" t="s">
        <v>235</v>
      </c>
      <c r="U173" s="275"/>
      <c r="V173" s="276"/>
      <c r="W173" s="79">
        <v>10276</v>
      </c>
      <c r="X173" s="53">
        <f t="shared" si="9"/>
        <v>14800</v>
      </c>
      <c r="Y173" s="79">
        <v>0</v>
      </c>
      <c r="Z173" s="90"/>
      <c r="AA173" s="186"/>
      <c r="AB173" s="149"/>
      <c r="AC173" s="54" t="s">
        <v>3967</v>
      </c>
      <c r="AD173" s="172">
        <f t="shared" si="10"/>
        <v>-2.7814569536423805E-2</v>
      </c>
      <c r="AE173" s="79">
        <v>10570</v>
      </c>
      <c r="AF173" s="90">
        <v>14800</v>
      </c>
    </row>
    <row r="174" spans="1:32" s="3" customFormat="1" ht="37.15" customHeight="1" thickBot="1">
      <c r="A174" s="534"/>
      <c r="B174" s="535"/>
      <c r="C174" s="536"/>
      <c r="D174" s="718"/>
      <c r="E174" s="719"/>
      <c r="F174" s="719"/>
      <c r="G174" s="720"/>
      <c r="H174" s="703"/>
      <c r="I174" s="704"/>
      <c r="J174" s="704"/>
      <c r="K174" s="704"/>
      <c r="L174" s="705"/>
      <c r="M174" s="302" t="s">
        <v>209</v>
      </c>
      <c r="N174" s="272"/>
      <c r="O174" s="273"/>
      <c r="P174" s="274" t="s">
        <v>208</v>
      </c>
      <c r="Q174" s="275"/>
      <c r="R174" s="275"/>
      <c r="S174" s="276"/>
      <c r="T174" s="274" t="s">
        <v>197</v>
      </c>
      <c r="U174" s="275"/>
      <c r="V174" s="276"/>
      <c r="W174" s="79">
        <v>8347</v>
      </c>
      <c r="X174" s="53">
        <f t="shared" si="9"/>
        <v>12020</v>
      </c>
      <c r="Y174" s="79">
        <v>0</v>
      </c>
      <c r="Z174" s="90"/>
      <c r="AA174" s="186"/>
      <c r="AB174" s="149"/>
      <c r="AC174" s="54" t="s">
        <v>3967</v>
      </c>
      <c r="AD174" s="172">
        <f t="shared" si="10"/>
        <v>-2.7722772277227747E-2</v>
      </c>
      <c r="AE174" s="79">
        <v>8585</v>
      </c>
      <c r="AF174" s="90">
        <v>12020</v>
      </c>
    </row>
    <row r="175" spans="1:32" s="3" customFormat="1" ht="33.6" customHeight="1" thickBot="1">
      <c r="A175" s="305"/>
      <c r="B175" s="306"/>
      <c r="C175" s="332"/>
      <c r="D175" s="556" t="s">
        <v>5174</v>
      </c>
      <c r="E175" s="581"/>
      <c r="F175" s="581"/>
      <c r="G175" s="582"/>
      <c r="H175" s="386" t="s">
        <v>5166</v>
      </c>
      <c r="I175" s="706"/>
      <c r="J175" s="706"/>
      <c r="K175" s="706"/>
      <c r="L175" s="707"/>
      <c r="M175" s="302" t="s">
        <v>5175</v>
      </c>
      <c r="N175" s="272"/>
      <c r="O175" s="273"/>
      <c r="P175" s="274" t="s">
        <v>5179</v>
      </c>
      <c r="Q175" s="275"/>
      <c r="R175" s="275"/>
      <c r="S175" s="276"/>
      <c r="T175" s="274" t="s">
        <v>197</v>
      </c>
      <c r="U175" s="275"/>
      <c r="V175" s="276"/>
      <c r="W175" s="79">
        <v>7546</v>
      </c>
      <c r="X175" s="53">
        <f t="shared" si="9"/>
        <v>10870</v>
      </c>
      <c r="Y175" s="79">
        <v>0</v>
      </c>
      <c r="Z175" s="90"/>
      <c r="AA175" s="186"/>
      <c r="AB175" s="149"/>
      <c r="AC175" s="54" t="s">
        <v>3967</v>
      </c>
      <c r="AD175" s="172">
        <f t="shared" si="10"/>
        <v>-2.7827879412522516E-2</v>
      </c>
      <c r="AE175" s="79">
        <v>7762</v>
      </c>
      <c r="AF175" s="90">
        <v>10870</v>
      </c>
    </row>
    <row r="176" spans="1:32" s="3" customFormat="1" ht="33.6" customHeight="1" thickBot="1">
      <c r="A176" s="278"/>
      <c r="B176" s="267"/>
      <c r="C176" s="270"/>
      <c r="D176" s="522"/>
      <c r="E176" s="356"/>
      <c r="F176" s="356"/>
      <c r="G176" s="523"/>
      <c r="H176" s="579"/>
      <c r="I176" s="429"/>
      <c r="J176" s="429"/>
      <c r="K176" s="429"/>
      <c r="L176" s="440"/>
      <c r="M176" s="302" t="s">
        <v>5176</v>
      </c>
      <c r="N176" s="272"/>
      <c r="O176" s="273"/>
      <c r="P176" s="274" t="s">
        <v>5179</v>
      </c>
      <c r="Q176" s="275"/>
      <c r="R176" s="275"/>
      <c r="S176" s="276"/>
      <c r="T176" s="274" t="s">
        <v>548</v>
      </c>
      <c r="U176" s="275"/>
      <c r="V176" s="276"/>
      <c r="W176" s="79">
        <v>8653</v>
      </c>
      <c r="X176" s="53">
        <f t="shared" si="9"/>
        <v>12460</v>
      </c>
      <c r="Y176" s="79">
        <v>0</v>
      </c>
      <c r="Z176" s="90"/>
      <c r="AA176" s="186"/>
      <c r="AB176" s="149"/>
      <c r="AC176" s="54" t="s">
        <v>3967</v>
      </c>
      <c r="AD176" s="172">
        <f t="shared" si="10"/>
        <v>-2.7752808988764088E-2</v>
      </c>
      <c r="AE176" s="79">
        <v>8900</v>
      </c>
      <c r="AF176" s="90">
        <v>12460</v>
      </c>
    </row>
    <row r="177" spans="1:32" s="3" customFormat="1" ht="33.6" customHeight="1" thickBot="1">
      <c r="A177" s="278"/>
      <c r="B177" s="267"/>
      <c r="C177" s="270"/>
      <c r="D177" s="522"/>
      <c r="E177" s="356"/>
      <c r="F177" s="356"/>
      <c r="G177" s="523"/>
      <c r="H177" s="579"/>
      <c r="I177" s="429"/>
      <c r="J177" s="429"/>
      <c r="K177" s="429"/>
      <c r="L177" s="440"/>
      <c r="M177" s="302" t="s">
        <v>5177</v>
      </c>
      <c r="N177" s="272"/>
      <c r="O177" s="273"/>
      <c r="P177" s="274" t="s">
        <v>5179</v>
      </c>
      <c r="Q177" s="275"/>
      <c r="R177" s="275"/>
      <c r="S177" s="276"/>
      <c r="T177" s="274" t="s">
        <v>5172</v>
      </c>
      <c r="U177" s="275"/>
      <c r="V177" s="276"/>
      <c r="W177" s="79">
        <v>8653</v>
      </c>
      <c r="X177" s="53">
        <f t="shared" si="9"/>
        <v>12460</v>
      </c>
      <c r="Y177" s="79">
        <v>0</v>
      </c>
      <c r="Z177" s="90"/>
      <c r="AA177" s="186"/>
      <c r="AB177" s="149"/>
      <c r="AC177" s="54" t="s">
        <v>3967</v>
      </c>
      <c r="AD177" s="172">
        <f t="shared" si="10"/>
        <v>-2.7752808988764088E-2</v>
      </c>
      <c r="AE177" s="79">
        <v>8900</v>
      </c>
      <c r="AF177" s="90">
        <v>12460</v>
      </c>
    </row>
    <row r="178" spans="1:32" s="3" customFormat="1" ht="33.6" customHeight="1" thickBot="1">
      <c r="A178" s="345"/>
      <c r="B178" s="328"/>
      <c r="C178" s="333"/>
      <c r="D178" s="522"/>
      <c r="E178" s="356"/>
      <c r="F178" s="356"/>
      <c r="G178" s="523"/>
      <c r="H178" s="708"/>
      <c r="I178" s="709"/>
      <c r="J178" s="709"/>
      <c r="K178" s="709"/>
      <c r="L178" s="710"/>
      <c r="M178" s="302" t="s">
        <v>5178</v>
      </c>
      <c r="N178" s="272"/>
      <c r="O178" s="273"/>
      <c r="P178" s="274" t="s">
        <v>5179</v>
      </c>
      <c r="Q178" s="275"/>
      <c r="R178" s="275"/>
      <c r="S178" s="276"/>
      <c r="T178" s="274" t="s">
        <v>5173</v>
      </c>
      <c r="U178" s="402"/>
      <c r="V178" s="403"/>
      <c r="W178" s="79">
        <v>8653</v>
      </c>
      <c r="X178" s="53">
        <f t="shared" si="9"/>
        <v>12460</v>
      </c>
      <c r="Y178" s="79">
        <v>0</v>
      </c>
      <c r="Z178" s="90"/>
      <c r="AA178" s="186"/>
      <c r="AB178" s="149"/>
      <c r="AC178" s="54" t="s">
        <v>3967</v>
      </c>
      <c r="AD178" s="172">
        <f t="shared" si="10"/>
        <v>-2.7752808988764088E-2</v>
      </c>
      <c r="AE178" s="79">
        <v>8900</v>
      </c>
      <c r="AF178" s="90">
        <v>12460</v>
      </c>
    </row>
    <row r="179" spans="1:32" s="3" customFormat="1" ht="56.1" customHeight="1" thickBot="1">
      <c r="A179" s="305"/>
      <c r="B179" s="307"/>
      <c r="C179" s="424"/>
      <c r="D179" s="714" t="s">
        <v>1621</v>
      </c>
      <c r="E179" s="581"/>
      <c r="F179" s="581"/>
      <c r="G179" s="581"/>
      <c r="H179" s="386" t="s">
        <v>1634</v>
      </c>
      <c r="I179" s="624"/>
      <c r="J179" s="624"/>
      <c r="K179" s="624"/>
      <c r="L179" s="702"/>
      <c r="M179" s="302" t="s">
        <v>1630</v>
      </c>
      <c r="N179" s="272"/>
      <c r="O179" s="273"/>
      <c r="P179" s="274" t="s">
        <v>1682</v>
      </c>
      <c r="Q179" s="275"/>
      <c r="R179" s="275"/>
      <c r="S179" s="276"/>
      <c r="T179" s="274" t="s">
        <v>509</v>
      </c>
      <c r="U179" s="275"/>
      <c r="V179" s="276"/>
      <c r="W179" s="79">
        <v>15114</v>
      </c>
      <c r="X179" s="53">
        <f t="shared" si="9"/>
        <v>21760</v>
      </c>
      <c r="Y179" s="79">
        <v>0</v>
      </c>
      <c r="Z179" s="90">
        <v>0</v>
      </c>
      <c r="AA179" s="186"/>
      <c r="AB179" s="149"/>
      <c r="AC179" s="54" t="s">
        <v>3967</v>
      </c>
      <c r="AD179" s="172">
        <f t="shared" si="10"/>
        <v>-2.7788498649170212E-2</v>
      </c>
      <c r="AE179" s="79">
        <v>15546</v>
      </c>
      <c r="AF179" s="90">
        <v>21760</v>
      </c>
    </row>
    <row r="180" spans="1:32" s="3" customFormat="1" ht="56.1" customHeight="1" thickBot="1">
      <c r="A180" s="533"/>
      <c r="B180" s="434"/>
      <c r="C180" s="462"/>
      <c r="D180" s="356"/>
      <c r="E180" s="356"/>
      <c r="F180" s="356"/>
      <c r="G180" s="356"/>
      <c r="H180" s="533"/>
      <c r="I180" s="434"/>
      <c r="J180" s="434"/>
      <c r="K180" s="434"/>
      <c r="L180" s="462"/>
      <c r="M180" s="302" t="s">
        <v>1631</v>
      </c>
      <c r="N180" s="272"/>
      <c r="O180" s="273"/>
      <c r="P180" s="274" t="s">
        <v>1682</v>
      </c>
      <c r="Q180" s="275"/>
      <c r="R180" s="275"/>
      <c r="S180" s="276"/>
      <c r="T180" s="274" t="s">
        <v>1137</v>
      </c>
      <c r="U180" s="275"/>
      <c r="V180" s="276"/>
      <c r="W180" s="79">
        <v>15114</v>
      </c>
      <c r="X180" s="53">
        <f t="shared" si="9"/>
        <v>21760</v>
      </c>
      <c r="Y180" s="79">
        <v>0</v>
      </c>
      <c r="Z180" s="90">
        <v>0</v>
      </c>
      <c r="AA180" s="186"/>
      <c r="AB180" s="149"/>
      <c r="AC180" s="54" t="s">
        <v>3967</v>
      </c>
      <c r="AD180" s="172">
        <f t="shared" si="10"/>
        <v>-2.7788498649170212E-2</v>
      </c>
      <c r="AE180" s="79">
        <v>15546</v>
      </c>
      <c r="AF180" s="90">
        <v>21760</v>
      </c>
    </row>
    <row r="181" spans="1:32" s="3" customFormat="1" ht="56.1" customHeight="1" thickBot="1">
      <c r="A181" s="533"/>
      <c r="B181" s="434"/>
      <c r="C181" s="462"/>
      <c r="D181" s="356"/>
      <c r="E181" s="356"/>
      <c r="F181" s="356"/>
      <c r="G181" s="356"/>
      <c r="H181" s="533"/>
      <c r="I181" s="434"/>
      <c r="J181" s="434"/>
      <c r="K181" s="434"/>
      <c r="L181" s="462"/>
      <c r="M181" s="302" t="s">
        <v>1632</v>
      </c>
      <c r="N181" s="272"/>
      <c r="O181" s="273"/>
      <c r="P181" s="274" t="s">
        <v>1682</v>
      </c>
      <c r="Q181" s="275"/>
      <c r="R181" s="275"/>
      <c r="S181" s="276"/>
      <c r="T181" s="274" t="s">
        <v>1138</v>
      </c>
      <c r="U181" s="275"/>
      <c r="V181" s="276"/>
      <c r="W181" s="79">
        <v>15114</v>
      </c>
      <c r="X181" s="53">
        <f t="shared" si="9"/>
        <v>21760</v>
      </c>
      <c r="Y181" s="79">
        <v>0</v>
      </c>
      <c r="Z181" s="90">
        <v>0</v>
      </c>
      <c r="AA181" s="186"/>
      <c r="AB181" s="149"/>
      <c r="AC181" s="54" t="s">
        <v>3967</v>
      </c>
      <c r="AD181" s="172">
        <f t="shared" si="10"/>
        <v>-2.7788498649170212E-2</v>
      </c>
      <c r="AE181" s="79">
        <v>15546</v>
      </c>
      <c r="AF181" s="90">
        <v>21760</v>
      </c>
    </row>
    <row r="182" spans="1:32" s="3" customFormat="1" ht="56.1" customHeight="1" thickBot="1">
      <c r="A182" s="533"/>
      <c r="B182" s="434"/>
      <c r="C182" s="462"/>
      <c r="D182" s="356"/>
      <c r="E182" s="356"/>
      <c r="F182" s="356"/>
      <c r="G182" s="356"/>
      <c r="H182" s="533"/>
      <c r="I182" s="434"/>
      <c r="J182" s="434"/>
      <c r="K182" s="434"/>
      <c r="L182" s="462"/>
      <c r="M182" s="302" t="s">
        <v>1633</v>
      </c>
      <c r="N182" s="272"/>
      <c r="O182" s="273"/>
      <c r="P182" s="274" t="s">
        <v>1682</v>
      </c>
      <c r="Q182" s="275"/>
      <c r="R182" s="275"/>
      <c r="S182" s="276"/>
      <c r="T182" s="274" t="s">
        <v>1139</v>
      </c>
      <c r="U182" s="275"/>
      <c r="V182" s="276"/>
      <c r="W182" s="79">
        <v>15114</v>
      </c>
      <c r="X182" s="53">
        <f t="shared" si="9"/>
        <v>21760</v>
      </c>
      <c r="Y182" s="79">
        <v>0</v>
      </c>
      <c r="Z182" s="90">
        <v>0</v>
      </c>
      <c r="AA182" s="186"/>
      <c r="AB182" s="149"/>
      <c r="AC182" s="54" t="s">
        <v>3967</v>
      </c>
      <c r="AD182" s="172">
        <f t="shared" si="10"/>
        <v>-2.7788498649170212E-2</v>
      </c>
      <c r="AE182" s="79">
        <v>15546</v>
      </c>
      <c r="AF182" s="90">
        <v>21760</v>
      </c>
    </row>
    <row r="183" spans="1:32" s="3" customFormat="1" ht="56.1" customHeight="1" thickBot="1">
      <c r="A183" s="534"/>
      <c r="B183" s="535"/>
      <c r="C183" s="536"/>
      <c r="D183" s="356"/>
      <c r="E183" s="356"/>
      <c r="F183" s="356"/>
      <c r="G183" s="356"/>
      <c r="H183" s="534"/>
      <c r="I183" s="535"/>
      <c r="J183" s="535"/>
      <c r="K183" s="535"/>
      <c r="L183" s="536"/>
      <c r="M183" s="302" t="s">
        <v>4154</v>
      </c>
      <c r="N183" s="272"/>
      <c r="O183" s="273"/>
      <c r="P183" s="274" t="s">
        <v>1682</v>
      </c>
      <c r="Q183" s="275"/>
      <c r="R183" s="275"/>
      <c r="S183" s="276"/>
      <c r="T183" s="274" t="s">
        <v>4151</v>
      </c>
      <c r="U183" s="275"/>
      <c r="V183" s="276"/>
      <c r="W183" s="79">
        <v>15114</v>
      </c>
      <c r="X183" s="53">
        <f t="shared" si="9"/>
        <v>21760</v>
      </c>
      <c r="Y183" s="79">
        <v>0</v>
      </c>
      <c r="Z183" s="90">
        <v>0</v>
      </c>
      <c r="AA183" s="186"/>
      <c r="AB183" s="149"/>
      <c r="AC183" s="54" t="s">
        <v>3967</v>
      </c>
      <c r="AD183" s="172">
        <f t="shared" si="10"/>
        <v>-2.7788498649170212E-2</v>
      </c>
      <c r="AE183" s="79">
        <v>15546</v>
      </c>
      <c r="AF183" s="90">
        <v>21760</v>
      </c>
    </row>
    <row r="184" spans="1:32" s="3" customFormat="1" ht="48" customHeight="1" thickBot="1">
      <c r="A184" s="305"/>
      <c r="B184" s="306"/>
      <c r="C184" s="701"/>
      <c r="D184" s="356"/>
      <c r="E184" s="356"/>
      <c r="F184" s="356"/>
      <c r="G184" s="356"/>
      <c r="H184" s="386" t="s">
        <v>1681</v>
      </c>
      <c r="I184" s="624"/>
      <c r="J184" s="624"/>
      <c r="K184" s="624"/>
      <c r="L184" s="702"/>
      <c r="M184" s="302" t="s">
        <v>1622</v>
      </c>
      <c r="N184" s="272"/>
      <c r="O184" s="273"/>
      <c r="P184" s="274" t="s">
        <v>1680</v>
      </c>
      <c r="Q184" s="275"/>
      <c r="R184" s="275"/>
      <c r="S184" s="276"/>
      <c r="T184" s="274" t="s">
        <v>221</v>
      </c>
      <c r="U184" s="275"/>
      <c r="V184" s="276"/>
      <c r="W184" s="79">
        <v>13359</v>
      </c>
      <c r="X184" s="53">
        <f t="shared" si="9"/>
        <v>19240</v>
      </c>
      <c r="Y184" s="79">
        <v>0</v>
      </c>
      <c r="Z184" s="90"/>
      <c r="AA184" s="186"/>
      <c r="AB184" s="149"/>
      <c r="AC184" s="54" t="s">
        <v>3967</v>
      </c>
      <c r="AD184" s="172">
        <f t="shared" si="10"/>
        <v>-2.7800014554981489E-2</v>
      </c>
      <c r="AE184" s="79">
        <v>13741</v>
      </c>
      <c r="AF184" s="90">
        <v>19240</v>
      </c>
    </row>
    <row r="185" spans="1:32" s="3" customFormat="1" ht="43.5" customHeight="1" thickBot="1">
      <c r="A185" s="278"/>
      <c r="B185" s="267"/>
      <c r="C185" s="295"/>
      <c r="D185" s="356"/>
      <c r="E185" s="356"/>
      <c r="F185" s="356"/>
      <c r="G185" s="356"/>
      <c r="H185" s="387"/>
      <c r="I185" s="388"/>
      <c r="J185" s="388"/>
      <c r="K185" s="388"/>
      <c r="L185" s="558"/>
      <c r="M185" s="302" t="s">
        <v>1624</v>
      </c>
      <c r="N185" s="272"/>
      <c r="O185" s="273"/>
      <c r="P185" s="274" t="s">
        <v>1680</v>
      </c>
      <c r="Q185" s="275"/>
      <c r="R185" s="275"/>
      <c r="S185" s="276"/>
      <c r="T185" s="274" t="s">
        <v>235</v>
      </c>
      <c r="U185" s="275"/>
      <c r="V185" s="276"/>
      <c r="W185" s="79">
        <v>13359</v>
      </c>
      <c r="X185" s="53">
        <f t="shared" si="9"/>
        <v>19240</v>
      </c>
      <c r="Y185" s="79">
        <v>0</v>
      </c>
      <c r="Z185" s="90"/>
      <c r="AA185" s="186"/>
      <c r="AB185" s="149"/>
      <c r="AC185" s="54" t="s">
        <v>3967</v>
      </c>
      <c r="AD185" s="172">
        <f t="shared" si="10"/>
        <v>-2.7800014554981489E-2</v>
      </c>
      <c r="AE185" s="79">
        <v>13741</v>
      </c>
      <c r="AF185" s="90">
        <v>19240</v>
      </c>
    </row>
    <row r="186" spans="1:32" s="3" customFormat="1" ht="43.5" customHeight="1" thickBot="1">
      <c r="A186" s="279"/>
      <c r="B186" s="280"/>
      <c r="C186" s="318"/>
      <c r="D186" s="358"/>
      <c r="E186" s="358"/>
      <c r="F186" s="358"/>
      <c r="G186" s="358"/>
      <c r="H186" s="703"/>
      <c r="I186" s="704"/>
      <c r="J186" s="704"/>
      <c r="K186" s="704"/>
      <c r="L186" s="705"/>
      <c r="M186" s="302" t="s">
        <v>1623</v>
      </c>
      <c r="N186" s="272"/>
      <c r="O186" s="273"/>
      <c r="P186" s="274" t="s">
        <v>1680</v>
      </c>
      <c r="Q186" s="275"/>
      <c r="R186" s="275"/>
      <c r="S186" s="276"/>
      <c r="T186" s="274" t="s">
        <v>197</v>
      </c>
      <c r="U186" s="275"/>
      <c r="V186" s="276"/>
      <c r="W186" s="79">
        <v>10272</v>
      </c>
      <c r="X186" s="53">
        <f t="shared" si="9"/>
        <v>14790</v>
      </c>
      <c r="Y186" s="79">
        <v>0</v>
      </c>
      <c r="Z186" s="90"/>
      <c r="AA186" s="186"/>
      <c r="AB186" s="149"/>
      <c r="AC186" s="54" t="s">
        <v>3967</v>
      </c>
      <c r="AD186" s="172">
        <f t="shared" si="10"/>
        <v>-2.7733080927591081E-2</v>
      </c>
      <c r="AE186" s="79">
        <v>10565</v>
      </c>
      <c r="AF186" s="90">
        <v>14790</v>
      </c>
    </row>
    <row r="187" spans="1:32" s="3" customFormat="1" ht="33.6" customHeight="1" thickBot="1">
      <c r="A187" s="305"/>
      <c r="B187" s="306"/>
      <c r="C187" s="332"/>
      <c r="D187" s="556" t="s">
        <v>5174</v>
      </c>
      <c r="E187" s="581"/>
      <c r="F187" s="581"/>
      <c r="G187" s="582"/>
      <c r="H187" s="386" t="s">
        <v>5166</v>
      </c>
      <c r="I187" s="706"/>
      <c r="J187" s="706"/>
      <c r="K187" s="706"/>
      <c r="L187" s="707"/>
      <c r="M187" s="302" t="s">
        <v>5180</v>
      </c>
      <c r="N187" s="272"/>
      <c r="O187" s="273"/>
      <c r="P187" s="274" t="s">
        <v>5184</v>
      </c>
      <c r="Q187" s="275"/>
      <c r="R187" s="275"/>
      <c r="S187" s="276"/>
      <c r="T187" s="274" t="s">
        <v>197</v>
      </c>
      <c r="U187" s="275"/>
      <c r="V187" s="276"/>
      <c r="W187" s="79">
        <v>8845</v>
      </c>
      <c r="X187" s="53">
        <f t="shared" si="9"/>
        <v>12740</v>
      </c>
      <c r="Y187" s="79">
        <v>0</v>
      </c>
      <c r="Z187" s="90"/>
      <c r="AA187" s="186"/>
      <c r="AB187" s="149"/>
      <c r="AC187" s="54" t="s">
        <v>3967</v>
      </c>
      <c r="AD187" s="172">
        <f t="shared" si="10"/>
        <v>-2.7808309518575491E-2</v>
      </c>
      <c r="AE187" s="79">
        <v>9098</v>
      </c>
      <c r="AF187" s="90">
        <v>12740</v>
      </c>
    </row>
    <row r="188" spans="1:32" s="3" customFormat="1" ht="33.6" customHeight="1" thickBot="1">
      <c r="A188" s="278"/>
      <c r="B188" s="267"/>
      <c r="C188" s="270"/>
      <c r="D188" s="522"/>
      <c r="E188" s="356"/>
      <c r="F188" s="356"/>
      <c r="G188" s="523"/>
      <c r="H188" s="579"/>
      <c r="I188" s="429"/>
      <c r="J188" s="429"/>
      <c r="K188" s="429"/>
      <c r="L188" s="440"/>
      <c r="M188" s="302" t="s">
        <v>5181</v>
      </c>
      <c r="N188" s="272"/>
      <c r="O188" s="273"/>
      <c r="P188" s="274" t="s">
        <v>5184</v>
      </c>
      <c r="Q188" s="275"/>
      <c r="R188" s="275"/>
      <c r="S188" s="276"/>
      <c r="T188" s="274" t="s">
        <v>548</v>
      </c>
      <c r="U188" s="275"/>
      <c r="V188" s="276"/>
      <c r="W188" s="79">
        <v>10526</v>
      </c>
      <c r="X188" s="53">
        <f t="shared" si="9"/>
        <v>15160</v>
      </c>
      <c r="Y188" s="79">
        <v>0</v>
      </c>
      <c r="Z188" s="90"/>
      <c r="AA188" s="186"/>
      <c r="AB188" s="149"/>
      <c r="AC188" s="54" t="s">
        <v>3967</v>
      </c>
      <c r="AD188" s="172">
        <f t="shared" si="10"/>
        <v>-2.780086819987071E-2</v>
      </c>
      <c r="AE188" s="79">
        <v>10827</v>
      </c>
      <c r="AF188" s="90">
        <v>15160</v>
      </c>
    </row>
    <row r="189" spans="1:32" s="3" customFormat="1" ht="33.6" customHeight="1" thickBot="1">
      <c r="A189" s="278"/>
      <c r="B189" s="267"/>
      <c r="C189" s="270"/>
      <c r="D189" s="522"/>
      <c r="E189" s="356"/>
      <c r="F189" s="356"/>
      <c r="G189" s="523"/>
      <c r="H189" s="579"/>
      <c r="I189" s="429"/>
      <c r="J189" s="429"/>
      <c r="K189" s="429"/>
      <c r="L189" s="440"/>
      <c r="M189" s="302" t="s">
        <v>5182</v>
      </c>
      <c r="N189" s="272"/>
      <c r="O189" s="273"/>
      <c r="P189" s="274" t="s">
        <v>5184</v>
      </c>
      <c r="Q189" s="275"/>
      <c r="R189" s="275"/>
      <c r="S189" s="276"/>
      <c r="T189" s="274" t="s">
        <v>5172</v>
      </c>
      <c r="U189" s="275"/>
      <c r="V189" s="276"/>
      <c r="W189" s="79">
        <v>10526</v>
      </c>
      <c r="X189" s="53">
        <f t="shared" si="9"/>
        <v>15160</v>
      </c>
      <c r="Y189" s="79">
        <v>0</v>
      </c>
      <c r="Z189" s="90"/>
      <c r="AA189" s="186"/>
      <c r="AB189" s="149"/>
      <c r="AC189" s="54" t="s">
        <v>3967</v>
      </c>
      <c r="AD189" s="172">
        <f t="shared" si="10"/>
        <v>-2.780086819987071E-2</v>
      </c>
      <c r="AE189" s="79">
        <v>10827</v>
      </c>
      <c r="AF189" s="90">
        <v>15160</v>
      </c>
    </row>
    <row r="190" spans="1:32" s="3" customFormat="1" ht="33.6" customHeight="1" thickBot="1">
      <c r="A190" s="345"/>
      <c r="B190" s="328"/>
      <c r="C190" s="333"/>
      <c r="D190" s="522"/>
      <c r="E190" s="356"/>
      <c r="F190" s="356"/>
      <c r="G190" s="523"/>
      <c r="H190" s="708"/>
      <c r="I190" s="709"/>
      <c r="J190" s="709"/>
      <c r="K190" s="709"/>
      <c r="L190" s="710"/>
      <c r="M190" s="302" t="s">
        <v>5183</v>
      </c>
      <c r="N190" s="272"/>
      <c r="O190" s="273"/>
      <c r="P190" s="274" t="s">
        <v>5184</v>
      </c>
      <c r="Q190" s="275"/>
      <c r="R190" s="275"/>
      <c r="S190" s="276"/>
      <c r="T190" s="274" t="s">
        <v>5173</v>
      </c>
      <c r="U190" s="402"/>
      <c r="V190" s="403"/>
      <c r="W190" s="79">
        <v>10526</v>
      </c>
      <c r="X190" s="53">
        <f t="shared" si="9"/>
        <v>15160</v>
      </c>
      <c r="Y190" s="79">
        <v>0</v>
      </c>
      <c r="Z190" s="90"/>
      <c r="AA190" s="186"/>
      <c r="AB190" s="149"/>
      <c r="AC190" s="54" t="s">
        <v>3967</v>
      </c>
      <c r="AD190" s="172">
        <f t="shared" si="10"/>
        <v>-2.780086819987071E-2</v>
      </c>
      <c r="AE190" s="79">
        <v>10827</v>
      </c>
      <c r="AF190" s="90">
        <v>15160</v>
      </c>
    </row>
    <row r="191" spans="1:32" s="3" customFormat="1" ht="33.6" customHeight="1" thickBot="1">
      <c r="A191" s="305"/>
      <c r="B191" s="307"/>
      <c r="C191" s="424"/>
      <c r="D191" s="723" t="s">
        <v>446</v>
      </c>
      <c r="E191" s="724"/>
      <c r="F191" s="724"/>
      <c r="G191" s="725"/>
      <c r="H191" s="386" t="s">
        <v>1617</v>
      </c>
      <c r="I191" s="624"/>
      <c r="J191" s="624"/>
      <c r="K191" s="624"/>
      <c r="L191" s="702"/>
      <c r="M191" s="302" t="s">
        <v>1158</v>
      </c>
      <c r="N191" s="272"/>
      <c r="O191" s="273"/>
      <c r="P191" s="274" t="s">
        <v>445</v>
      </c>
      <c r="Q191" s="275"/>
      <c r="R191" s="275"/>
      <c r="S191" s="276"/>
      <c r="T191" s="274" t="s">
        <v>509</v>
      </c>
      <c r="U191" s="275"/>
      <c r="V191" s="276"/>
      <c r="W191" s="79">
        <v>17758</v>
      </c>
      <c r="X191" s="53">
        <f t="shared" si="9"/>
        <v>25570</v>
      </c>
      <c r="Y191" s="79">
        <v>0</v>
      </c>
      <c r="Z191" s="90">
        <v>0</v>
      </c>
      <c r="AA191" s="186"/>
      <c r="AB191" s="149"/>
      <c r="AC191" s="54" t="s">
        <v>3967</v>
      </c>
      <c r="AD191" s="172">
        <f t="shared" si="10"/>
        <v>-2.77580071174377E-2</v>
      </c>
      <c r="AE191" s="79">
        <v>18265</v>
      </c>
      <c r="AF191" s="90">
        <v>25570</v>
      </c>
    </row>
    <row r="192" spans="1:32" s="3" customFormat="1" ht="33.6" customHeight="1" thickBot="1">
      <c r="A192" s="533"/>
      <c r="B192" s="434"/>
      <c r="C192" s="462"/>
      <c r="D192" s="726"/>
      <c r="E192" s="727"/>
      <c r="F192" s="727"/>
      <c r="G192" s="728"/>
      <c r="H192" s="533"/>
      <c r="I192" s="434"/>
      <c r="J192" s="434"/>
      <c r="K192" s="434"/>
      <c r="L192" s="462"/>
      <c r="M192" s="302" t="s">
        <v>1168</v>
      </c>
      <c r="N192" s="272"/>
      <c r="O192" s="273"/>
      <c r="P192" s="274" t="s">
        <v>445</v>
      </c>
      <c r="Q192" s="275"/>
      <c r="R192" s="275"/>
      <c r="S192" s="276"/>
      <c r="T192" s="274" t="s">
        <v>1137</v>
      </c>
      <c r="U192" s="275"/>
      <c r="V192" s="276"/>
      <c r="W192" s="79">
        <v>17758</v>
      </c>
      <c r="X192" s="53">
        <f t="shared" si="9"/>
        <v>25570</v>
      </c>
      <c r="Y192" s="79">
        <v>0</v>
      </c>
      <c r="Z192" s="90">
        <v>0</v>
      </c>
      <c r="AA192" s="186"/>
      <c r="AB192" s="149"/>
      <c r="AC192" s="54" t="s">
        <v>3967</v>
      </c>
      <c r="AD192" s="172">
        <f t="shared" si="10"/>
        <v>-2.77580071174377E-2</v>
      </c>
      <c r="AE192" s="79">
        <v>18265</v>
      </c>
      <c r="AF192" s="90">
        <v>25570</v>
      </c>
    </row>
    <row r="193" spans="1:32" s="3" customFormat="1" ht="33.6" customHeight="1" thickBot="1">
      <c r="A193" s="533"/>
      <c r="B193" s="434"/>
      <c r="C193" s="462"/>
      <c r="D193" s="726"/>
      <c r="E193" s="727"/>
      <c r="F193" s="727"/>
      <c r="G193" s="728"/>
      <c r="H193" s="533"/>
      <c r="I193" s="434"/>
      <c r="J193" s="434"/>
      <c r="K193" s="434"/>
      <c r="L193" s="462"/>
      <c r="M193" s="302" t="s">
        <v>1169</v>
      </c>
      <c r="N193" s="272"/>
      <c r="O193" s="273"/>
      <c r="P193" s="274" t="s">
        <v>445</v>
      </c>
      <c r="Q193" s="275"/>
      <c r="R193" s="275"/>
      <c r="S193" s="276"/>
      <c r="T193" s="274" t="s">
        <v>1138</v>
      </c>
      <c r="U193" s="275"/>
      <c r="V193" s="276"/>
      <c r="W193" s="79">
        <v>17758</v>
      </c>
      <c r="X193" s="53">
        <f t="shared" si="9"/>
        <v>25570</v>
      </c>
      <c r="Y193" s="79">
        <v>0</v>
      </c>
      <c r="Z193" s="90">
        <v>0</v>
      </c>
      <c r="AA193" s="186"/>
      <c r="AB193" s="149"/>
      <c r="AC193" s="54" t="s">
        <v>3967</v>
      </c>
      <c r="AD193" s="172">
        <f t="shared" si="10"/>
        <v>-2.77580071174377E-2</v>
      </c>
      <c r="AE193" s="79">
        <v>18265</v>
      </c>
      <c r="AF193" s="90">
        <v>25570</v>
      </c>
    </row>
    <row r="194" spans="1:32" s="3" customFormat="1" ht="33.6" customHeight="1" thickBot="1">
      <c r="A194" s="533"/>
      <c r="B194" s="434"/>
      <c r="C194" s="462"/>
      <c r="D194" s="726"/>
      <c r="E194" s="727"/>
      <c r="F194" s="727"/>
      <c r="G194" s="728"/>
      <c r="H194" s="533"/>
      <c r="I194" s="434"/>
      <c r="J194" s="434"/>
      <c r="K194" s="434"/>
      <c r="L194" s="462"/>
      <c r="M194" s="302" t="s">
        <v>1170</v>
      </c>
      <c r="N194" s="272"/>
      <c r="O194" s="273"/>
      <c r="P194" s="274" t="s">
        <v>445</v>
      </c>
      <c r="Q194" s="275"/>
      <c r="R194" s="275"/>
      <c r="S194" s="276"/>
      <c r="T194" s="274" t="s">
        <v>1139</v>
      </c>
      <c r="U194" s="275"/>
      <c r="V194" s="276"/>
      <c r="W194" s="79">
        <v>17758</v>
      </c>
      <c r="X194" s="53">
        <f t="shared" si="9"/>
        <v>25570</v>
      </c>
      <c r="Y194" s="79">
        <v>0</v>
      </c>
      <c r="Z194" s="90">
        <v>0</v>
      </c>
      <c r="AA194" s="186"/>
      <c r="AB194" s="149"/>
      <c r="AC194" s="54" t="s">
        <v>3967</v>
      </c>
      <c r="AD194" s="172">
        <f t="shared" si="10"/>
        <v>-2.77580071174377E-2</v>
      </c>
      <c r="AE194" s="79">
        <v>18265</v>
      </c>
      <c r="AF194" s="90">
        <v>25570</v>
      </c>
    </row>
    <row r="195" spans="1:32" s="3" customFormat="1" ht="33.6" customHeight="1" thickBot="1">
      <c r="A195" s="534"/>
      <c r="B195" s="535"/>
      <c r="C195" s="536"/>
      <c r="D195" s="729"/>
      <c r="E195" s="730"/>
      <c r="F195" s="730"/>
      <c r="G195" s="731"/>
      <c r="H195" s="534"/>
      <c r="I195" s="535"/>
      <c r="J195" s="535"/>
      <c r="K195" s="535"/>
      <c r="L195" s="536"/>
      <c r="M195" s="302" t="s">
        <v>4150</v>
      </c>
      <c r="N195" s="272"/>
      <c r="O195" s="273"/>
      <c r="P195" s="274" t="s">
        <v>445</v>
      </c>
      <c r="Q195" s="275"/>
      <c r="R195" s="275"/>
      <c r="S195" s="276"/>
      <c r="T195" s="274" t="s">
        <v>4151</v>
      </c>
      <c r="U195" s="275"/>
      <c r="V195" s="276"/>
      <c r="W195" s="79">
        <v>17758</v>
      </c>
      <c r="X195" s="53">
        <f t="shared" si="9"/>
        <v>25570</v>
      </c>
      <c r="Y195" s="79">
        <v>0</v>
      </c>
      <c r="Z195" s="90">
        <v>0</v>
      </c>
      <c r="AA195" s="186"/>
      <c r="AB195" s="149"/>
      <c r="AC195" s="54" t="s">
        <v>3967</v>
      </c>
      <c r="AD195" s="172">
        <f t="shared" si="10"/>
        <v>-2.77580071174377E-2</v>
      </c>
      <c r="AE195" s="79">
        <v>18265</v>
      </c>
      <c r="AF195" s="90">
        <v>25570</v>
      </c>
    </row>
    <row r="196" spans="1:32" s="3" customFormat="1" ht="17.649999999999999" customHeight="1" thickBot="1">
      <c r="A196" s="4"/>
      <c r="B196" s="5"/>
      <c r="C196" s="5"/>
      <c r="D196" s="6" t="s">
        <v>1570</v>
      </c>
      <c r="E196" s="6"/>
      <c r="F196" s="6"/>
      <c r="G196" s="6"/>
      <c r="H196" s="5"/>
      <c r="I196" s="5"/>
      <c r="J196" s="5"/>
      <c r="K196" s="5"/>
      <c r="L196" s="5"/>
      <c r="M196" s="5"/>
      <c r="N196" s="5"/>
      <c r="O196" s="5"/>
      <c r="P196" s="7"/>
      <c r="Q196" s="7"/>
      <c r="R196" s="7"/>
      <c r="S196" s="7"/>
      <c r="T196" s="7"/>
      <c r="U196" s="7"/>
      <c r="V196" s="7"/>
      <c r="W196" s="79"/>
      <c r="X196" s="53"/>
      <c r="Y196" s="79"/>
      <c r="Z196" s="7"/>
      <c r="AA196" s="77"/>
      <c r="AB196" s="149"/>
      <c r="AC196" s="54" t="s">
        <v>3967</v>
      </c>
      <c r="AD196" s="172"/>
      <c r="AE196" s="161"/>
      <c r="AF196" s="5"/>
    </row>
    <row r="197" spans="1:32" s="3" customFormat="1" ht="37.15" customHeight="1" thickBot="1">
      <c r="A197" s="305"/>
      <c r="B197" s="306"/>
      <c r="C197" s="102"/>
      <c r="D197" s="556" t="s">
        <v>1577</v>
      </c>
      <c r="E197" s="581"/>
      <c r="F197" s="581"/>
      <c r="G197" s="582"/>
      <c r="H197" s="386" t="s">
        <v>1326</v>
      </c>
      <c r="I197" s="706"/>
      <c r="J197" s="706"/>
      <c r="K197" s="706"/>
      <c r="L197" s="707"/>
      <c r="M197" s="302" t="s">
        <v>1571</v>
      </c>
      <c r="N197" s="272"/>
      <c r="O197" s="273"/>
      <c r="P197" s="274" t="s">
        <v>1575</v>
      </c>
      <c r="Q197" s="275"/>
      <c r="R197" s="275"/>
      <c r="S197" s="276"/>
      <c r="T197" s="274" t="s">
        <v>342</v>
      </c>
      <c r="U197" s="275"/>
      <c r="V197" s="276"/>
      <c r="W197" s="79">
        <v>14545</v>
      </c>
      <c r="X197" s="53">
        <f t="shared" si="9"/>
        <v>20940</v>
      </c>
      <c r="Y197" s="79">
        <v>0</v>
      </c>
      <c r="Z197" s="90">
        <v>0</v>
      </c>
      <c r="AA197" s="186"/>
      <c r="AB197" s="149"/>
      <c r="AC197" s="54" t="s">
        <v>3967</v>
      </c>
      <c r="AD197" s="172">
        <f t="shared" si="10"/>
        <v>-2.7805627966045021E-2</v>
      </c>
      <c r="AE197" s="79">
        <v>14961</v>
      </c>
      <c r="AF197" s="90">
        <v>20950</v>
      </c>
    </row>
    <row r="198" spans="1:32" s="3" customFormat="1" ht="37.15" customHeight="1" thickBot="1">
      <c r="A198" s="278"/>
      <c r="B198" s="267"/>
      <c r="C198" s="59"/>
      <c r="D198" s="522"/>
      <c r="E198" s="356"/>
      <c r="F198" s="356"/>
      <c r="G198" s="523"/>
      <c r="H198" s="579"/>
      <c r="I198" s="429"/>
      <c r="J198" s="429"/>
      <c r="K198" s="429"/>
      <c r="L198" s="440"/>
      <c r="M198" s="302" t="s">
        <v>1572</v>
      </c>
      <c r="N198" s="272"/>
      <c r="O198" s="273"/>
      <c r="P198" s="274" t="s">
        <v>1575</v>
      </c>
      <c r="Q198" s="275"/>
      <c r="R198" s="275"/>
      <c r="S198" s="276"/>
      <c r="T198" s="274" t="s">
        <v>200</v>
      </c>
      <c r="U198" s="275"/>
      <c r="V198" s="276"/>
      <c r="W198" s="79">
        <v>14545</v>
      </c>
      <c r="X198" s="53">
        <f t="shared" si="9"/>
        <v>20940</v>
      </c>
      <c r="Y198" s="79">
        <v>0</v>
      </c>
      <c r="Z198" s="90">
        <v>0</v>
      </c>
      <c r="AA198" s="186"/>
      <c r="AB198" s="149"/>
      <c r="AC198" s="54" t="s">
        <v>3967</v>
      </c>
      <c r="AD198" s="172">
        <f t="shared" si="10"/>
        <v>-2.7805627966045021E-2</v>
      </c>
      <c r="AE198" s="79">
        <v>14961</v>
      </c>
      <c r="AF198" s="90">
        <v>20950</v>
      </c>
    </row>
    <row r="199" spans="1:32" s="3" customFormat="1" ht="37.15" customHeight="1" thickBot="1">
      <c r="A199" s="278"/>
      <c r="B199" s="267"/>
      <c r="C199" s="59"/>
      <c r="D199" s="522"/>
      <c r="E199" s="356"/>
      <c r="F199" s="356"/>
      <c r="G199" s="523"/>
      <c r="H199" s="579"/>
      <c r="I199" s="429"/>
      <c r="J199" s="429"/>
      <c r="K199" s="429"/>
      <c r="L199" s="440"/>
      <c r="M199" s="302" t="s">
        <v>1573</v>
      </c>
      <c r="N199" s="272"/>
      <c r="O199" s="273"/>
      <c r="P199" s="274" t="s">
        <v>1575</v>
      </c>
      <c r="Q199" s="275"/>
      <c r="R199" s="275"/>
      <c r="S199" s="276"/>
      <c r="T199" s="274" t="s">
        <v>343</v>
      </c>
      <c r="U199" s="275"/>
      <c r="V199" s="276"/>
      <c r="W199" s="79">
        <v>14545</v>
      </c>
      <c r="X199" s="53">
        <f t="shared" ref="X199:X262" si="11">ROUND(W199*1.44/10,0)*10</f>
        <v>20940</v>
      </c>
      <c r="Y199" s="79">
        <v>0</v>
      </c>
      <c r="Z199" s="90">
        <v>0</v>
      </c>
      <c r="AA199" s="186"/>
      <c r="AB199" s="149"/>
      <c r="AC199" s="54" t="s">
        <v>3967</v>
      </c>
      <c r="AD199" s="172">
        <f t="shared" ref="AD199:AD262" si="12">W199/AE199-1</f>
        <v>-2.7805627966045021E-2</v>
      </c>
      <c r="AE199" s="79">
        <v>14961</v>
      </c>
      <c r="AF199" s="90">
        <v>20950</v>
      </c>
    </row>
    <row r="200" spans="1:32" s="3" customFormat="1" ht="37.15" customHeight="1" thickBot="1">
      <c r="A200" s="345"/>
      <c r="B200" s="328"/>
      <c r="C200" s="63"/>
      <c r="D200" s="522"/>
      <c r="E200" s="356"/>
      <c r="F200" s="356"/>
      <c r="G200" s="523"/>
      <c r="H200" s="708"/>
      <c r="I200" s="709"/>
      <c r="J200" s="709"/>
      <c r="K200" s="709"/>
      <c r="L200" s="710"/>
      <c r="M200" s="302" t="s">
        <v>1574</v>
      </c>
      <c r="N200" s="272"/>
      <c r="O200" s="273"/>
      <c r="P200" s="274" t="s">
        <v>1575</v>
      </c>
      <c r="Q200" s="275"/>
      <c r="R200" s="275"/>
      <c r="S200" s="276"/>
      <c r="T200" s="274" t="s">
        <v>400</v>
      </c>
      <c r="U200" s="275"/>
      <c r="V200" s="276"/>
      <c r="W200" s="79">
        <v>14545</v>
      </c>
      <c r="X200" s="53">
        <f t="shared" si="11"/>
        <v>20940</v>
      </c>
      <c r="Y200" s="79">
        <v>0</v>
      </c>
      <c r="Z200" s="90">
        <v>0</v>
      </c>
      <c r="AA200" s="186"/>
      <c r="AB200" s="149"/>
      <c r="AC200" s="54" t="s">
        <v>3967</v>
      </c>
      <c r="AD200" s="172">
        <f t="shared" si="12"/>
        <v>-2.7805627966045021E-2</v>
      </c>
      <c r="AE200" s="79">
        <v>14961</v>
      </c>
      <c r="AF200" s="90">
        <v>20950</v>
      </c>
    </row>
    <row r="201" spans="1:32" s="3" customFormat="1" ht="67.150000000000006" customHeight="1" thickBot="1">
      <c r="A201" s="302"/>
      <c r="B201" s="303"/>
      <c r="C201" s="66"/>
      <c r="D201" s="718"/>
      <c r="E201" s="719"/>
      <c r="F201" s="719"/>
      <c r="G201" s="720"/>
      <c r="H201" s="711" t="s">
        <v>956</v>
      </c>
      <c r="I201" s="721"/>
      <c r="J201" s="721"/>
      <c r="K201" s="721"/>
      <c r="L201" s="722"/>
      <c r="M201" s="302" t="s">
        <v>1583</v>
      </c>
      <c r="N201" s="272"/>
      <c r="O201" s="273"/>
      <c r="P201" s="274" t="s">
        <v>1585</v>
      </c>
      <c r="Q201" s="275"/>
      <c r="R201" s="275"/>
      <c r="S201" s="276"/>
      <c r="T201" s="274" t="s">
        <v>197</v>
      </c>
      <c r="U201" s="275"/>
      <c r="V201" s="276"/>
      <c r="W201" s="79">
        <v>5432</v>
      </c>
      <c r="X201" s="53">
        <f t="shared" si="11"/>
        <v>7820</v>
      </c>
      <c r="Y201" s="79">
        <v>0</v>
      </c>
      <c r="Z201" s="90">
        <v>0</v>
      </c>
      <c r="AA201" s="186" t="s">
        <v>4890</v>
      </c>
      <c r="AB201" s="149"/>
      <c r="AC201" s="54" t="s">
        <v>3967</v>
      </c>
      <c r="AD201" s="172">
        <f t="shared" si="12"/>
        <v>-2.7742974762842265E-2</v>
      </c>
      <c r="AE201" s="79">
        <v>5587</v>
      </c>
      <c r="AF201" s="90">
        <v>7820</v>
      </c>
    </row>
    <row r="202" spans="1:32" s="3" customFormat="1" ht="37.15" customHeight="1" thickBot="1">
      <c r="A202" s="305"/>
      <c r="B202" s="306"/>
      <c r="C202" s="102"/>
      <c r="D202" s="556" t="s">
        <v>1576</v>
      </c>
      <c r="E202" s="581"/>
      <c r="F202" s="581"/>
      <c r="G202" s="582"/>
      <c r="H202" s="386" t="s">
        <v>1606</v>
      </c>
      <c r="I202" s="706"/>
      <c r="J202" s="706"/>
      <c r="K202" s="706"/>
      <c r="L202" s="707"/>
      <c r="M202" s="302" t="s">
        <v>1578</v>
      </c>
      <c r="N202" s="272"/>
      <c r="O202" s="273"/>
      <c r="P202" s="274" t="s">
        <v>1582</v>
      </c>
      <c r="Q202" s="275"/>
      <c r="R202" s="275"/>
      <c r="S202" s="276"/>
      <c r="T202" s="274" t="s">
        <v>342</v>
      </c>
      <c r="U202" s="275"/>
      <c r="V202" s="276"/>
      <c r="W202" s="79">
        <v>15831</v>
      </c>
      <c r="X202" s="53">
        <f t="shared" si="11"/>
        <v>22800</v>
      </c>
      <c r="Y202" s="79">
        <v>0</v>
      </c>
      <c r="Z202" s="90">
        <v>0</v>
      </c>
      <c r="AA202" s="186"/>
      <c r="AB202" s="149"/>
      <c r="AC202" s="54" t="s">
        <v>3967</v>
      </c>
      <c r="AD202" s="172">
        <f t="shared" si="12"/>
        <v>-2.7759012466990085E-2</v>
      </c>
      <c r="AE202" s="79">
        <v>16283</v>
      </c>
      <c r="AF202" s="90">
        <v>22800</v>
      </c>
    </row>
    <row r="203" spans="1:32" s="3" customFormat="1" ht="37.15" customHeight="1" thickBot="1">
      <c r="A203" s="278"/>
      <c r="B203" s="267"/>
      <c r="C203" s="59"/>
      <c r="D203" s="522"/>
      <c r="E203" s="356"/>
      <c r="F203" s="356"/>
      <c r="G203" s="523"/>
      <c r="H203" s="579"/>
      <c r="I203" s="429"/>
      <c r="J203" s="429"/>
      <c r="K203" s="429"/>
      <c r="L203" s="440"/>
      <c r="M203" s="302" t="s">
        <v>1579</v>
      </c>
      <c r="N203" s="272"/>
      <c r="O203" s="273"/>
      <c r="P203" s="274" t="s">
        <v>1582</v>
      </c>
      <c r="Q203" s="275"/>
      <c r="R203" s="275"/>
      <c r="S203" s="276"/>
      <c r="T203" s="274" t="s">
        <v>200</v>
      </c>
      <c r="U203" s="275"/>
      <c r="V203" s="276"/>
      <c r="W203" s="79">
        <v>15831</v>
      </c>
      <c r="X203" s="53">
        <f t="shared" si="11"/>
        <v>22800</v>
      </c>
      <c r="Y203" s="79">
        <v>0</v>
      </c>
      <c r="Z203" s="90">
        <v>0</v>
      </c>
      <c r="AA203" s="186"/>
      <c r="AB203" s="149"/>
      <c r="AC203" s="54" t="s">
        <v>3967</v>
      </c>
      <c r="AD203" s="172">
        <f t="shared" si="12"/>
        <v>-2.7759012466990085E-2</v>
      </c>
      <c r="AE203" s="79">
        <v>16283</v>
      </c>
      <c r="AF203" s="90">
        <v>22800</v>
      </c>
    </row>
    <row r="204" spans="1:32" s="3" customFormat="1" ht="37.15" customHeight="1" thickBot="1">
      <c r="A204" s="278"/>
      <c r="B204" s="267"/>
      <c r="C204" s="59"/>
      <c r="D204" s="522"/>
      <c r="E204" s="356"/>
      <c r="F204" s="356"/>
      <c r="G204" s="523"/>
      <c r="H204" s="579"/>
      <c r="I204" s="429"/>
      <c r="J204" s="429"/>
      <c r="K204" s="429"/>
      <c r="L204" s="440"/>
      <c r="M204" s="302" t="s">
        <v>1580</v>
      </c>
      <c r="N204" s="272"/>
      <c r="O204" s="273"/>
      <c r="P204" s="274" t="s">
        <v>1582</v>
      </c>
      <c r="Q204" s="275"/>
      <c r="R204" s="275"/>
      <c r="S204" s="276"/>
      <c r="T204" s="274" t="s">
        <v>343</v>
      </c>
      <c r="U204" s="275"/>
      <c r="V204" s="276"/>
      <c r="W204" s="79">
        <v>15831</v>
      </c>
      <c r="X204" s="53">
        <f t="shared" si="11"/>
        <v>22800</v>
      </c>
      <c r="Y204" s="79">
        <v>0</v>
      </c>
      <c r="Z204" s="90">
        <v>0</v>
      </c>
      <c r="AA204" s="186"/>
      <c r="AB204" s="149"/>
      <c r="AC204" s="54" t="s">
        <v>3967</v>
      </c>
      <c r="AD204" s="172">
        <f t="shared" si="12"/>
        <v>-2.7759012466990085E-2</v>
      </c>
      <c r="AE204" s="79">
        <v>16283</v>
      </c>
      <c r="AF204" s="90">
        <v>22800</v>
      </c>
    </row>
    <row r="205" spans="1:32" s="3" customFormat="1" ht="37.15" customHeight="1" thickBot="1">
      <c r="A205" s="345"/>
      <c r="B205" s="328"/>
      <c r="C205" s="63"/>
      <c r="D205" s="522"/>
      <c r="E205" s="356"/>
      <c r="F205" s="356"/>
      <c r="G205" s="523"/>
      <c r="H205" s="708"/>
      <c r="I205" s="709"/>
      <c r="J205" s="709"/>
      <c r="K205" s="709"/>
      <c r="L205" s="710"/>
      <c r="M205" s="302" t="s">
        <v>1581</v>
      </c>
      <c r="N205" s="272"/>
      <c r="O205" s="273"/>
      <c r="P205" s="274" t="s">
        <v>1582</v>
      </c>
      <c r="Q205" s="275"/>
      <c r="R205" s="275"/>
      <c r="S205" s="276"/>
      <c r="T205" s="274" t="s">
        <v>400</v>
      </c>
      <c r="U205" s="275"/>
      <c r="V205" s="276"/>
      <c r="W205" s="79">
        <v>15831</v>
      </c>
      <c r="X205" s="53">
        <f t="shared" si="11"/>
        <v>22800</v>
      </c>
      <c r="Y205" s="79">
        <v>0</v>
      </c>
      <c r="Z205" s="90">
        <v>0</v>
      </c>
      <c r="AA205" s="186"/>
      <c r="AB205" s="149"/>
      <c r="AC205" s="54" t="s">
        <v>3967</v>
      </c>
      <c r="AD205" s="172">
        <f t="shared" si="12"/>
        <v>-2.7759012466990085E-2</v>
      </c>
      <c r="AE205" s="79">
        <v>16283</v>
      </c>
      <c r="AF205" s="90">
        <v>22800</v>
      </c>
    </row>
    <row r="206" spans="1:32" s="3" customFormat="1" ht="67.150000000000006" customHeight="1" thickBot="1">
      <c r="A206" s="302"/>
      <c r="B206" s="303"/>
      <c r="C206" s="66"/>
      <c r="D206" s="718"/>
      <c r="E206" s="719"/>
      <c r="F206" s="719"/>
      <c r="G206" s="720"/>
      <c r="H206" s="711" t="s">
        <v>956</v>
      </c>
      <c r="I206" s="721"/>
      <c r="J206" s="721"/>
      <c r="K206" s="721"/>
      <c r="L206" s="722"/>
      <c r="M206" s="302" t="s">
        <v>1586</v>
      </c>
      <c r="N206" s="272"/>
      <c r="O206" s="273"/>
      <c r="P206" s="274" t="s">
        <v>1584</v>
      </c>
      <c r="Q206" s="275"/>
      <c r="R206" s="275"/>
      <c r="S206" s="276"/>
      <c r="T206" s="274" t="s">
        <v>197</v>
      </c>
      <c r="U206" s="275"/>
      <c r="V206" s="276"/>
      <c r="W206" s="79">
        <v>6281</v>
      </c>
      <c r="X206" s="53">
        <f t="shared" si="11"/>
        <v>9040</v>
      </c>
      <c r="Y206" s="79">
        <v>0</v>
      </c>
      <c r="Z206" s="90">
        <v>0</v>
      </c>
      <c r="AA206" s="32"/>
      <c r="AB206" s="149"/>
      <c r="AC206" s="54" t="s">
        <v>3967</v>
      </c>
      <c r="AD206" s="172">
        <f t="shared" si="12"/>
        <v>-2.7708978328173428E-2</v>
      </c>
      <c r="AE206" s="79">
        <v>6460</v>
      </c>
      <c r="AF206" s="90">
        <v>9040</v>
      </c>
    </row>
    <row r="207" spans="1:32" s="3" customFormat="1" ht="37.15" customHeight="1" thickBot="1">
      <c r="A207" s="305"/>
      <c r="B207" s="306"/>
      <c r="C207" s="102"/>
      <c r="D207" s="556" t="s">
        <v>1602</v>
      </c>
      <c r="E207" s="581"/>
      <c r="F207" s="581"/>
      <c r="G207" s="582"/>
      <c r="H207" s="386" t="s">
        <v>1607</v>
      </c>
      <c r="I207" s="706"/>
      <c r="J207" s="706"/>
      <c r="K207" s="706"/>
      <c r="L207" s="707"/>
      <c r="M207" s="302" t="s">
        <v>1587</v>
      </c>
      <c r="N207" s="272"/>
      <c r="O207" s="273"/>
      <c r="P207" s="274" t="s">
        <v>1593</v>
      </c>
      <c r="Q207" s="275"/>
      <c r="R207" s="275"/>
      <c r="S207" s="276"/>
      <c r="T207" s="274" t="s">
        <v>342</v>
      </c>
      <c r="U207" s="275"/>
      <c r="V207" s="276"/>
      <c r="W207" s="79">
        <v>16874</v>
      </c>
      <c r="X207" s="53">
        <f t="shared" si="11"/>
        <v>24300</v>
      </c>
      <c r="Y207" s="79">
        <v>0</v>
      </c>
      <c r="Z207" s="90">
        <v>0</v>
      </c>
      <c r="AA207" s="186"/>
      <c r="AB207" s="149"/>
      <c r="AC207" s="54" t="s">
        <v>3967</v>
      </c>
      <c r="AD207" s="172">
        <f t="shared" si="12"/>
        <v>-2.7771375893062888E-2</v>
      </c>
      <c r="AE207" s="79">
        <v>17356</v>
      </c>
      <c r="AF207" s="90">
        <v>24300</v>
      </c>
    </row>
    <row r="208" spans="1:32" s="3" customFormat="1" ht="37.15" customHeight="1" thickBot="1">
      <c r="A208" s="278"/>
      <c r="B208" s="267"/>
      <c r="C208" s="59"/>
      <c r="D208" s="522"/>
      <c r="E208" s="356"/>
      <c r="F208" s="356"/>
      <c r="G208" s="523"/>
      <c r="H208" s="579"/>
      <c r="I208" s="429"/>
      <c r="J208" s="429"/>
      <c r="K208" s="429"/>
      <c r="L208" s="440"/>
      <c r="M208" s="302" t="s">
        <v>1588</v>
      </c>
      <c r="N208" s="272"/>
      <c r="O208" s="273"/>
      <c r="P208" s="274" t="s">
        <v>1593</v>
      </c>
      <c r="Q208" s="275"/>
      <c r="R208" s="275"/>
      <c r="S208" s="276"/>
      <c r="T208" s="274" t="s">
        <v>200</v>
      </c>
      <c r="U208" s="275"/>
      <c r="V208" s="276"/>
      <c r="W208" s="79">
        <v>16874</v>
      </c>
      <c r="X208" s="53">
        <f t="shared" si="11"/>
        <v>24300</v>
      </c>
      <c r="Y208" s="79">
        <v>0</v>
      </c>
      <c r="Z208" s="90">
        <v>0</v>
      </c>
      <c r="AA208" s="186"/>
      <c r="AB208" s="149"/>
      <c r="AC208" s="54" t="s">
        <v>3967</v>
      </c>
      <c r="AD208" s="172">
        <f t="shared" si="12"/>
        <v>-2.7771375893062888E-2</v>
      </c>
      <c r="AE208" s="79">
        <v>17356</v>
      </c>
      <c r="AF208" s="90">
        <v>24300</v>
      </c>
    </row>
    <row r="209" spans="1:32" s="3" customFormat="1" ht="37.15" customHeight="1" thickBot="1">
      <c r="A209" s="278"/>
      <c r="B209" s="267"/>
      <c r="C209" s="59"/>
      <c r="D209" s="522"/>
      <c r="E209" s="356"/>
      <c r="F209" s="356"/>
      <c r="G209" s="523"/>
      <c r="H209" s="579"/>
      <c r="I209" s="429"/>
      <c r="J209" s="429"/>
      <c r="K209" s="429"/>
      <c r="L209" s="440"/>
      <c r="M209" s="302" t="s">
        <v>1589</v>
      </c>
      <c r="N209" s="272"/>
      <c r="O209" s="273"/>
      <c r="P209" s="274" t="s">
        <v>1593</v>
      </c>
      <c r="Q209" s="275"/>
      <c r="R209" s="275"/>
      <c r="S209" s="276"/>
      <c r="T209" s="274" t="s">
        <v>343</v>
      </c>
      <c r="U209" s="275"/>
      <c r="V209" s="276"/>
      <c r="W209" s="79">
        <v>16874</v>
      </c>
      <c r="X209" s="53">
        <f t="shared" si="11"/>
        <v>24300</v>
      </c>
      <c r="Y209" s="79">
        <v>0</v>
      </c>
      <c r="Z209" s="90">
        <v>0</v>
      </c>
      <c r="AA209" s="186"/>
      <c r="AB209" s="149"/>
      <c r="AC209" s="54" t="s">
        <v>3967</v>
      </c>
      <c r="AD209" s="172">
        <f t="shared" si="12"/>
        <v>-2.7771375893062888E-2</v>
      </c>
      <c r="AE209" s="79">
        <v>17356</v>
      </c>
      <c r="AF209" s="90">
        <v>24300</v>
      </c>
    </row>
    <row r="210" spans="1:32" s="3" customFormat="1" ht="37.15" customHeight="1" thickBot="1">
      <c r="A210" s="345"/>
      <c r="B210" s="328"/>
      <c r="C210" s="63"/>
      <c r="D210" s="522"/>
      <c r="E210" s="356"/>
      <c r="F210" s="356"/>
      <c r="G210" s="523"/>
      <c r="H210" s="708"/>
      <c r="I210" s="709"/>
      <c r="J210" s="709"/>
      <c r="K210" s="709"/>
      <c r="L210" s="710"/>
      <c r="M210" s="302" t="s">
        <v>1590</v>
      </c>
      <c r="N210" s="272"/>
      <c r="O210" s="273"/>
      <c r="P210" s="274" t="s">
        <v>1593</v>
      </c>
      <c r="Q210" s="275"/>
      <c r="R210" s="275"/>
      <c r="S210" s="276"/>
      <c r="T210" s="274" t="s">
        <v>400</v>
      </c>
      <c r="U210" s="275"/>
      <c r="V210" s="276"/>
      <c r="W210" s="79">
        <v>16874</v>
      </c>
      <c r="X210" s="53">
        <f t="shared" si="11"/>
        <v>24300</v>
      </c>
      <c r="Y210" s="79">
        <v>0</v>
      </c>
      <c r="Z210" s="90">
        <v>0</v>
      </c>
      <c r="AA210" s="186"/>
      <c r="AB210" s="149"/>
      <c r="AC210" s="54" t="s">
        <v>3967</v>
      </c>
      <c r="AD210" s="172">
        <f t="shared" si="12"/>
        <v>-2.7771375893062888E-2</v>
      </c>
      <c r="AE210" s="79">
        <v>17356</v>
      </c>
      <c r="AF210" s="90">
        <v>24300</v>
      </c>
    </row>
    <row r="211" spans="1:32" s="3" customFormat="1" ht="67.150000000000006" customHeight="1" thickBot="1">
      <c r="A211" s="302"/>
      <c r="B211" s="303"/>
      <c r="C211" s="66"/>
      <c r="D211" s="718"/>
      <c r="E211" s="719"/>
      <c r="F211" s="719"/>
      <c r="G211" s="720"/>
      <c r="H211" s="711" t="s">
        <v>956</v>
      </c>
      <c r="I211" s="721"/>
      <c r="J211" s="721"/>
      <c r="K211" s="721"/>
      <c r="L211" s="722"/>
      <c r="M211" s="302" t="s">
        <v>1591</v>
      </c>
      <c r="N211" s="272"/>
      <c r="O211" s="273"/>
      <c r="P211" s="274" t="s">
        <v>1592</v>
      </c>
      <c r="Q211" s="275"/>
      <c r="R211" s="275"/>
      <c r="S211" s="276"/>
      <c r="T211" s="274" t="s">
        <v>197</v>
      </c>
      <c r="U211" s="275"/>
      <c r="V211" s="276"/>
      <c r="W211" s="79">
        <v>6531</v>
      </c>
      <c r="X211" s="53">
        <f t="shared" si="11"/>
        <v>9400</v>
      </c>
      <c r="Y211" s="79">
        <v>0</v>
      </c>
      <c r="Z211" s="90">
        <v>0</v>
      </c>
      <c r="AA211" s="186" t="s">
        <v>4890</v>
      </c>
      <c r="AB211" s="149"/>
      <c r="AC211" s="54" t="s">
        <v>3967</v>
      </c>
      <c r="AD211" s="172">
        <f t="shared" si="12"/>
        <v>-2.7835665376600205E-2</v>
      </c>
      <c r="AE211" s="79">
        <v>6718</v>
      </c>
      <c r="AF211" s="90">
        <v>9410</v>
      </c>
    </row>
    <row r="212" spans="1:32" s="3" customFormat="1" ht="37.15" customHeight="1" thickBot="1">
      <c r="A212" s="305"/>
      <c r="B212" s="306"/>
      <c r="C212" s="102"/>
      <c r="D212" s="556" t="s">
        <v>1601</v>
      </c>
      <c r="E212" s="581"/>
      <c r="F212" s="581"/>
      <c r="G212" s="582"/>
      <c r="H212" s="386" t="s">
        <v>1608</v>
      </c>
      <c r="I212" s="706"/>
      <c r="J212" s="706"/>
      <c r="K212" s="706"/>
      <c r="L212" s="707"/>
      <c r="M212" s="302" t="s">
        <v>1594</v>
      </c>
      <c r="N212" s="272"/>
      <c r="O212" s="273"/>
      <c r="P212" s="274" t="s">
        <v>1600</v>
      </c>
      <c r="Q212" s="275"/>
      <c r="R212" s="275"/>
      <c r="S212" s="276"/>
      <c r="T212" s="274" t="s">
        <v>342</v>
      </c>
      <c r="U212" s="275"/>
      <c r="V212" s="276"/>
      <c r="W212" s="79">
        <v>18612</v>
      </c>
      <c r="X212" s="53">
        <f t="shared" si="11"/>
        <v>26800</v>
      </c>
      <c r="Y212" s="79">
        <v>0</v>
      </c>
      <c r="Z212" s="90">
        <v>0</v>
      </c>
      <c r="AA212" s="186"/>
      <c r="AB212" s="149"/>
      <c r="AC212" s="54" t="s">
        <v>3967</v>
      </c>
      <c r="AD212" s="172">
        <f t="shared" si="12"/>
        <v>-2.7789385708315906E-2</v>
      </c>
      <c r="AE212" s="79">
        <v>19144</v>
      </c>
      <c r="AF212" s="90">
        <v>26800</v>
      </c>
    </row>
    <row r="213" spans="1:32" s="3" customFormat="1" ht="37.15" customHeight="1" thickBot="1">
      <c r="A213" s="278"/>
      <c r="B213" s="267"/>
      <c r="C213" s="59"/>
      <c r="D213" s="522"/>
      <c r="E213" s="356"/>
      <c r="F213" s="356"/>
      <c r="G213" s="523"/>
      <c r="H213" s="579"/>
      <c r="I213" s="429"/>
      <c r="J213" s="429"/>
      <c r="K213" s="429"/>
      <c r="L213" s="440"/>
      <c r="M213" s="302" t="s">
        <v>1595</v>
      </c>
      <c r="N213" s="272"/>
      <c r="O213" s="273"/>
      <c r="P213" s="274" t="s">
        <v>1600</v>
      </c>
      <c r="Q213" s="275"/>
      <c r="R213" s="275"/>
      <c r="S213" s="276"/>
      <c r="T213" s="274" t="s">
        <v>200</v>
      </c>
      <c r="U213" s="275"/>
      <c r="V213" s="276"/>
      <c r="W213" s="79">
        <v>18612</v>
      </c>
      <c r="X213" s="53">
        <f t="shared" si="11"/>
        <v>26800</v>
      </c>
      <c r="Y213" s="79">
        <v>0</v>
      </c>
      <c r="Z213" s="90">
        <v>0</v>
      </c>
      <c r="AA213" s="186"/>
      <c r="AB213" s="149"/>
      <c r="AC213" s="54" t="s">
        <v>3967</v>
      </c>
      <c r="AD213" s="172">
        <f t="shared" si="12"/>
        <v>-2.7789385708315906E-2</v>
      </c>
      <c r="AE213" s="79">
        <v>19144</v>
      </c>
      <c r="AF213" s="90">
        <v>26800</v>
      </c>
    </row>
    <row r="214" spans="1:32" s="3" customFormat="1" ht="37.15" customHeight="1" thickBot="1">
      <c r="A214" s="278"/>
      <c r="B214" s="267"/>
      <c r="C214" s="59"/>
      <c r="D214" s="522"/>
      <c r="E214" s="356"/>
      <c r="F214" s="356"/>
      <c r="G214" s="523"/>
      <c r="H214" s="579"/>
      <c r="I214" s="429"/>
      <c r="J214" s="429"/>
      <c r="K214" s="429"/>
      <c r="L214" s="440"/>
      <c r="M214" s="302" t="s">
        <v>1596</v>
      </c>
      <c r="N214" s="272"/>
      <c r="O214" s="273"/>
      <c r="P214" s="274" t="s">
        <v>1600</v>
      </c>
      <c r="Q214" s="275"/>
      <c r="R214" s="275"/>
      <c r="S214" s="276"/>
      <c r="T214" s="274" t="s">
        <v>343</v>
      </c>
      <c r="U214" s="275"/>
      <c r="V214" s="276"/>
      <c r="W214" s="79">
        <v>18612</v>
      </c>
      <c r="X214" s="53">
        <f t="shared" si="11"/>
        <v>26800</v>
      </c>
      <c r="Y214" s="79">
        <v>0</v>
      </c>
      <c r="Z214" s="90">
        <v>0</v>
      </c>
      <c r="AA214" s="186"/>
      <c r="AB214" s="149"/>
      <c r="AC214" s="54" t="s">
        <v>3967</v>
      </c>
      <c r="AD214" s="172">
        <f t="shared" si="12"/>
        <v>-2.7789385708315906E-2</v>
      </c>
      <c r="AE214" s="79">
        <v>19144</v>
      </c>
      <c r="AF214" s="90">
        <v>26800</v>
      </c>
    </row>
    <row r="215" spans="1:32" s="3" customFormat="1" ht="37.15" customHeight="1" thickBot="1">
      <c r="A215" s="345"/>
      <c r="B215" s="328"/>
      <c r="C215" s="63"/>
      <c r="D215" s="522"/>
      <c r="E215" s="356"/>
      <c r="F215" s="356"/>
      <c r="G215" s="523"/>
      <c r="H215" s="708"/>
      <c r="I215" s="709"/>
      <c r="J215" s="709"/>
      <c r="K215" s="709"/>
      <c r="L215" s="710"/>
      <c r="M215" s="302" t="s">
        <v>1597</v>
      </c>
      <c r="N215" s="272"/>
      <c r="O215" s="273"/>
      <c r="P215" s="274" t="s">
        <v>1600</v>
      </c>
      <c r="Q215" s="275"/>
      <c r="R215" s="275"/>
      <c r="S215" s="276"/>
      <c r="T215" s="274" t="s">
        <v>400</v>
      </c>
      <c r="U215" s="275"/>
      <c r="V215" s="276"/>
      <c r="W215" s="79">
        <v>18612</v>
      </c>
      <c r="X215" s="53">
        <f t="shared" si="11"/>
        <v>26800</v>
      </c>
      <c r="Y215" s="79">
        <v>0</v>
      </c>
      <c r="Z215" s="90">
        <v>0</v>
      </c>
      <c r="AA215" s="186"/>
      <c r="AB215" s="149"/>
      <c r="AC215" s="54" t="s">
        <v>3967</v>
      </c>
      <c r="AD215" s="172">
        <f t="shared" si="12"/>
        <v>-2.7789385708315906E-2</v>
      </c>
      <c r="AE215" s="79">
        <v>19144</v>
      </c>
      <c r="AF215" s="90">
        <v>26800</v>
      </c>
    </row>
    <row r="216" spans="1:32" s="3" customFormat="1" ht="67.150000000000006" customHeight="1" thickBot="1">
      <c r="A216" s="302"/>
      <c r="B216" s="303"/>
      <c r="C216" s="66"/>
      <c r="D216" s="718"/>
      <c r="E216" s="719"/>
      <c r="F216" s="719"/>
      <c r="G216" s="720"/>
      <c r="H216" s="711" t="s">
        <v>956</v>
      </c>
      <c r="I216" s="721"/>
      <c r="J216" s="721"/>
      <c r="K216" s="721"/>
      <c r="L216" s="722"/>
      <c r="M216" s="302" t="s">
        <v>1598</v>
      </c>
      <c r="N216" s="272"/>
      <c r="O216" s="273"/>
      <c r="P216" s="274" t="s">
        <v>1599</v>
      </c>
      <c r="Q216" s="275"/>
      <c r="R216" s="275"/>
      <c r="S216" s="276"/>
      <c r="T216" s="274" t="s">
        <v>197</v>
      </c>
      <c r="U216" s="275"/>
      <c r="V216" s="276"/>
      <c r="W216" s="79">
        <v>7088</v>
      </c>
      <c r="X216" s="53">
        <f t="shared" si="11"/>
        <v>10210</v>
      </c>
      <c r="Y216" s="79">
        <v>6734</v>
      </c>
      <c r="Z216" s="92">
        <f t="shared" ref="Z216" si="13">ROUND(Y216*1.44/10,0)*10</f>
        <v>9700</v>
      </c>
      <c r="AA216" s="183" t="s">
        <v>1620</v>
      </c>
      <c r="AB216" s="140">
        <f t="shared" ref="AB216" si="14">Y216/W216-1</f>
        <v>-4.9943566591422073E-2</v>
      </c>
      <c r="AC216" s="54" t="s">
        <v>3967</v>
      </c>
      <c r="AD216" s="172">
        <f t="shared" si="12"/>
        <v>-2.7709190672153605E-2</v>
      </c>
      <c r="AE216" s="79">
        <v>7290</v>
      </c>
      <c r="AF216" s="90">
        <v>10210</v>
      </c>
    </row>
    <row r="217" spans="1:32" s="3" customFormat="1" ht="17.649999999999999" customHeight="1" thickBot="1">
      <c r="A217" s="46"/>
      <c r="B217" s="70"/>
      <c r="C217" s="70"/>
      <c r="D217" s="6" t="s">
        <v>935</v>
      </c>
      <c r="E217" s="71"/>
      <c r="F217" s="71"/>
      <c r="G217" s="71"/>
      <c r="H217" s="70"/>
      <c r="I217" s="70"/>
      <c r="J217" s="70"/>
      <c r="K217" s="70"/>
      <c r="L217" s="70"/>
      <c r="M217" s="70"/>
      <c r="N217" s="70"/>
      <c r="O217" s="70"/>
      <c r="P217" s="72"/>
      <c r="Q217" s="72"/>
      <c r="R217" s="72"/>
      <c r="S217" s="72"/>
      <c r="T217" s="72"/>
      <c r="U217" s="72"/>
      <c r="V217" s="72"/>
      <c r="W217" s="79"/>
      <c r="X217" s="53"/>
      <c r="Y217" s="79"/>
      <c r="Z217" s="7"/>
      <c r="AA217" s="77"/>
      <c r="AB217" s="149"/>
      <c r="AC217" s="54" t="s">
        <v>3967</v>
      </c>
      <c r="AD217" s="172"/>
      <c r="AE217" s="161"/>
      <c r="AF217" s="5"/>
    </row>
    <row r="218" spans="1:32" s="3" customFormat="1" ht="37.15" customHeight="1" thickBot="1">
      <c r="A218" s="305"/>
      <c r="B218" s="306"/>
      <c r="C218" s="102"/>
      <c r="D218" s="751" t="s">
        <v>940</v>
      </c>
      <c r="E218" s="581"/>
      <c r="F218" s="581"/>
      <c r="G218" s="582"/>
      <c r="H218" s="386" t="s">
        <v>1607</v>
      </c>
      <c r="I218" s="706"/>
      <c r="J218" s="706"/>
      <c r="K218" s="706"/>
      <c r="L218" s="707"/>
      <c r="M218" s="302" t="s">
        <v>936</v>
      </c>
      <c r="N218" s="272"/>
      <c r="O218" s="273"/>
      <c r="P218" s="274" t="s">
        <v>942</v>
      </c>
      <c r="Q218" s="275"/>
      <c r="R218" s="275"/>
      <c r="S218" s="276"/>
      <c r="T218" s="274" t="s">
        <v>342</v>
      </c>
      <c r="U218" s="275"/>
      <c r="V218" s="276"/>
      <c r="W218" s="79">
        <v>15382</v>
      </c>
      <c r="X218" s="53">
        <f t="shared" si="11"/>
        <v>22150</v>
      </c>
      <c r="Y218" s="79">
        <v>0</v>
      </c>
      <c r="Z218" s="90">
        <v>0</v>
      </c>
      <c r="AA218" s="186"/>
      <c r="AB218" s="149"/>
      <c r="AC218" s="54" t="s">
        <v>3967</v>
      </c>
      <c r="AD218" s="172">
        <f t="shared" si="12"/>
        <v>-2.7747929966500218E-2</v>
      </c>
      <c r="AE218" s="79">
        <v>15821</v>
      </c>
      <c r="AF218" s="90">
        <v>22150</v>
      </c>
    </row>
    <row r="219" spans="1:32" s="3" customFormat="1" ht="37.15" customHeight="1" thickBot="1">
      <c r="A219" s="278"/>
      <c r="B219" s="267"/>
      <c r="C219" s="59"/>
      <c r="D219" s="522"/>
      <c r="E219" s="356"/>
      <c r="F219" s="356"/>
      <c r="G219" s="523"/>
      <c r="H219" s="579"/>
      <c r="I219" s="429"/>
      <c r="J219" s="429"/>
      <c r="K219" s="429"/>
      <c r="L219" s="440"/>
      <c r="M219" s="302" t="s">
        <v>937</v>
      </c>
      <c r="N219" s="272"/>
      <c r="O219" s="273"/>
      <c r="P219" s="274" t="s">
        <v>942</v>
      </c>
      <c r="Q219" s="275"/>
      <c r="R219" s="275"/>
      <c r="S219" s="276"/>
      <c r="T219" s="274" t="s">
        <v>200</v>
      </c>
      <c r="U219" s="275"/>
      <c r="V219" s="276"/>
      <c r="W219" s="79">
        <v>15382</v>
      </c>
      <c r="X219" s="53">
        <f t="shared" si="11"/>
        <v>22150</v>
      </c>
      <c r="Y219" s="79">
        <v>0</v>
      </c>
      <c r="Z219" s="90">
        <v>0</v>
      </c>
      <c r="AA219" s="186"/>
      <c r="AB219" s="149"/>
      <c r="AC219" s="54" t="s">
        <v>3967</v>
      </c>
      <c r="AD219" s="172">
        <f t="shared" si="12"/>
        <v>-2.7747929966500218E-2</v>
      </c>
      <c r="AE219" s="79">
        <v>15821</v>
      </c>
      <c r="AF219" s="90">
        <v>22150</v>
      </c>
    </row>
    <row r="220" spans="1:32" s="3" customFormat="1" ht="37.15" customHeight="1" thickBot="1">
      <c r="A220" s="278"/>
      <c r="B220" s="267"/>
      <c r="C220" s="59"/>
      <c r="D220" s="522"/>
      <c r="E220" s="356"/>
      <c r="F220" s="356"/>
      <c r="G220" s="523"/>
      <c r="H220" s="579"/>
      <c r="I220" s="429"/>
      <c r="J220" s="429"/>
      <c r="K220" s="429"/>
      <c r="L220" s="440"/>
      <c r="M220" s="302" t="s">
        <v>938</v>
      </c>
      <c r="N220" s="272"/>
      <c r="O220" s="273"/>
      <c r="P220" s="274" t="s">
        <v>942</v>
      </c>
      <c r="Q220" s="275"/>
      <c r="R220" s="275"/>
      <c r="S220" s="276"/>
      <c r="T220" s="274" t="s">
        <v>343</v>
      </c>
      <c r="U220" s="275"/>
      <c r="V220" s="276"/>
      <c r="W220" s="79">
        <v>15382</v>
      </c>
      <c r="X220" s="53">
        <f t="shared" si="11"/>
        <v>22150</v>
      </c>
      <c r="Y220" s="79">
        <v>0</v>
      </c>
      <c r="Z220" s="90">
        <v>0</v>
      </c>
      <c r="AA220" s="186"/>
      <c r="AB220" s="149"/>
      <c r="AC220" s="54" t="s">
        <v>3967</v>
      </c>
      <c r="AD220" s="172">
        <f t="shared" si="12"/>
        <v>-2.7747929966500218E-2</v>
      </c>
      <c r="AE220" s="79">
        <v>15821</v>
      </c>
      <c r="AF220" s="90">
        <v>22150</v>
      </c>
    </row>
    <row r="221" spans="1:32" s="3" customFormat="1" ht="37.15" customHeight="1" thickBot="1">
      <c r="A221" s="345"/>
      <c r="B221" s="328"/>
      <c r="C221" s="63"/>
      <c r="D221" s="522"/>
      <c r="E221" s="356"/>
      <c r="F221" s="356"/>
      <c r="G221" s="523"/>
      <c r="H221" s="708"/>
      <c r="I221" s="709"/>
      <c r="J221" s="709"/>
      <c r="K221" s="709"/>
      <c r="L221" s="710"/>
      <c r="M221" s="302" t="s">
        <v>939</v>
      </c>
      <c r="N221" s="272"/>
      <c r="O221" s="273"/>
      <c r="P221" s="274" t="s">
        <v>942</v>
      </c>
      <c r="Q221" s="275"/>
      <c r="R221" s="275"/>
      <c r="S221" s="276"/>
      <c r="T221" s="274" t="s">
        <v>400</v>
      </c>
      <c r="U221" s="275"/>
      <c r="V221" s="276"/>
      <c r="W221" s="79">
        <v>15382</v>
      </c>
      <c r="X221" s="53">
        <f t="shared" si="11"/>
        <v>22150</v>
      </c>
      <c r="Y221" s="79">
        <v>0</v>
      </c>
      <c r="Z221" s="90">
        <v>0</v>
      </c>
      <c r="AA221" s="186"/>
      <c r="AB221" s="149"/>
      <c r="AC221" s="54" t="s">
        <v>3967</v>
      </c>
      <c r="AD221" s="172">
        <f t="shared" si="12"/>
        <v>-2.7747929966500218E-2</v>
      </c>
      <c r="AE221" s="79">
        <v>15821</v>
      </c>
      <c r="AF221" s="90">
        <v>22150</v>
      </c>
    </row>
    <row r="222" spans="1:32" s="3" customFormat="1" ht="67.150000000000006" customHeight="1" thickBot="1">
      <c r="A222" s="302"/>
      <c r="B222" s="303"/>
      <c r="C222" s="304"/>
      <c r="D222" s="522"/>
      <c r="E222" s="356"/>
      <c r="F222" s="356"/>
      <c r="G222" s="523"/>
      <c r="H222" s="386" t="s">
        <v>956</v>
      </c>
      <c r="I222" s="706"/>
      <c r="J222" s="706"/>
      <c r="K222" s="706"/>
      <c r="L222" s="707"/>
      <c r="M222" s="302" t="s">
        <v>506</v>
      </c>
      <c r="N222" s="272"/>
      <c r="O222" s="273"/>
      <c r="P222" s="274" t="s">
        <v>507</v>
      </c>
      <c r="Q222" s="275"/>
      <c r="R222" s="275"/>
      <c r="S222" s="276"/>
      <c r="T222" s="274" t="s">
        <v>197</v>
      </c>
      <c r="U222" s="275"/>
      <c r="V222" s="276"/>
      <c r="W222" s="79">
        <v>5649</v>
      </c>
      <c r="X222" s="53">
        <f t="shared" si="11"/>
        <v>8130</v>
      </c>
      <c r="Y222" s="79">
        <v>0</v>
      </c>
      <c r="Z222" s="90">
        <v>0</v>
      </c>
      <c r="AA222" s="186" t="s">
        <v>4890</v>
      </c>
      <c r="AB222" s="149"/>
      <c r="AC222" s="54" t="s">
        <v>3967</v>
      </c>
      <c r="AD222" s="172">
        <f t="shared" si="12"/>
        <v>-2.7710843373493943E-2</v>
      </c>
      <c r="AE222" s="90">
        <v>5810</v>
      </c>
      <c r="AF222" s="90">
        <v>8130</v>
      </c>
    </row>
    <row r="223" spans="1:32" s="3" customFormat="1" ht="67.150000000000006" customHeight="1" thickBot="1">
      <c r="A223" s="302"/>
      <c r="B223" s="272"/>
      <c r="C223" s="273"/>
      <c r="D223" s="522"/>
      <c r="E223" s="356"/>
      <c r="F223" s="356"/>
      <c r="G223" s="523"/>
      <c r="H223" s="579"/>
      <c r="I223" s="429"/>
      <c r="J223" s="429"/>
      <c r="K223" s="429"/>
      <c r="L223" s="440"/>
      <c r="M223" s="302" t="s">
        <v>2116</v>
      </c>
      <c r="N223" s="272"/>
      <c r="O223" s="273"/>
      <c r="P223" s="274" t="s">
        <v>2118</v>
      </c>
      <c r="Q223" s="275"/>
      <c r="R223" s="275"/>
      <c r="S223" s="276"/>
      <c r="T223" s="274" t="s">
        <v>2096</v>
      </c>
      <c r="U223" s="275"/>
      <c r="V223" s="276"/>
      <c r="W223" s="79">
        <v>7069</v>
      </c>
      <c r="X223" s="53">
        <f t="shared" si="11"/>
        <v>10180</v>
      </c>
      <c r="Y223" s="79">
        <v>4595</v>
      </c>
      <c r="Z223" s="92">
        <f t="shared" ref="Z223:Z224" si="15">ROUND(Y223*1.44/10,0)*10</f>
        <v>6620</v>
      </c>
      <c r="AA223" s="183" t="s">
        <v>1620</v>
      </c>
      <c r="AB223" s="140">
        <f t="shared" ref="AB223:AB224" si="16">Y223/W223-1</f>
        <v>-0.34997878059131415</v>
      </c>
      <c r="AC223" s="54" t="s">
        <v>3967</v>
      </c>
      <c r="AD223" s="172">
        <f t="shared" si="12"/>
        <v>-2.7781598129555718E-2</v>
      </c>
      <c r="AE223" s="90">
        <v>7271</v>
      </c>
      <c r="AF223" s="90">
        <v>10180</v>
      </c>
    </row>
    <row r="224" spans="1:32" s="3" customFormat="1" ht="67.150000000000006" customHeight="1" thickBot="1">
      <c r="A224" s="302"/>
      <c r="B224" s="272"/>
      <c r="C224" s="273"/>
      <c r="D224" s="522"/>
      <c r="E224" s="356"/>
      <c r="F224" s="356"/>
      <c r="G224" s="523"/>
      <c r="H224" s="708"/>
      <c r="I224" s="709"/>
      <c r="J224" s="709"/>
      <c r="K224" s="709"/>
      <c r="L224" s="710"/>
      <c r="M224" s="302" t="s">
        <v>2117</v>
      </c>
      <c r="N224" s="272"/>
      <c r="O224" s="273"/>
      <c r="P224" s="274" t="s">
        <v>2118</v>
      </c>
      <c r="Q224" s="275"/>
      <c r="R224" s="275"/>
      <c r="S224" s="276"/>
      <c r="T224" s="274" t="s">
        <v>221</v>
      </c>
      <c r="U224" s="275"/>
      <c r="V224" s="276"/>
      <c r="W224" s="79">
        <v>7069</v>
      </c>
      <c r="X224" s="53">
        <f t="shared" si="11"/>
        <v>10180</v>
      </c>
      <c r="Y224" s="79">
        <v>5302</v>
      </c>
      <c r="Z224" s="92">
        <f t="shared" si="15"/>
        <v>7630</v>
      </c>
      <c r="AA224" s="183" t="s">
        <v>1620</v>
      </c>
      <c r="AB224" s="140">
        <f t="shared" si="16"/>
        <v>-0.24996463431885696</v>
      </c>
      <c r="AC224" s="54" t="s">
        <v>3967</v>
      </c>
      <c r="AD224" s="172">
        <f t="shared" si="12"/>
        <v>-2.7781598129555718E-2</v>
      </c>
      <c r="AE224" s="90">
        <v>7271</v>
      </c>
      <c r="AF224" s="90">
        <v>10180</v>
      </c>
    </row>
    <row r="225" spans="1:32" s="3" customFormat="1" ht="49.15" customHeight="1" thickBot="1">
      <c r="A225" s="305"/>
      <c r="B225" s="306"/>
      <c r="C225" s="102"/>
      <c r="D225" s="556" t="s">
        <v>1318</v>
      </c>
      <c r="E225" s="581"/>
      <c r="F225" s="581"/>
      <c r="G225" s="582"/>
      <c r="H225" s="386" t="s">
        <v>1326</v>
      </c>
      <c r="I225" s="732"/>
      <c r="J225" s="732"/>
      <c r="K225" s="732"/>
      <c r="L225" s="733"/>
      <c r="M225" s="302" t="s">
        <v>1319</v>
      </c>
      <c r="N225" s="272"/>
      <c r="O225" s="273"/>
      <c r="P225" s="274" t="s">
        <v>1320</v>
      </c>
      <c r="Q225" s="275"/>
      <c r="R225" s="275"/>
      <c r="S225" s="276"/>
      <c r="T225" s="274" t="s">
        <v>342</v>
      </c>
      <c r="U225" s="275"/>
      <c r="V225" s="276"/>
      <c r="W225" s="79">
        <v>13873</v>
      </c>
      <c r="X225" s="53">
        <f t="shared" si="11"/>
        <v>19980</v>
      </c>
      <c r="Y225" s="79">
        <v>0</v>
      </c>
      <c r="Z225" s="90">
        <v>0</v>
      </c>
      <c r="AA225" s="186"/>
      <c r="AB225" s="149"/>
      <c r="AC225" s="54" t="s">
        <v>3967</v>
      </c>
      <c r="AD225" s="172">
        <f t="shared" si="12"/>
        <v>-2.7752470390356665E-2</v>
      </c>
      <c r="AE225" s="79">
        <v>14269</v>
      </c>
      <c r="AF225" s="90">
        <v>19980</v>
      </c>
    </row>
    <row r="226" spans="1:32" s="3" customFormat="1" ht="49.15" customHeight="1" thickBot="1">
      <c r="A226" s="278"/>
      <c r="B226" s="267"/>
      <c r="C226" s="102"/>
      <c r="D226" s="522"/>
      <c r="E226" s="356"/>
      <c r="F226" s="356"/>
      <c r="G226" s="523"/>
      <c r="H226" s="734"/>
      <c r="I226" s="735"/>
      <c r="J226" s="735"/>
      <c r="K226" s="735"/>
      <c r="L226" s="736"/>
      <c r="M226" s="302" t="s">
        <v>1321</v>
      </c>
      <c r="N226" s="272"/>
      <c r="O226" s="273"/>
      <c r="P226" s="274" t="s">
        <v>1320</v>
      </c>
      <c r="Q226" s="275"/>
      <c r="R226" s="275"/>
      <c r="S226" s="276"/>
      <c r="T226" s="274" t="s">
        <v>200</v>
      </c>
      <c r="U226" s="275"/>
      <c r="V226" s="276"/>
      <c r="W226" s="79">
        <v>13873</v>
      </c>
      <c r="X226" s="53">
        <f t="shared" si="11"/>
        <v>19980</v>
      </c>
      <c r="Y226" s="79">
        <v>0</v>
      </c>
      <c r="Z226" s="90">
        <v>0</v>
      </c>
      <c r="AA226" s="186"/>
      <c r="AB226" s="149"/>
      <c r="AC226" s="54" t="s">
        <v>3967</v>
      </c>
      <c r="AD226" s="172">
        <f t="shared" si="12"/>
        <v>-2.7752470390356665E-2</v>
      </c>
      <c r="AE226" s="79">
        <v>14269</v>
      </c>
      <c r="AF226" s="90">
        <v>19980</v>
      </c>
    </row>
    <row r="227" spans="1:32" s="3" customFormat="1" ht="49.15" customHeight="1" thickBot="1">
      <c r="A227" s="278"/>
      <c r="B227" s="267"/>
      <c r="C227" s="102"/>
      <c r="D227" s="522"/>
      <c r="E227" s="356"/>
      <c r="F227" s="356"/>
      <c r="G227" s="523"/>
      <c r="H227" s="734"/>
      <c r="I227" s="735"/>
      <c r="J227" s="735"/>
      <c r="K227" s="735"/>
      <c r="L227" s="736"/>
      <c r="M227" s="302" t="s">
        <v>1322</v>
      </c>
      <c r="N227" s="272"/>
      <c r="O227" s="273"/>
      <c r="P227" s="274" t="s">
        <v>1320</v>
      </c>
      <c r="Q227" s="275"/>
      <c r="R227" s="275"/>
      <c r="S227" s="276"/>
      <c r="T227" s="274" t="s">
        <v>343</v>
      </c>
      <c r="U227" s="275"/>
      <c r="V227" s="276"/>
      <c r="W227" s="79">
        <v>13873</v>
      </c>
      <c r="X227" s="53">
        <f t="shared" si="11"/>
        <v>19980</v>
      </c>
      <c r="Y227" s="79">
        <v>0</v>
      </c>
      <c r="Z227" s="90">
        <v>0</v>
      </c>
      <c r="AA227" s="186"/>
      <c r="AB227" s="149"/>
      <c r="AC227" s="54" t="s">
        <v>3967</v>
      </c>
      <c r="AD227" s="172">
        <f t="shared" si="12"/>
        <v>-2.7752470390356665E-2</v>
      </c>
      <c r="AE227" s="79">
        <v>14269</v>
      </c>
      <c r="AF227" s="90">
        <v>19980</v>
      </c>
    </row>
    <row r="228" spans="1:32" s="3" customFormat="1" ht="49.15" customHeight="1" thickBot="1">
      <c r="A228" s="345"/>
      <c r="B228" s="328"/>
      <c r="C228" s="102"/>
      <c r="D228" s="522"/>
      <c r="E228" s="356"/>
      <c r="F228" s="356"/>
      <c r="G228" s="523"/>
      <c r="H228" s="737"/>
      <c r="I228" s="738"/>
      <c r="J228" s="738"/>
      <c r="K228" s="738"/>
      <c r="L228" s="739"/>
      <c r="M228" s="302" t="s">
        <v>1323</v>
      </c>
      <c r="N228" s="272"/>
      <c r="O228" s="273"/>
      <c r="P228" s="274" t="s">
        <v>1320</v>
      </c>
      <c r="Q228" s="275"/>
      <c r="R228" s="275"/>
      <c r="S228" s="276"/>
      <c r="T228" s="274" t="s">
        <v>400</v>
      </c>
      <c r="U228" s="275"/>
      <c r="V228" s="276"/>
      <c r="W228" s="79">
        <v>13873</v>
      </c>
      <c r="X228" s="53">
        <f t="shared" si="11"/>
        <v>19980</v>
      </c>
      <c r="Y228" s="79">
        <v>0</v>
      </c>
      <c r="Z228" s="90">
        <v>0</v>
      </c>
      <c r="AA228" s="186"/>
      <c r="AB228" s="149"/>
      <c r="AC228" s="54" t="s">
        <v>3967</v>
      </c>
      <c r="AD228" s="172">
        <f t="shared" si="12"/>
        <v>-2.7752470390356665E-2</v>
      </c>
      <c r="AE228" s="79">
        <v>14269</v>
      </c>
      <c r="AF228" s="90">
        <v>19980</v>
      </c>
    </row>
    <row r="229" spans="1:32" s="3" customFormat="1" ht="66.75" customHeight="1" thickBot="1">
      <c r="A229" s="302"/>
      <c r="B229" s="303"/>
      <c r="C229" s="66"/>
      <c r="D229" s="718"/>
      <c r="E229" s="719"/>
      <c r="F229" s="719"/>
      <c r="G229" s="720"/>
      <c r="H229" s="711" t="s">
        <v>956</v>
      </c>
      <c r="I229" s="721"/>
      <c r="J229" s="721"/>
      <c r="K229" s="721"/>
      <c r="L229" s="722"/>
      <c r="M229" s="302" t="s">
        <v>1324</v>
      </c>
      <c r="N229" s="272"/>
      <c r="O229" s="273"/>
      <c r="P229" s="274" t="s">
        <v>1325</v>
      </c>
      <c r="Q229" s="275"/>
      <c r="R229" s="275"/>
      <c r="S229" s="276"/>
      <c r="T229" s="274" t="s">
        <v>197</v>
      </c>
      <c r="U229" s="275"/>
      <c r="V229" s="276"/>
      <c r="W229" s="79">
        <v>5487</v>
      </c>
      <c r="X229" s="53">
        <f t="shared" si="11"/>
        <v>7900</v>
      </c>
      <c r="Y229" s="79">
        <v>0</v>
      </c>
      <c r="Z229" s="90"/>
      <c r="AA229" s="171"/>
      <c r="AB229" s="149"/>
      <c r="AC229" s="54" t="s">
        <v>3967</v>
      </c>
      <c r="AD229" s="172">
        <f t="shared" si="12"/>
        <v>-2.7817150956768288E-2</v>
      </c>
      <c r="AE229" s="90">
        <v>5644</v>
      </c>
      <c r="AF229" s="126">
        <v>7900</v>
      </c>
    </row>
    <row r="230" spans="1:32" s="3" customFormat="1" ht="37.15" customHeight="1" thickBot="1">
      <c r="A230" s="305"/>
      <c r="B230" s="306"/>
      <c r="C230" s="102"/>
      <c r="D230" s="556" t="s">
        <v>2137</v>
      </c>
      <c r="E230" s="581"/>
      <c r="F230" s="581"/>
      <c r="G230" s="582"/>
      <c r="H230" s="386" t="s">
        <v>1607</v>
      </c>
      <c r="I230" s="706"/>
      <c r="J230" s="706"/>
      <c r="K230" s="706"/>
      <c r="L230" s="707"/>
      <c r="M230" s="302" t="s">
        <v>2138</v>
      </c>
      <c r="N230" s="272"/>
      <c r="O230" s="273"/>
      <c r="P230" s="274" t="s">
        <v>2142</v>
      </c>
      <c r="Q230" s="275"/>
      <c r="R230" s="275"/>
      <c r="S230" s="276"/>
      <c r="T230" s="274" t="s">
        <v>342</v>
      </c>
      <c r="U230" s="275"/>
      <c r="V230" s="276"/>
      <c r="W230" s="79">
        <v>14238</v>
      </c>
      <c r="X230" s="53">
        <f t="shared" si="11"/>
        <v>20500</v>
      </c>
      <c r="Y230" s="79">
        <v>0</v>
      </c>
      <c r="Z230" s="90">
        <v>0</v>
      </c>
      <c r="AA230" s="186"/>
      <c r="AB230" s="149"/>
      <c r="AC230" s="54" t="s">
        <v>3967</v>
      </c>
      <c r="AD230" s="172">
        <f t="shared" si="12"/>
        <v>-2.7791054967565731E-2</v>
      </c>
      <c r="AE230" s="79">
        <v>14645</v>
      </c>
      <c r="AF230" s="90">
        <v>20500</v>
      </c>
    </row>
    <row r="231" spans="1:32" s="3" customFormat="1" ht="37.15" customHeight="1" thickBot="1">
      <c r="A231" s="278"/>
      <c r="B231" s="267"/>
      <c r="C231" s="59"/>
      <c r="D231" s="522"/>
      <c r="E231" s="356"/>
      <c r="F231" s="356"/>
      <c r="G231" s="523"/>
      <c r="H231" s="579"/>
      <c r="I231" s="429"/>
      <c r="J231" s="429"/>
      <c r="K231" s="429"/>
      <c r="L231" s="440"/>
      <c r="M231" s="302" t="s">
        <v>2139</v>
      </c>
      <c r="N231" s="272"/>
      <c r="O231" s="273"/>
      <c r="P231" s="274" t="s">
        <v>2142</v>
      </c>
      <c r="Q231" s="275"/>
      <c r="R231" s="275"/>
      <c r="S231" s="276"/>
      <c r="T231" s="274" t="s">
        <v>200</v>
      </c>
      <c r="U231" s="275"/>
      <c r="V231" s="276"/>
      <c r="W231" s="79">
        <v>14238</v>
      </c>
      <c r="X231" s="53">
        <f t="shared" si="11"/>
        <v>20500</v>
      </c>
      <c r="Y231" s="79">
        <v>0</v>
      </c>
      <c r="Z231" s="90">
        <v>0</v>
      </c>
      <c r="AA231" s="186"/>
      <c r="AB231" s="149"/>
      <c r="AC231" s="54" t="s">
        <v>3967</v>
      </c>
      <c r="AD231" s="172">
        <f t="shared" si="12"/>
        <v>-2.7791054967565731E-2</v>
      </c>
      <c r="AE231" s="79">
        <v>14645</v>
      </c>
      <c r="AF231" s="90">
        <v>20500</v>
      </c>
    </row>
    <row r="232" spans="1:32" s="3" customFormat="1" ht="37.15" customHeight="1" thickBot="1">
      <c r="A232" s="278"/>
      <c r="B232" s="267"/>
      <c r="C232" s="59"/>
      <c r="D232" s="522"/>
      <c r="E232" s="356"/>
      <c r="F232" s="356"/>
      <c r="G232" s="523"/>
      <c r="H232" s="579"/>
      <c r="I232" s="429"/>
      <c r="J232" s="429"/>
      <c r="K232" s="429"/>
      <c r="L232" s="440"/>
      <c r="M232" s="302" t="s">
        <v>2140</v>
      </c>
      <c r="N232" s="272"/>
      <c r="O232" s="273"/>
      <c r="P232" s="274" t="s">
        <v>2142</v>
      </c>
      <c r="Q232" s="275"/>
      <c r="R232" s="275"/>
      <c r="S232" s="276"/>
      <c r="T232" s="274" t="s">
        <v>343</v>
      </c>
      <c r="U232" s="275"/>
      <c r="V232" s="276"/>
      <c r="W232" s="79">
        <v>14238</v>
      </c>
      <c r="X232" s="53">
        <f t="shared" si="11"/>
        <v>20500</v>
      </c>
      <c r="Y232" s="79">
        <v>0</v>
      </c>
      <c r="Z232" s="90">
        <v>0</v>
      </c>
      <c r="AA232" s="186"/>
      <c r="AB232" s="149"/>
      <c r="AC232" s="54" t="s">
        <v>3967</v>
      </c>
      <c r="AD232" s="172">
        <f t="shared" si="12"/>
        <v>-2.7791054967565731E-2</v>
      </c>
      <c r="AE232" s="79">
        <v>14645</v>
      </c>
      <c r="AF232" s="90">
        <v>20500</v>
      </c>
    </row>
    <row r="233" spans="1:32" s="3" customFormat="1" ht="37.15" customHeight="1" thickBot="1">
      <c r="A233" s="345"/>
      <c r="B233" s="328"/>
      <c r="C233" s="63"/>
      <c r="D233" s="522"/>
      <c r="E233" s="356"/>
      <c r="F233" s="356"/>
      <c r="G233" s="523"/>
      <c r="H233" s="708"/>
      <c r="I233" s="709"/>
      <c r="J233" s="709"/>
      <c r="K233" s="709"/>
      <c r="L233" s="710"/>
      <c r="M233" s="302" t="s">
        <v>2141</v>
      </c>
      <c r="N233" s="272"/>
      <c r="O233" s="273"/>
      <c r="P233" s="274" t="s">
        <v>2142</v>
      </c>
      <c r="Q233" s="275"/>
      <c r="R233" s="275"/>
      <c r="S233" s="276"/>
      <c r="T233" s="274" t="s">
        <v>400</v>
      </c>
      <c r="U233" s="275"/>
      <c r="V233" s="276"/>
      <c r="W233" s="79">
        <v>14238</v>
      </c>
      <c r="X233" s="53">
        <f t="shared" si="11"/>
        <v>20500</v>
      </c>
      <c r="Y233" s="79">
        <v>0</v>
      </c>
      <c r="Z233" s="90">
        <v>0</v>
      </c>
      <c r="AA233" s="186"/>
      <c r="AB233" s="149"/>
      <c r="AC233" s="54" t="s">
        <v>3967</v>
      </c>
      <c r="AD233" s="172">
        <f t="shared" si="12"/>
        <v>-2.7791054967565731E-2</v>
      </c>
      <c r="AE233" s="79">
        <v>14645</v>
      </c>
      <c r="AF233" s="90">
        <v>20500</v>
      </c>
    </row>
    <row r="234" spans="1:32" s="3" customFormat="1" ht="78" customHeight="1" thickBot="1">
      <c r="A234" s="302"/>
      <c r="B234" s="303"/>
      <c r="C234" s="63"/>
      <c r="D234" s="522"/>
      <c r="E234" s="356"/>
      <c r="F234" s="356"/>
      <c r="G234" s="523"/>
      <c r="H234" s="386" t="s">
        <v>956</v>
      </c>
      <c r="I234" s="706"/>
      <c r="J234" s="706"/>
      <c r="K234" s="706"/>
      <c r="L234" s="707"/>
      <c r="M234" s="302" t="s">
        <v>2108</v>
      </c>
      <c r="N234" s="272"/>
      <c r="O234" s="273"/>
      <c r="P234" s="274" t="s">
        <v>2111</v>
      </c>
      <c r="Q234" s="275"/>
      <c r="R234" s="275"/>
      <c r="S234" s="276"/>
      <c r="T234" s="274" t="s">
        <v>197</v>
      </c>
      <c r="U234" s="275"/>
      <c r="V234" s="276"/>
      <c r="W234" s="79">
        <v>5697</v>
      </c>
      <c r="X234" s="53">
        <f t="shared" si="11"/>
        <v>8200</v>
      </c>
      <c r="Y234" s="79">
        <v>4273</v>
      </c>
      <c r="Z234" s="92">
        <f t="shared" ref="Z234:Z236" si="17">ROUND(Y234*1.44/10,0)*10</f>
        <v>6150</v>
      </c>
      <c r="AA234" s="183" t="s">
        <v>1620</v>
      </c>
      <c r="AB234" s="140">
        <f t="shared" ref="AB234:AB236" si="18">Y234/W234-1</f>
        <v>-0.24995611725469546</v>
      </c>
      <c r="AC234" s="54" t="s">
        <v>3967</v>
      </c>
      <c r="AD234" s="172">
        <f t="shared" si="12"/>
        <v>-2.7815699658703119E-2</v>
      </c>
      <c r="AE234" s="79">
        <v>5860</v>
      </c>
      <c r="AF234" s="90">
        <v>8200</v>
      </c>
    </row>
    <row r="235" spans="1:32" s="3" customFormat="1" ht="78.75" customHeight="1" thickBot="1">
      <c r="A235" s="302"/>
      <c r="B235" s="303"/>
      <c r="C235" s="63"/>
      <c r="D235" s="522"/>
      <c r="E235" s="356"/>
      <c r="F235" s="356"/>
      <c r="G235" s="523"/>
      <c r="H235" s="579"/>
      <c r="I235" s="429"/>
      <c r="J235" s="429"/>
      <c r="K235" s="429"/>
      <c r="L235" s="440"/>
      <c r="M235" s="302" t="s">
        <v>2110</v>
      </c>
      <c r="N235" s="272"/>
      <c r="O235" s="273"/>
      <c r="P235" s="274" t="s">
        <v>2111</v>
      </c>
      <c r="Q235" s="275"/>
      <c r="R235" s="275"/>
      <c r="S235" s="276"/>
      <c r="T235" s="274" t="s">
        <v>2096</v>
      </c>
      <c r="U235" s="275"/>
      <c r="V235" s="276"/>
      <c r="W235" s="79">
        <v>9115</v>
      </c>
      <c r="X235" s="53">
        <f t="shared" si="11"/>
        <v>13130</v>
      </c>
      <c r="Y235" s="79">
        <v>5924</v>
      </c>
      <c r="Z235" s="92">
        <f t="shared" si="17"/>
        <v>8530</v>
      </c>
      <c r="AA235" s="183" t="s">
        <v>1620</v>
      </c>
      <c r="AB235" s="140">
        <f t="shared" si="18"/>
        <v>-0.35008228195282498</v>
      </c>
      <c r="AC235" s="54" t="s">
        <v>3967</v>
      </c>
      <c r="AD235" s="172">
        <f t="shared" si="12"/>
        <v>-2.7733333333333388E-2</v>
      </c>
      <c r="AE235" s="79">
        <v>9375</v>
      </c>
      <c r="AF235" s="90">
        <v>13130</v>
      </c>
    </row>
    <row r="236" spans="1:32" s="3" customFormat="1" ht="76.5" customHeight="1" thickBot="1">
      <c r="A236" s="302"/>
      <c r="B236" s="303"/>
      <c r="C236" s="63"/>
      <c r="D236" s="718"/>
      <c r="E236" s="719"/>
      <c r="F236" s="719"/>
      <c r="G236" s="720"/>
      <c r="H236" s="708"/>
      <c r="I236" s="709"/>
      <c r="J236" s="709"/>
      <c r="K236" s="709"/>
      <c r="L236" s="710"/>
      <c r="M236" s="302" t="s">
        <v>2109</v>
      </c>
      <c r="N236" s="272"/>
      <c r="O236" s="273"/>
      <c r="P236" s="274" t="s">
        <v>2111</v>
      </c>
      <c r="Q236" s="275"/>
      <c r="R236" s="275"/>
      <c r="S236" s="276"/>
      <c r="T236" s="274" t="s">
        <v>221</v>
      </c>
      <c r="U236" s="275"/>
      <c r="V236" s="276"/>
      <c r="W236" s="79">
        <v>9115</v>
      </c>
      <c r="X236" s="53">
        <f t="shared" si="11"/>
        <v>13130</v>
      </c>
      <c r="Y236" s="79">
        <v>6836</v>
      </c>
      <c r="Z236" s="92">
        <f t="shared" si="17"/>
        <v>9840</v>
      </c>
      <c r="AA236" s="183" t="s">
        <v>1620</v>
      </c>
      <c r="AB236" s="140">
        <f t="shared" si="18"/>
        <v>-0.2500274273176083</v>
      </c>
      <c r="AC236" s="54" t="s">
        <v>3967</v>
      </c>
      <c r="AD236" s="172">
        <f t="shared" si="12"/>
        <v>-2.7733333333333388E-2</v>
      </c>
      <c r="AE236" s="79">
        <v>9375</v>
      </c>
      <c r="AF236" s="90">
        <v>13130</v>
      </c>
    </row>
    <row r="237" spans="1:32" s="3" customFormat="1" ht="37.15" customHeight="1" thickBot="1">
      <c r="A237" s="305"/>
      <c r="B237" s="306"/>
      <c r="C237" s="102"/>
      <c r="D237" s="556" t="s">
        <v>941</v>
      </c>
      <c r="E237" s="581"/>
      <c r="F237" s="581"/>
      <c r="G237" s="582"/>
      <c r="H237" s="386" t="s">
        <v>1609</v>
      </c>
      <c r="I237" s="706"/>
      <c r="J237" s="706"/>
      <c r="K237" s="706"/>
      <c r="L237" s="707"/>
      <c r="M237" s="302" t="s">
        <v>948</v>
      </c>
      <c r="N237" s="272"/>
      <c r="O237" s="273"/>
      <c r="P237" s="274" t="s">
        <v>943</v>
      </c>
      <c r="Q237" s="275"/>
      <c r="R237" s="275"/>
      <c r="S237" s="276"/>
      <c r="T237" s="274" t="s">
        <v>342</v>
      </c>
      <c r="U237" s="275"/>
      <c r="V237" s="276"/>
      <c r="W237" s="79">
        <v>17794</v>
      </c>
      <c r="X237" s="53">
        <f t="shared" si="11"/>
        <v>25620</v>
      </c>
      <c r="Y237" s="79">
        <v>0</v>
      </c>
      <c r="Z237" s="90">
        <v>0</v>
      </c>
      <c r="AA237" s="186"/>
      <c r="AB237" s="149"/>
      <c r="AC237" s="54" t="s">
        <v>3967</v>
      </c>
      <c r="AD237" s="172">
        <f t="shared" si="12"/>
        <v>-2.7756529341055658E-2</v>
      </c>
      <c r="AE237" s="79">
        <v>18302</v>
      </c>
      <c r="AF237" s="90">
        <v>25620</v>
      </c>
    </row>
    <row r="238" spans="1:32" s="3" customFormat="1" ht="37.15" customHeight="1" thickBot="1">
      <c r="A238" s="278"/>
      <c r="B238" s="267"/>
      <c r="C238" s="59"/>
      <c r="D238" s="522"/>
      <c r="E238" s="356"/>
      <c r="F238" s="356"/>
      <c r="G238" s="523"/>
      <c r="H238" s="579"/>
      <c r="I238" s="429"/>
      <c r="J238" s="429"/>
      <c r="K238" s="429"/>
      <c r="L238" s="440"/>
      <c r="M238" s="302" t="s">
        <v>949</v>
      </c>
      <c r="N238" s="272"/>
      <c r="O238" s="273"/>
      <c r="P238" s="274" t="s">
        <v>943</v>
      </c>
      <c r="Q238" s="275"/>
      <c r="R238" s="275"/>
      <c r="S238" s="276"/>
      <c r="T238" s="274" t="s">
        <v>200</v>
      </c>
      <c r="U238" s="275"/>
      <c r="V238" s="276"/>
      <c r="W238" s="79">
        <v>17794</v>
      </c>
      <c r="X238" s="53">
        <f t="shared" si="11"/>
        <v>25620</v>
      </c>
      <c r="Y238" s="79">
        <v>0</v>
      </c>
      <c r="Z238" s="90">
        <v>0</v>
      </c>
      <c r="AA238" s="186"/>
      <c r="AB238" s="149"/>
      <c r="AC238" s="54" t="s">
        <v>3967</v>
      </c>
      <c r="AD238" s="172">
        <f t="shared" si="12"/>
        <v>-2.7756529341055658E-2</v>
      </c>
      <c r="AE238" s="79">
        <v>18302</v>
      </c>
      <c r="AF238" s="90">
        <v>25620</v>
      </c>
    </row>
    <row r="239" spans="1:32" s="3" customFormat="1" ht="37.15" customHeight="1" thickBot="1">
      <c r="A239" s="278"/>
      <c r="B239" s="267"/>
      <c r="C239" s="59"/>
      <c r="D239" s="522"/>
      <c r="E239" s="356"/>
      <c r="F239" s="356"/>
      <c r="G239" s="523"/>
      <c r="H239" s="579"/>
      <c r="I239" s="429"/>
      <c r="J239" s="429"/>
      <c r="K239" s="429"/>
      <c r="L239" s="440"/>
      <c r="M239" s="302" t="s">
        <v>950</v>
      </c>
      <c r="N239" s="272"/>
      <c r="O239" s="273"/>
      <c r="P239" s="274" t="s">
        <v>943</v>
      </c>
      <c r="Q239" s="275"/>
      <c r="R239" s="275"/>
      <c r="S239" s="276"/>
      <c r="T239" s="274" t="s">
        <v>343</v>
      </c>
      <c r="U239" s="275"/>
      <c r="V239" s="276"/>
      <c r="W239" s="79">
        <v>17794</v>
      </c>
      <c r="X239" s="53">
        <f t="shared" si="11"/>
        <v>25620</v>
      </c>
      <c r="Y239" s="79">
        <v>0</v>
      </c>
      <c r="Z239" s="90">
        <v>0</v>
      </c>
      <c r="AA239" s="186"/>
      <c r="AB239" s="149"/>
      <c r="AC239" s="54" t="s">
        <v>3967</v>
      </c>
      <c r="AD239" s="172">
        <f t="shared" si="12"/>
        <v>-2.7756529341055658E-2</v>
      </c>
      <c r="AE239" s="79">
        <v>18302</v>
      </c>
      <c r="AF239" s="90">
        <v>25620</v>
      </c>
    </row>
    <row r="240" spans="1:32" s="3" customFormat="1" ht="37.15" customHeight="1" thickBot="1">
      <c r="A240" s="345"/>
      <c r="B240" s="328"/>
      <c r="C240" s="63"/>
      <c r="D240" s="522"/>
      <c r="E240" s="356"/>
      <c r="F240" s="356"/>
      <c r="G240" s="523"/>
      <c r="H240" s="708"/>
      <c r="I240" s="709"/>
      <c r="J240" s="709"/>
      <c r="K240" s="709"/>
      <c r="L240" s="710"/>
      <c r="M240" s="302" t="s">
        <v>951</v>
      </c>
      <c r="N240" s="272"/>
      <c r="O240" s="273"/>
      <c r="P240" s="274" t="s">
        <v>943</v>
      </c>
      <c r="Q240" s="275"/>
      <c r="R240" s="275"/>
      <c r="S240" s="276"/>
      <c r="T240" s="274" t="s">
        <v>400</v>
      </c>
      <c r="U240" s="275"/>
      <c r="V240" s="276"/>
      <c r="W240" s="79">
        <v>17794</v>
      </c>
      <c r="X240" s="53">
        <f t="shared" si="11"/>
        <v>25620</v>
      </c>
      <c r="Y240" s="79">
        <v>0</v>
      </c>
      <c r="Z240" s="90">
        <v>0</v>
      </c>
      <c r="AA240" s="186"/>
      <c r="AB240" s="149"/>
      <c r="AC240" s="54" t="s">
        <v>3967</v>
      </c>
      <c r="AD240" s="172">
        <f t="shared" si="12"/>
        <v>-2.7756529341055658E-2</v>
      </c>
      <c r="AE240" s="79">
        <v>18302</v>
      </c>
      <c r="AF240" s="90">
        <v>25620</v>
      </c>
    </row>
    <row r="241" spans="1:32" s="3" customFormat="1" ht="66" customHeight="1" thickBot="1">
      <c r="A241" s="302"/>
      <c r="B241" s="303"/>
      <c r="C241" s="66"/>
      <c r="D241" s="522"/>
      <c r="E241" s="356"/>
      <c r="F241" s="356"/>
      <c r="G241" s="523"/>
      <c r="H241" s="386" t="s">
        <v>956</v>
      </c>
      <c r="I241" s="706"/>
      <c r="J241" s="706"/>
      <c r="K241" s="706"/>
      <c r="L241" s="707"/>
      <c r="M241" s="302" t="s">
        <v>515</v>
      </c>
      <c r="N241" s="272"/>
      <c r="O241" s="273"/>
      <c r="P241" s="274" t="s">
        <v>511</v>
      </c>
      <c r="Q241" s="275"/>
      <c r="R241" s="275"/>
      <c r="S241" s="276"/>
      <c r="T241" s="274" t="s">
        <v>197</v>
      </c>
      <c r="U241" s="275"/>
      <c r="V241" s="276"/>
      <c r="W241" s="79">
        <v>6975</v>
      </c>
      <c r="X241" s="53">
        <f t="shared" si="11"/>
        <v>10040</v>
      </c>
      <c r="Y241" s="79">
        <v>0</v>
      </c>
      <c r="Z241" s="90">
        <v>0</v>
      </c>
      <c r="AA241" s="32"/>
      <c r="AB241" s="52"/>
      <c r="AC241" s="54" t="s">
        <v>3967</v>
      </c>
      <c r="AD241" s="172">
        <f t="shared" si="12"/>
        <v>-2.7739057708391468E-2</v>
      </c>
      <c r="AE241" s="90">
        <v>7174</v>
      </c>
      <c r="AF241" s="90">
        <v>10040</v>
      </c>
    </row>
    <row r="242" spans="1:32" s="3" customFormat="1" ht="66" customHeight="1" thickBot="1">
      <c r="A242" s="302"/>
      <c r="B242" s="303"/>
      <c r="C242" s="66"/>
      <c r="D242" s="522"/>
      <c r="E242" s="356"/>
      <c r="F242" s="356"/>
      <c r="G242" s="523"/>
      <c r="H242" s="579"/>
      <c r="I242" s="429"/>
      <c r="J242" s="429"/>
      <c r="K242" s="429"/>
      <c r="L242" s="440"/>
      <c r="M242" s="302" t="s">
        <v>2119</v>
      </c>
      <c r="N242" s="272"/>
      <c r="O242" s="273"/>
      <c r="P242" s="274" t="s">
        <v>2121</v>
      </c>
      <c r="Q242" s="275"/>
      <c r="R242" s="275"/>
      <c r="S242" s="276"/>
      <c r="T242" s="274" t="s">
        <v>2096</v>
      </c>
      <c r="U242" s="275"/>
      <c r="V242" s="276"/>
      <c r="W242" s="79">
        <v>9425</v>
      </c>
      <c r="X242" s="53">
        <f t="shared" si="11"/>
        <v>13570</v>
      </c>
      <c r="Y242" s="79">
        <v>6127</v>
      </c>
      <c r="Z242" s="92">
        <f t="shared" ref="Z242:Z243" si="19">ROUND(Y242*1.44/10,0)*10</f>
        <v>8820</v>
      </c>
      <c r="AA242" s="183" t="s">
        <v>1620</v>
      </c>
      <c r="AB242" s="140">
        <f t="shared" ref="AB242:AB243" si="20">Y242/W242-1</f>
        <v>-0.34992042440318305</v>
      </c>
      <c r="AC242" s="54" t="s">
        <v>3967</v>
      </c>
      <c r="AD242" s="172">
        <f t="shared" si="12"/>
        <v>-2.7749123168970491E-2</v>
      </c>
      <c r="AE242" s="90">
        <v>9694</v>
      </c>
      <c r="AF242" s="90">
        <v>13570</v>
      </c>
    </row>
    <row r="243" spans="1:32" s="3" customFormat="1" ht="66" customHeight="1" thickBot="1">
      <c r="A243" s="302"/>
      <c r="B243" s="303"/>
      <c r="C243" s="66"/>
      <c r="D243" s="718"/>
      <c r="E243" s="719"/>
      <c r="F243" s="719"/>
      <c r="G243" s="720"/>
      <c r="H243" s="708"/>
      <c r="I243" s="709"/>
      <c r="J243" s="709"/>
      <c r="K243" s="709"/>
      <c r="L243" s="710"/>
      <c r="M243" s="302" t="s">
        <v>2120</v>
      </c>
      <c r="N243" s="272"/>
      <c r="O243" s="273"/>
      <c r="P243" s="274" t="s">
        <v>2121</v>
      </c>
      <c r="Q243" s="275"/>
      <c r="R243" s="275"/>
      <c r="S243" s="276"/>
      <c r="T243" s="274" t="s">
        <v>221</v>
      </c>
      <c r="U243" s="275"/>
      <c r="V243" s="276"/>
      <c r="W243" s="79">
        <v>9425</v>
      </c>
      <c r="X243" s="53">
        <f t="shared" si="11"/>
        <v>13570</v>
      </c>
      <c r="Y243" s="79">
        <v>7069</v>
      </c>
      <c r="Z243" s="92">
        <f t="shared" si="19"/>
        <v>10180</v>
      </c>
      <c r="AA243" s="183" t="s">
        <v>1620</v>
      </c>
      <c r="AB243" s="140">
        <f t="shared" si="20"/>
        <v>-0.24997347480106102</v>
      </c>
      <c r="AC243" s="54" t="s">
        <v>3967</v>
      </c>
      <c r="AD243" s="172">
        <f t="shared" si="12"/>
        <v>-2.7749123168970491E-2</v>
      </c>
      <c r="AE243" s="90">
        <v>9694</v>
      </c>
      <c r="AF243" s="90">
        <v>13570</v>
      </c>
    </row>
    <row r="244" spans="1:32" s="3" customFormat="1" ht="49.15" customHeight="1" thickBot="1">
      <c r="A244" s="305"/>
      <c r="B244" s="306"/>
      <c r="C244" s="102"/>
      <c r="D244" s="556" t="s">
        <v>1333</v>
      </c>
      <c r="E244" s="581"/>
      <c r="F244" s="581"/>
      <c r="G244" s="582"/>
      <c r="H244" s="386" t="s">
        <v>1606</v>
      </c>
      <c r="I244" s="706"/>
      <c r="J244" s="706"/>
      <c r="K244" s="706"/>
      <c r="L244" s="707"/>
      <c r="M244" s="302" t="s">
        <v>1328</v>
      </c>
      <c r="N244" s="272"/>
      <c r="O244" s="273"/>
      <c r="P244" s="274" t="s">
        <v>1332</v>
      </c>
      <c r="Q244" s="275"/>
      <c r="R244" s="275"/>
      <c r="S244" s="276"/>
      <c r="T244" s="274" t="s">
        <v>342</v>
      </c>
      <c r="U244" s="275"/>
      <c r="V244" s="276"/>
      <c r="W244" s="79">
        <v>16717</v>
      </c>
      <c r="X244" s="53">
        <f t="shared" si="11"/>
        <v>24070</v>
      </c>
      <c r="Y244" s="79">
        <v>0</v>
      </c>
      <c r="Z244" s="90">
        <v>0</v>
      </c>
      <c r="AA244" s="186"/>
      <c r="AB244" s="149"/>
      <c r="AC244" s="54" t="s">
        <v>3967</v>
      </c>
      <c r="AD244" s="172">
        <f t="shared" si="12"/>
        <v>-2.7798778714742678E-2</v>
      </c>
      <c r="AE244" s="79">
        <v>17195</v>
      </c>
      <c r="AF244" s="90">
        <v>24070</v>
      </c>
    </row>
    <row r="245" spans="1:32" s="3" customFormat="1" ht="49.15" customHeight="1" thickBot="1">
      <c r="A245" s="278"/>
      <c r="B245" s="267"/>
      <c r="C245" s="102"/>
      <c r="D245" s="522"/>
      <c r="E245" s="356"/>
      <c r="F245" s="356"/>
      <c r="G245" s="523"/>
      <c r="H245" s="579"/>
      <c r="I245" s="429"/>
      <c r="J245" s="429"/>
      <c r="K245" s="429"/>
      <c r="L245" s="440"/>
      <c r="M245" s="302" t="s">
        <v>1329</v>
      </c>
      <c r="N245" s="272"/>
      <c r="O245" s="273"/>
      <c r="P245" s="274" t="s">
        <v>1332</v>
      </c>
      <c r="Q245" s="275"/>
      <c r="R245" s="275"/>
      <c r="S245" s="276"/>
      <c r="T245" s="274" t="s">
        <v>200</v>
      </c>
      <c r="U245" s="275"/>
      <c r="V245" s="276"/>
      <c r="W245" s="79">
        <v>16717</v>
      </c>
      <c r="X245" s="53">
        <f t="shared" si="11"/>
        <v>24070</v>
      </c>
      <c r="Y245" s="79">
        <v>0</v>
      </c>
      <c r="Z245" s="90">
        <v>0</v>
      </c>
      <c r="AA245" s="186"/>
      <c r="AB245" s="149"/>
      <c r="AC245" s="54" t="s">
        <v>3967</v>
      </c>
      <c r="AD245" s="172">
        <f t="shared" si="12"/>
        <v>-2.7798778714742678E-2</v>
      </c>
      <c r="AE245" s="79">
        <v>17195</v>
      </c>
      <c r="AF245" s="90">
        <v>24070</v>
      </c>
    </row>
    <row r="246" spans="1:32" s="3" customFormat="1" ht="49.15" customHeight="1" thickBot="1">
      <c r="A246" s="278"/>
      <c r="B246" s="267"/>
      <c r="C246" s="102"/>
      <c r="D246" s="522"/>
      <c r="E246" s="356"/>
      <c r="F246" s="356"/>
      <c r="G246" s="523"/>
      <c r="H246" s="579"/>
      <c r="I246" s="429"/>
      <c r="J246" s="429"/>
      <c r="K246" s="429"/>
      <c r="L246" s="440"/>
      <c r="M246" s="302" t="s">
        <v>1330</v>
      </c>
      <c r="N246" s="272"/>
      <c r="O246" s="273"/>
      <c r="P246" s="274" t="s">
        <v>1332</v>
      </c>
      <c r="Q246" s="275"/>
      <c r="R246" s="275"/>
      <c r="S246" s="276"/>
      <c r="T246" s="274" t="s">
        <v>343</v>
      </c>
      <c r="U246" s="275"/>
      <c r="V246" s="276"/>
      <c r="W246" s="79">
        <v>16717</v>
      </c>
      <c r="X246" s="53">
        <f t="shared" si="11"/>
        <v>24070</v>
      </c>
      <c r="Y246" s="79">
        <v>0</v>
      </c>
      <c r="Z246" s="90">
        <v>0</v>
      </c>
      <c r="AA246" s="186"/>
      <c r="AB246" s="149"/>
      <c r="AC246" s="54" t="s">
        <v>3967</v>
      </c>
      <c r="AD246" s="172">
        <f t="shared" si="12"/>
        <v>-2.7798778714742678E-2</v>
      </c>
      <c r="AE246" s="79">
        <v>17195</v>
      </c>
      <c r="AF246" s="90">
        <v>24070</v>
      </c>
    </row>
    <row r="247" spans="1:32" s="3" customFormat="1" ht="49.15" customHeight="1" thickBot="1">
      <c r="A247" s="345"/>
      <c r="B247" s="328"/>
      <c r="C247" s="102"/>
      <c r="D247" s="522"/>
      <c r="E247" s="356"/>
      <c r="F247" s="356"/>
      <c r="G247" s="523"/>
      <c r="H247" s="708"/>
      <c r="I247" s="709"/>
      <c r="J247" s="709"/>
      <c r="K247" s="709"/>
      <c r="L247" s="710"/>
      <c r="M247" s="302" t="s">
        <v>1331</v>
      </c>
      <c r="N247" s="272"/>
      <c r="O247" s="273"/>
      <c r="P247" s="274" t="s">
        <v>1332</v>
      </c>
      <c r="Q247" s="275"/>
      <c r="R247" s="275"/>
      <c r="S247" s="276"/>
      <c r="T247" s="274" t="s">
        <v>400</v>
      </c>
      <c r="U247" s="275"/>
      <c r="V247" s="276"/>
      <c r="W247" s="79">
        <v>16717</v>
      </c>
      <c r="X247" s="53">
        <f t="shared" si="11"/>
        <v>24070</v>
      </c>
      <c r="Y247" s="79">
        <v>0</v>
      </c>
      <c r="Z247" s="90">
        <v>0</v>
      </c>
      <c r="AA247" s="186"/>
      <c r="AB247" s="149"/>
      <c r="AC247" s="54" t="s">
        <v>3967</v>
      </c>
      <c r="AD247" s="172">
        <f t="shared" si="12"/>
        <v>-2.7798778714742678E-2</v>
      </c>
      <c r="AE247" s="79">
        <v>17195</v>
      </c>
      <c r="AF247" s="90">
        <v>24070</v>
      </c>
    </row>
    <row r="248" spans="1:32" s="3" customFormat="1" ht="66.75" customHeight="1" thickBot="1">
      <c r="A248" s="302"/>
      <c r="B248" s="303"/>
      <c r="C248" s="66"/>
      <c r="D248" s="718"/>
      <c r="E248" s="719"/>
      <c r="F248" s="719"/>
      <c r="G248" s="720"/>
      <c r="H248" s="711" t="s">
        <v>956</v>
      </c>
      <c r="I248" s="721"/>
      <c r="J248" s="721"/>
      <c r="K248" s="721"/>
      <c r="L248" s="722"/>
      <c r="M248" s="302" t="s">
        <v>1327</v>
      </c>
      <c r="N248" s="272"/>
      <c r="O248" s="273"/>
      <c r="P248" s="274" t="s">
        <v>1334</v>
      </c>
      <c r="Q248" s="275"/>
      <c r="R248" s="275"/>
      <c r="S248" s="276"/>
      <c r="T248" s="274" t="s">
        <v>197</v>
      </c>
      <c r="U248" s="275"/>
      <c r="V248" s="276"/>
      <c r="W248" s="79">
        <v>7178</v>
      </c>
      <c r="X248" s="53">
        <f t="shared" si="11"/>
        <v>10340</v>
      </c>
      <c r="Y248" s="79">
        <v>0</v>
      </c>
      <c r="Z248" s="90">
        <v>0</v>
      </c>
      <c r="AA248" s="32"/>
      <c r="AB248" s="52"/>
      <c r="AC248" s="54" t="s">
        <v>3967</v>
      </c>
      <c r="AD248" s="172">
        <f t="shared" si="12"/>
        <v>-2.7766490586482506E-2</v>
      </c>
      <c r="AE248" s="90">
        <v>7383</v>
      </c>
      <c r="AF248" s="90">
        <v>10340</v>
      </c>
    </row>
    <row r="249" spans="1:32" s="3" customFormat="1" ht="37.15" customHeight="1" thickBot="1">
      <c r="A249" s="305"/>
      <c r="B249" s="307"/>
      <c r="C249" s="424"/>
      <c r="D249" s="556" t="s">
        <v>946</v>
      </c>
      <c r="E249" s="581"/>
      <c r="F249" s="581"/>
      <c r="G249" s="582"/>
      <c r="H249" s="386" t="s">
        <v>1326</v>
      </c>
      <c r="I249" s="624"/>
      <c r="J249" s="624"/>
      <c r="K249" s="624"/>
      <c r="L249" s="702"/>
      <c r="M249" s="302" t="s">
        <v>952</v>
      </c>
      <c r="N249" s="272"/>
      <c r="O249" s="273"/>
      <c r="P249" s="274" t="s">
        <v>944</v>
      </c>
      <c r="Q249" s="275"/>
      <c r="R249" s="275"/>
      <c r="S249" s="276"/>
      <c r="T249" s="274" t="s">
        <v>342</v>
      </c>
      <c r="U249" s="275"/>
      <c r="V249" s="276"/>
      <c r="W249" s="79">
        <v>20969</v>
      </c>
      <c r="X249" s="53">
        <f t="shared" si="11"/>
        <v>30200</v>
      </c>
      <c r="Y249" s="79">
        <v>0</v>
      </c>
      <c r="Z249" s="90">
        <v>0</v>
      </c>
      <c r="AA249" s="186"/>
      <c r="AB249" s="149"/>
      <c r="AC249" s="54" t="s">
        <v>3967</v>
      </c>
      <c r="AD249" s="172">
        <f t="shared" si="12"/>
        <v>-2.7772626112759657E-2</v>
      </c>
      <c r="AE249" s="79">
        <v>21568</v>
      </c>
      <c r="AF249" s="90">
        <v>30200</v>
      </c>
    </row>
    <row r="250" spans="1:32" s="3" customFormat="1" ht="37.15" customHeight="1" thickBot="1">
      <c r="A250" s="533"/>
      <c r="B250" s="434"/>
      <c r="C250" s="462"/>
      <c r="D250" s="522"/>
      <c r="E250" s="356"/>
      <c r="F250" s="356"/>
      <c r="G250" s="523"/>
      <c r="H250" s="387"/>
      <c r="I250" s="388"/>
      <c r="J250" s="388"/>
      <c r="K250" s="388"/>
      <c r="L250" s="558"/>
      <c r="M250" s="302" t="s">
        <v>953</v>
      </c>
      <c r="N250" s="272"/>
      <c r="O250" s="273"/>
      <c r="P250" s="274" t="s">
        <v>944</v>
      </c>
      <c r="Q250" s="275"/>
      <c r="R250" s="275"/>
      <c r="S250" s="276"/>
      <c r="T250" s="274" t="s">
        <v>200</v>
      </c>
      <c r="U250" s="275"/>
      <c r="V250" s="276"/>
      <c r="W250" s="79">
        <v>20969</v>
      </c>
      <c r="X250" s="53">
        <f t="shared" si="11"/>
        <v>30200</v>
      </c>
      <c r="Y250" s="79">
        <v>0</v>
      </c>
      <c r="Z250" s="90">
        <v>0</v>
      </c>
      <c r="AA250" s="186"/>
      <c r="AB250" s="149"/>
      <c r="AC250" s="54" t="s">
        <v>3967</v>
      </c>
      <c r="AD250" s="172">
        <f t="shared" si="12"/>
        <v>-2.7772626112759657E-2</v>
      </c>
      <c r="AE250" s="79">
        <v>21568</v>
      </c>
      <c r="AF250" s="90">
        <v>30200</v>
      </c>
    </row>
    <row r="251" spans="1:32" s="3" customFormat="1" ht="37.15" customHeight="1" thickBot="1">
      <c r="A251" s="533"/>
      <c r="B251" s="434"/>
      <c r="C251" s="462"/>
      <c r="D251" s="522"/>
      <c r="E251" s="356"/>
      <c r="F251" s="356"/>
      <c r="G251" s="523"/>
      <c r="H251" s="387"/>
      <c r="I251" s="388"/>
      <c r="J251" s="388"/>
      <c r="K251" s="388"/>
      <c r="L251" s="558"/>
      <c r="M251" s="302" t="s">
        <v>954</v>
      </c>
      <c r="N251" s="272"/>
      <c r="O251" s="273"/>
      <c r="P251" s="274" t="s">
        <v>944</v>
      </c>
      <c r="Q251" s="275"/>
      <c r="R251" s="275"/>
      <c r="S251" s="276"/>
      <c r="T251" s="274" t="s">
        <v>343</v>
      </c>
      <c r="U251" s="275"/>
      <c r="V251" s="276"/>
      <c r="W251" s="79">
        <v>20969</v>
      </c>
      <c r="X251" s="53">
        <f t="shared" si="11"/>
        <v>30200</v>
      </c>
      <c r="Y251" s="79">
        <v>0</v>
      </c>
      <c r="Z251" s="90">
        <v>0</v>
      </c>
      <c r="AA251" s="186"/>
      <c r="AB251" s="149"/>
      <c r="AC251" s="54" t="s">
        <v>3967</v>
      </c>
      <c r="AD251" s="172">
        <f t="shared" si="12"/>
        <v>-2.7772626112759657E-2</v>
      </c>
      <c r="AE251" s="79">
        <v>21568</v>
      </c>
      <c r="AF251" s="90">
        <v>30200</v>
      </c>
    </row>
    <row r="252" spans="1:32" s="3" customFormat="1" ht="37.15" customHeight="1" thickBot="1">
      <c r="A252" s="534"/>
      <c r="B252" s="535"/>
      <c r="C252" s="536"/>
      <c r="D252" s="522"/>
      <c r="E252" s="356"/>
      <c r="F252" s="356"/>
      <c r="G252" s="523"/>
      <c r="H252" s="703"/>
      <c r="I252" s="704"/>
      <c r="J252" s="704"/>
      <c r="K252" s="704"/>
      <c r="L252" s="705"/>
      <c r="M252" s="302" t="s">
        <v>955</v>
      </c>
      <c r="N252" s="272"/>
      <c r="O252" s="273"/>
      <c r="P252" s="274" t="s">
        <v>944</v>
      </c>
      <c r="Q252" s="275"/>
      <c r="R252" s="275"/>
      <c r="S252" s="276"/>
      <c r="T252" s="274" t="s">
        <v>400</v>
      </c>
      <c r="U252" s="275"/>
      <c r="V252" s="276"/>
      <c r="W252" s="79">
        <v>20969</v>
      </c>
      <c r="X252" s="53">
        <f t="shared" si="11"/>
        <v>30200</v>
      </c>
      <c r="Y252" s="79">
        <v>0</v>
      </c>
      <c r="Z252" s="90">
        <v>0</v>
      </c>
      <c r="AA252" s="186"/>
      <c r="AB252" s="149"/>
      <c r="AC252" s="54" t="s">
        <v>3967</v>
      </c>
      <c r="AD252" s="172">
        <f t="shared" si="12"/>
        <v>-2.7772626112759657E-2</v>
      </c>
      <c r="AE252" s="79">
        <v>21568</v>
      </c>
      <c r="AF252" s="90">
        <v>30200</v>
      </c>
    </row>
    <row r="253" spans="1:32" s="3" customFormat="1" ht="65.650000000000006" customHeight="1" thickBot="1">
      <c r="A253" s="302"/>
      <c r="B253" s="272"/>
      <c r="C253" s="273"/>
      <c r="D253" s="522"/>
      <c r="E253" s="356"/>
      <c r="F253" s="356"/>
      <c r="G253" s="523"/>
      <c r="H253" s="386" t="s">
        <v>956</v>
      </c>
      <c r="I253" s="706"/>
      <c r="J253" s="706"/>
      <c r="K253" s="706"/>
      <c r="L253" s="707"/>
      <c r="M253" s="302" t="s">
        <v>516</v>
      </c>
      <c r="N253" s="272"/>
      <c r="O253" s="273"/>
      <c r="P253" s="274" t="s">
        <v>518</v>
      </c>
      <c r="Q253" s="275"/>
      <c r="R253" s="275"/>
      <c r="S253" s="276"/>
      <c r="T253" s="274" t="s">
        <v>197</v>
      </c>
      <c r="U253" s="275"/>
      <c r="V253" s="276"/>
      <c r="W253" s="79">
        <v>10050</v>
      </c>
      <c r="X253" s="53">
        <f t="shared" si="11"/>
        <v>14470</v>
      </c>
      <c r="Y253" s="79">
        <v>9045</v>
      </c>
      <c r="Z253" s="92">
        <f t="shared" ref="Z253:Z255" si="21">ROUND(Y253*1.44/10,0)*10</f>
        <v>13020</v>
      </c>
      <c r="AA253" s="183" t="s">
        <v>1620</v>
      </c>
      <c r="AB253" s="140">
        <f t="shared" ref="AB253:AB255" si="22">Y253/W253-1</f>
        <v>-9.9999999999999978E-2</v>
      </c>
      <c r="AC253" s="54" t="s">
        <v>3967</v>
      </c>
      <c r="AD253" s="172">
        <f t="shared" si="12"/>
        <v>-2.7764341685208471E-2</v>
      </c>
      <c r="AE253" s="79">
        <v>10337</v>
      </c>
      <c r="AF253" s="90">
        <v>14470</v>
      </c>
    </row>
    <row r="254" spans="1:32" s="3" customFormat="1" ht="65.650000000000006" customHeight="1" thickBot="1">
      <c r="A254" s="302"/>
      <c r="B254" s="272"/>
      <c r="C254" s="273"/>
      <c r="D254" s="522"/>
      <c r="E254" s="356"/>
      <c r="F254" s="356"/>
      <c r="G254" s="523"/>
      <c r="H254" s="579"/>
      <c r="I254" s="429"/>
      <c r="J254" s="429"/>
      <c r="K254" s="429"/>
      <c r="L254" s="440"/>
      <c r="M254" s="302" t="s">
        <v>2122</v>
      </c>
      <c r="N254" s="272"/>
      <c r="O254" s="273"/>
      <c r="P254" s="274" t="s">
        <v>2126</v>
      </c>
      <c r="Q254" s="275"/>
      <c r="R254" s="275"/>
      <c r="S254" s="276"/>
      <c r="T254" s="274" t="s">
        <v>2096</v>
      </c>
      <c r="U254" s="275"/>
      <c r="V254" s="276"/>
      <c r="W254" s="79">
        <v>12595</v>
      </c>
      <c r="X254" s="53">
        <f t="shared" si="11"/>
        <v>18140</v>
      </c>
      <c r="Y254" s="79">
        <v>8187</v>
      </c>
      <c r="Z254" s="92">
        <f t="shared" si="21"/>
        <v>11790</v>
      </c>
      <c r="AA254" s="183" t="s">
        <v>1620</v>
      </c>
      <c r="AB254" s="140">
        <f t="shared" si="22"/>
        <v>-0.34998015085351331</v>
      </c>
      <c r="AC254" s="54" t="s">
        <v>3967</v>
      </c>
      <c r="AD254" s="172">
        <f t="shared" si="12"/>
        <v>-2.7788498649170212E-2</v>
      </c>
      <c r="AE254" s="79">
        <v>12955</v>
      </c>
      <c r="AF254" s="90">
        <v>18140</v>
      </c>
    </row>
    <row r="255" spans="1:32" s="3" customFormat="1" ht="65.650000000000006" customHeight="1" thickBot="1">
      <c r="A255" s="302"/>
      <c r="B255" s="272"/>
      <c r="C255" s="273"/>
      <c r="D255" s="718"/>
      <c r="E255" s="719"/>
      <c r="F255" s="719"/>
      <c r="G255" s="720"/>
      <c r="H255" s="708"/>
      <c r="I255" s="709"/>
      <c r="J255" s="709"/>
      <c r="K255" s="709"/>
      <c r="L255" s="710"/>
      <c r="M255" s="302" t="s">
        <v>2123</v>
      </c>
      <c r="N255" s="272"/>
      <c r="O255" s="273"/>
      <c r="P255" s="274" t="s">
        <v>2126</v>
      </c>
      <c r="Q255" s="275"/>
      <c r="R255" s="275"/>
      <c r="S255" s="276"/>
      <c r="T255" s="274" t="s">
        <v>221</v>
      </c>
      <c r="U255" s="275"/>
      <c r="V255" s="276"/>
      <c r="W255" s="79">
        <v>12595</v>
      </c>
      <c r="X255" s="53">
        <f t="shared" si="11"/>
        <v>18140</v>
      </c>
      <c r="Y255" s="79">
        <v>9447</v>
      </c>
      <c r="Z255" s="92">
        <f t="shared" si="21"/>
        <v>13600</v>
      </c>
      <c r="AA255" s="183" t="s">
        <v>1620</v>
      </c>
      <c r="AB255" s="140">
        <f t="shared" si="22"/>
        <v>-0.24994045256053987</v>
      </c>
      <c r="AC255" s="54" t="s">
        <v>3967</v>
      </c>
      <c r="AD255" s="172">
        <f t="shared" si="12"/>
        <v>-2.7788498649170212E-2</v>
      </c>
      <c r="AE255" s="79">
        <v>12955</v>
      </c>
      <c r="AF255" s="90">
        <v>18140</v>
      </c>
    </row>
    <row r="256" spans="1:32" s="3" customFormat="1" ht="37.15" customHeight="1" thickBot="1">
      <c r="A256" s="305"/>
      <c r="B256" s="307"/>
      <c r="C256" s="424"/>
      <c r="D256" s="556" t="s">
        <v>947</v>
      </c>
      <c r="E256" s="581"/>
      <c r="F256" s="581"/>
      <c r="G256" s="582"/>
      <c r="H256" s="386" t="s">
        <v>1606</v>
      </c>
      <c r="I256" s="624"/>
      <c r="J256" s="624"/>
      <c r="K256" s="624"/>
      <c r="L256" s="702"/>
      <c r="M256" s="302" t="s">
        <v>990</v>
      </c>
      <c r="N256" s="272"/>
      <c r="O256" s="273"/>
      <c r="P256" s="274" t="s">
        <v>945</v>
      </c>
      <c r="Q256" s="275"/>
      <c r="R256" s="275"/>
      <c r="S256" s="276"/>
      <c r="T256" s="274" t="s">
        <v>342</v>
      </c>
      <c r="U256" s="275"/>
      <c r="V256" s="276"/>
      <c r="W256" s="79">
        <v>22424</v>
      </c>
      <c r="X256" s="53">
        <f t="shared" si="11"/>
        <v>32290</v>
      </c>
      <c r="Y256" s="79">
        <v>0</v>
      </c>
      <c r="Z256" s="90">
        <v>0</v>
      </c>
      <c r="AA256" s="186"/>
      <c r="AB256" s="149"/>
      <c r="AC256" s="54" t="s">
        <v>3967</v>
      </c>
      <c r="AD256" s="172">
        <f t="shared" si="12"/>
        <v>-2.7791025363104294E-2</v>
      </c>
      <c r="AE256" s="79">
        <v>23065</v>
      </c>
      <c r="AF256" s="90">
        <v>32290</v>
      </c>
    </row>
    <row r="257" spans="1:32" s="3" customFormat="1" ht="37.15" customHeight="1" thickBot="1">
      <c r="A257" s="533"/>
      <c r="B257" s="434"/>
      <c r="C257" s="462"/>
      <c r="D257" s="522"/>
      <c r="E257" s="356"/>
      <c r="F257" s="356"/>
      <c r="G257" s="523"/>
      <c r="H257" s="387"/>
      <c r="I257" s="388"/>
      <c r="J257" s="388"/>
      <c r="K257" s="388"/>
      <c r="L257" s="558"/>
      <c r="M257" s="302" t="s">
        <v>991</v>
      </c>
      <c r="N257" s="272"/>
      <c r="O257" s="273"/>
      <c r="P257" s="274" t="s">
        <v>945</v>
      </c>
      <c r="Q257" s="275"/>
      <c r="R257" s="275"/>
      <c r="S257" s="276"/>
      <c r="T257" s="274" t="s">
        <v>200</v>
      </c>
      <c r="U257" s="275"/>
      <c r="V257" s="276"/>
      <c r="W257" s="79">
        <v>22424</v>
      </c>
      <c r="X257" s="53">
        <f t="shared" si="11"/>
        <v>32290</v>
      </c>
      <c r="Y257" s="79">
        <v>0</v>
      </c>
      <c r="Z257" s="90">
        <v>0</v>
      </c>
      <c r="AA257" s="186"/>
      <c r="AB257" s="149"/>
      <c r="AC257" s="54" t="s">
        <v>3967</v>
      </c>
      <c r="AD257" s="172">
        <f t="shared" si="12"/>
        <v>-2.7791025363104294E-2</v>
      </c>
      <c r="AE257" s="79">
        <v>23065</v>
      </c>
      <c r="AF257" s="90">
        <v>32290</v>
      </c>
    </row>
    <row r="258" spans="1:32" s="3" customFormat="1" ht="37.15" customHeight="1" thickBot="1">
      <c r="A258" s="533"/>
      <c r="B258" s="434"/>
      <c r="C258" s="462"/>
      <c r="D258" s="522"/>
      <c r="E258" s="356"/>
      <c r="F258" s="356"/>
      <c r="G258" s="523"/>
      <c r="H258" s="387"/>
      <c r="I258" s="388"/>
      <c r="J258" s="388"/>
      <c r="K258" s="388"/>
      <c r="L258" s="558"/>
      <c r="M258" s="302" t="s">
        <v>992</v>
      </c>
      <c r="N258" s="272"/>
      <c r="O258" s="273"/>
      <c r="P258" s="274" t="s">
        <v>945</v>
      </c>
      <c r="Q258" s="275"/>
      <c r="R258" s="275"/>
      <c r="S258" s="276"/>
      <c r="T258" s="274" t="s">
        <v>343</v>
      </c>
      <c r="U258" s="275"/>
      <c r="V258" s="276"/>
      <c r="W258" s="79">
        <v>22424</v>
      </c>
      <c r="X258" s="53">
        <f t="shared" si="11"/>
        <v>32290</v>
      </c>
      <c r="Y258" s="79">
        <v>0</v>
      </c>
      <c r="Z258" s="90">
        <v>0</v>
      </c>
      <c r="AA258" s="186"/>
      <c r="AB258" s="149"/>
      <c r="AC258" s="54" t="s">
        <v>3967</v>
      </c>
      <c r="AD258" s="172">
        <f t="shared" si="12"/>
        <v>-2.7791025363104294E-2</v>
      </c>
      <c r="AE258" s="79">
        <v>23065</v>
      </c>
      <c r="AF258" s="90">
        <v>32290</v>
      </c>
    </row>
    <row r="259" spans="1:32" s="3" customFormat="1" ht="37.15" customHeight="1" thickBot="1">
      <c r="A259" s="534"/>
      <c r="B259" s="535"/>
      <c r="C259" s="536"/>
      <c r="D259" s="522"/>
      <c r="E259" s="356"/>
      <c r="F259" s="356"/>
      <c r="G259" s="523"/>
      <c r="H259" s="703"/>
      <c r="I259" s="704"/>
      <c r="J259" s="704"/>
      <c r="K259" s="704"/>
      <c r="L259" s="705"/>
      <c r="M259" s="302" t="s">
        <v>993</v>
      </c>
      <c r="N259" s="272"/>
      <c r="O259" s="273"/>
      <c r="P259" s="274" t="s">
        <v>945</v>
      </c>
      <c r="Q259" s="275"/>
      <c r="R259" s="275"/>
      <c r="S259" s="276"/>
      <c r="T259" s="274" t="s">
        <v>400</v>
      </c>
      <c r="U259" s="275"/>
      <c r="V259" s="276"/>
      <c r="W259" s="79">
        <v>22424</v>
      </c>
      <c r="X259" s="53">
        <f t="shared" si="11"/>
        <v>32290</v>
      </c>
      <c r="Y259" s="79">
        <v>0</v>
      </c>
      <c r="Z259" s="90">
        <v>0</v>
      </c>
      <c r="AA259" s="186"/>
      <c r="AB259" s="149"/>
      <c r="AC259" s="54" t="s">
        <v>3967</v>
      </c>
      <c r="AD259" s="172">
        <f t="shared" si="12"/>
        <v>-2.7791025363104294E-2</v>
      </c>
      <c r="AE259" s="79">
        <v>23065</v>
      </c>
      <c r="AF259" s="90">
        <v>32290</v>
      </c>
    </row>
    <row r="260" spans="1:32" s="3" customFormat="1" ht="65.650000000000006" customHeight="1" thickBot="1">
      <c r="A260" s="302"/>
      <c r="B260" s="272"/>
      <c r="C260" s="273"/>
      <c r="D260" s="522"/>
      <c r="E260" s="356"/>
      <c r="F260" s="356"/>
      <c r="G260" s="523"/>
      <c r="H260" s="386" t="s">
        <v>956</v>
      </c>
      <c r="I260" s="706"/>
      <c r="J260" s="706"/>
      <c r="K260" s="706"/>
      <c r="L260" s="707"/>
      <c r="M260" s="302" t="s">
        <v>520</v>
      </c>
      <c r="N260" s="272"/>
      <c r="O260" s="273"/>
      <c r="P260" s="274" t="s">
        <v>519</v>
      </c>
      <c r="Q260" s="275"/>
      <c r="R260" s="275"/>
      <c r="S260" s="276"/>
      <c r="T260" s="274" t="s">
        <v>197</v>
      </c>
      <c r="U260" s="275"/>
      <c r="V260" s="276"/>
      <c r="W260" s="79">
        <v>14961</v>
      </c>
      <c r="X260" s="53">
        <f t="shared" si="11"/>
        <v>21540</v>
      </c>
      <c r="Y260" s="79">
        <v>13913</v>
      </c>
      <c r="Z260" s="92">
        <f t="shared" ref="Z260:Z262" si="23">ROUND(Y260*1.44/10,0)*10</f>
        <v>20030</v>
      </c>
      <c r="AA260" s="183" t="s">
        <v>1620</v>
      </c>
      <c r="AB260" s="140">
        <f t="shared" ref="AB260:AB262" si="24">Y260/W260-1</f>
        <v>-7.0048793529844278E-2</v>
      </c>
      <c r="AC260" s="54" t="s">
        <v>3967</v>
      </c>
      <c r="AD260" s="172">
        <f t="shared" si="12"/>
        <v>-2.7748895243046579E-2</v>
      </c>
      <c r="AE260" s="79">
        <v>15388</v>
      </c>
      <c r="AF260" s="90">
        <v>21540</v>
      </c>
    </row>
    <row r="261" spans="1:32" s="3" customFormat="1" ht="65.650000000000006" customHeight="1" thickBot="1">
      <c r="A261" s="302"/>
      <c r="B261" s="272"/>
      <c r="C261" s="273"/>
      <c r="D261" s="522"/>
      <c r="E261" s="356"/>
      <c r="F261" s="356"/>
      <c r="G261" s="523"/>
      <c r="H261" s="579"/>
      <c r="I261" s="429"/>
      <c r="J261" s="429"/>
      <c r="K261" s="429"/>
      <c r="L261" s="440"/>
      <c r="M261" s="302" t="s">
        <v>2124</v>
      </c>
      <c r="N261" s="272"/>
      <c r="O261" s="273"/>
      <c r="P261" s="274" t="s">
        <v>519</v>
      </c>
      <c r="Q261" s="275"/>
      <c r="R261" s="275"/>
      <c r="S261" s="276"/>
      <c r="T261" s="274" t="s">
        <v>197</v>
      </c>
      <c r="U261" s="275"/>
      <c r="V261" s="276"/>
      <c r="W261" s="79">
        <v>18358</v>
      </c>
      <c r="X261" s="53">
        <f t="shared" si="11"/>
        <v>26440</v>
      </c>
      <c r="Y261" s="79">
        <v>13769</v>
      </c>
      <c r="Z261" s="92">
        <f t="shared" si="23"/>
        <v>19830</v>
      </c>
      <c r="AA261" s="183" t="s">
        <v>1620</v>
      </c>
      <c r="AB261" s="140">
        <f t="shared" si="24"/>
        <v>-0.24997276391763812</v>
      </c>
      <c r="AC261" s="54" t="s">
        <v>3967</v>
      </c>
      <c r="AD261" s="172">
        <f t="shared" si="12"/>
        <v>-2.7751297532041086E-2</v>
      </c>
      <c r="AE261" s="79">
        <v>18882</v>
      </c>
      <c r="AF261" s="90">
        <v>26430</v>
      </c>
    </row>
    <row r="262" spans="1:32" s="3" customFormat="1" ht="65.650000000000006" customHeight="1" thickBot="1">
      <c r="A262" s="302"/>
      <c r="B262" s="272"/>
      <c r="C262" s="273"/>
      <c r="D262" s="522"/>
      <c r="E262" s="356"/>
      <c r="F262" s="356"/>
      <c r="G262" s="523"/>
      <c r="H262" s="708"/>
      <c r="I262" s="709"/>
      <c r="J262" s="709"/>
      <c r="K262" s="709"/>
      <c r="L262" s="710"/>
      <c r="M262" s="302" t="s">
        <v>2125</v>
      </c>
      <c r="N262" s="272"/>
      <c r="O262" s="273"/>
      <c r="P262" s="274" t="s">
        <v>519</v>
      </c>
      <c r="Q262" s="275"/>
      <c r="R262" s="275"/>
      <c r="S262" s="276"/>
      <c r="T262" s="274" t="s">
        <v>197</v>
      </c>
      <c r="U262" s="275"/>
      <c r="V262" s="276"/>
      <c r="W262" s="79">
        <v>18358</v>
      </c>
      <c r="X262" s="53">
        <f t="shared" si="11"/>
        <v>26440</v>
      </c>
      <c r="Y262" s="79">
        <v>13769</v>
      </c>
      <c r="Z262" s="92">
        <f t="shared" si="23"/>
        <v>19830</v>
      </c>
      <c r="AA262" s="183" t="s">
        <v>1620</v>
      </c>
      <c r="AB262" s="140">
        <f t="shared" si="24"/>
        <v>-0.24997276391763812</v>
      </c>
      <c r="AC262" s="54" t="s">
        <v>3967</v>
      </c>
      <c r="AD262" s="172">
        <f t="shared" si="12"/>
        <v>-2.7751297532041086E-2</v>
      </c>
      <c r="AE262" s="79">
        <v>18882</v>
      </c>
      <c r="AF262" s="90">
        <v>26430</v>
      </c>
    </row>
    <row r="263" spans="1:32" s="3" customFormat="1" ht="37.15" customHeight="1" thickBot="1">
      <c r="A263" s="305"/>
      <c r="B263" s="307"/>
      <c r="C263" s="424"/>
      <c r="D263" s="556" t="s">
        <v>3953</v>
      </c>
      <c r="E263" s="714"/>
      <c r="F263" s="714"/>
      <c r="G263" s="715"/>
      <c r="H263" s="386" t="s">
        <v>1609</v>
      </c>
      <c r="I263" s="624"/>
      <c r="J263" s="624"/>
      <c r="K263" s="624"/>
      <c r="L263" s="702"/>
      <c r="M263" s="302" t="s">
        <v>3954</v>
      </c>
      <c r="N263" s="272"/>
      <c r="O263" s="273"/>
      <c r="P263" s="274" t="s">
        <v>3958</v>
      </c>
      <c r="Q263" s="275"/>
      <c r="R263" s="275"/>
      <c r="S263" s="276"/>
      <c r="T263" s="274" t="s">
        <v>342</v>
      </c>
      <c r="U263" s="275"/>
      <c r="V263" s="276"/>
      <c r="W263" s="79">
        <v>15382</v>
      </c>
      <c r="X263" s="53">
        <f t="shared" ref="X263:X326" si="25">ROUND(W263*1.44/10,0)*10</f>
        <v>22150</v>
      </c>
      <c r="Y263" s="79">
        <v>0</v>
      </c>
      <c r="Z263" s="90">
        <v>0</v>
      </c>
      <c r="AA263" s="186"/>
      <c r="AB263" s="149"/>
      <c r="AC263" s="54" t="s">
        <v>3967</v>
      </c>
      <c r="AD263" s="172">
        <f t="shared" ref="AD263:AD326" si="26">W263/AE263-1</f>
        <v>-2.7747929966500218E-2</v>
      </c>
      <c r="AE263" s="79">
        <v>15821</v>
      </c>
      <c r="AF263" s="90">
        <v>22150</v>
      </c>
    </row>
    <row r="264" spans="1:32" s="3" customFormat="1" ht="37.15" customHeight="1" thickBot="1">
      <c r="A264" s="533"/>
      <c r="B264" s="434"/>
      <c r="C264" s="462"/>
      <c r="D264" s="572"/>
      <c r="E264" s="716"/>
      <c r="F264" s="716"/>
      <c r="G264" s="717"/>
      <c r="H264" s="387"/>
      <c r="I264" s="388"/>
      <c r="J264" s="388"/>
      <c r="K264" s="388"/>
      <c r="L264" s="558"/>
      <c r="M264" s="302" t="s">
        <v>3955</v>
      </c>
      <c r="N264" s="272"/>
      <c r="O264" s="273"/>
      <c r="P264" s="274" t="s">
        <v>3958</v>
      </c>
      <c r="Q264" s="275"/>
      <c r="R264" s="275"/>
      <c r="S264" s="276"/>
      <c r="T264" s="274" t="s">
        <v>200</v>
      </c>
      <c r="U264" s="275"/>
      <c r="V264" s="276"/>
      <c r="W264" s="79">
        <v>15382</v>
      </c>
      <c r="X264" s="53">
        <f t="shared" si="25"/>
        <v>22150</v>
      </c>
      <c r="Y264" s="79">
        <v>0</v>
      </c>
      <c r="Z264" s="90">
        <v>0</v>
      </c>
      <c r="AA264" s="186"/>
      <c r="AB264" s="149"/>
      <c r="AC264" s="54" t="s">
        <v>3967</v>
      </c>
      <c r="AD264" s="172">
        <f t="shared" si="26"/>
        <v>-2.7747929966500218E-2</v>
      </c>
      <c r="AE264" s="79">
        <v>15821</v>
      </c>
      <c r="AF264" s="90">
        <v>22150</v>
      </c>
    </row>
    <row r="265" spans="1:32" s="3" customFormat="1" ht="37.15" customHeight="1" thickBot="1">
      <c r="A265" s="533"/>
      <c r="B265" s="434"/>
      <c r="C265" s="462"/>
      <c r="D265" s="572"/>
      <c r="E265" s="716"/>
      <c r="F265" s="716"/>
      <c r="G265" s="717"/>
      <c r="H265" s="387"/>
      <c r="I265" s="388"/>
      <c r="J265" s="388"/>
      <c r="K265" s="388"/>
      <c r="L265" s="558"/>
      <c r="M265" s="302" t="s">
        <v>3956</v>
      </c>
      <c r="N265" s="272"/>
      <c r="O265" s="273"/>
      <c r="P265" s="274" t="s">
        <v>3958</v>
      </c>
      <c r="Q265" s="275"/>
      <c r="R265" s="275"/>
      <c r="S265" s="276"/>
      <c r="T265" s="274" t="s">
        <v>343</v>
      </c>
      <c r="U265" s="275"/>
      <c r="V265" s="276"/>
      <c r="W265" s="79">
        <v>15382</v>
      </c>
      <c r="X265" s="53">
        <f t="shared" si="25"/>
        <v>22150</v>
      </c>
      <c r="Y265" s="79">
        <v>0</v>
      </c>
      <c r="Z265" s="90">
        <v>0</v>
      </c>
      <c r="AA265" s="186"/>
      <c r="AB265" s="149"/>
      <c r="AC265" s="54" t="s">
        <v>3967</v>
      </c>
      <c r="AD265" s="172">
        <f t="shared" si="26"/>
        <v>-2.7747929966500218E-2</v>
      </c>
      <c r="AE265" s="79">
        <v>15821</v>
      </c>
      <c r="AF265" s="90">
        <v>22150</v>
      </c>
    </row>
    <row r="266" spans="1:32" s="3" customFormat="1" ht="37.15" customHeight="1" thickBot="1">
      <c r="A266" s="534"/>
      <c r="B266" s="535"/>
      <c r="C266" s="536"/>
      <c r="D266" s="572"/>
      <c r="E266" s="716"/>
      <c r="F266" s="716"/>
      <c r="G266" s="717"/>
      <c r="H266" s="703"/>
      <c r="I266" s="704"/>
      <c r="J266" s="704"/>
      <c r="K266" s="704"/>
      <c r="L266" s="705"/>
      <c r="M266" s="302" t="s">
        <v>3957</v>
      </c>
      <c r="N266" s="272"/>
      <c r="O266" s="273"/>
      <c r="P266" s="274" t="s">
        <v>3958</v>
      </c>
      <c r="Q266" s="275"/>
      <c r="R266" s="275"/>
      <c r="S266" s="276"/>
      <c r="T266" s="274" t="s">
        <v>400</v>
      </c>
      <c r="U266" s="275"/>
      <c r="V266" s="276"/>
      <c r="W266" s="79">
        <v>15382</v>
      </c>
      <c r="X266" s="53">
        <f t="shared" si="25"/>
        <v>22150</v>
      </c>
      <c r="Y266" s="79">
        <v>0</v>
      </c>
      <c r="Z266" s="90">
        <v>0</v>
      </c>
      <c r="AA266" s="186"/>
      <c r="AB266" s="149"/>
      <c r="AC266" s="54" t="s">
        <v>3967</v>
      </c>
      <c r="AD266" s="172">
        <f t="shared" si="26"/>
        <v>-2.7747929966500218E-2</v>
      </c>
      <c r="AE266" s="79">
        <v>15821</v>
      </c>
      <c r="AF266" s="90">
        <v>22150</v>
      </c>
    </row>
    <row r="267" spans="1:32" s="3" customFormat="1" ht="67.150000000000006" customHeight="1" thickBot="1">
      <c r="A267" s="302"/>
      <c r="B267" s="272"/>
      <c r="C267" s="273"/>
      <c r="D267" s="677"/>
      <c r="E267" s="678"/>
      <c r="F267" s="678"/>
      <c r="G267" s="679"/>
      <c r="H267" s="711" t="s">
        <v>962</v>
      </c>
      <c r="I267" s="712"/>
      <c r="J267" s="712"/>
      <c r="K267" s="712"/>
      <c r="L267" s="713"/>
      <c r="M267" s="302" t="s">
        <v>3959</v>
      </c>
      <c r="N267" s="272"/>
      <c r="O267" s="273"/>
      <c r="P267" s="274" t="s">
        <v>3960</v>
      </c>
      <c r="Q267" s="275"/>
      <c r="R267" s="275"/>
      <c r="S267" s="276"/>
      <c r="T267" s="274" t="s">
        <v>197</v>
      </c>
      <c r="U267" s="275"/>
      <c r="V267" s="276"/>
      <c r="W267" s="79">
        <v>6347</v>
      </c>
      <c r="X267" s="53">
        <f t="shared" si="25"/>
        <v>9140</v>
      </c>
      <c r="Y267" s="79">
        <v>5712</v>
      </c>
      <c r="Z267" s="92">
        <f t="shared" ref="Z267" si="27">ROUND(Y267*1.44/10,0)*10</f>
        <v>8230</v>
      </c>
      <c r="AA267" s="183" t="s">
        <v>1620</v>
      </c>
      <c r="AB267" s="140">
        <f t="shared" ref="AB267" si="28">Y267/W267-1</f>
        <v>-0.10004726642508277</v>
      </c>
      <c r="AC267" s="54" t="s">
        <v>3967</v>
      </c>
      <c r="AD267" s="172">
        <f t="shared" si="26"/>
        <v>-2.7726715686274495E-2</v>
      </c>
      <c r="AE267" s="79">
        <v>6528</v>
      </c>
      <c r="AF267" s="90">
        <v>9140</v>
      </c>
    </row>
    <row r="268" spans="1:32" s="3" customFormat="1" ht="37.15" customHeight="1" thickBot="1">
      <c r="A268" s="305"/>
      <c r="B268" s="307"/>
      <c r="C268" s="424"/>
      <c r="D268" s="556" t="s">
        <v>961</v>
      </c>
      <c r="E268" s="714"/>
      <c r="F268" s="714"/>
      <c r="G268" s="715"/>
      <c r="H268" s="386" t="s">
        <v>1609</v>
      </c>
      <c r="I268" s="624"/>
      <c r="J268" s="624"/>
      <c r="K268" s="624"/>
      <c r="L268" s="702"/>
      <c r="M268" s="302" t="s">
        <v>957</v>
      </c>
      <c r="N268" s="272"/>
      <c r="O268" s="273"/>
      <c r="P268" s="274" t="s">
        <v>963</v>
      </c>
      <c r="Q268" s="275"/>
      <c r="R268" s="275"/>
      <c r="S268" s="276"/>
      <c r="T268" s="274" t="s">
        <v>342</v>
      </c>
      <c r="U268" s="275"/>
      <c r="V268" s="276"/>
      <c r="W268" s="79">
        <v>15991</v>
      </c>
      <c r="X268" s="53">
        <f t="shared" si="25"/>
        <v>23030</v>
      </c>
      <c r="Y268" s="79">
        <v>0</v>
      </c>
      <c r="Z268" s="90">
        <v>0</v>
      </c>
      <c r="AA268" s="186"/>
      <c r="AB268" s="149"/>
      <c r="AC268" s="54" t="s">
        <v>3967</v>
      </c>
      <c r="AD268" s="172">
        <f t="shared" si="26"/>
        <v>-2.7784533073929918E-2</v>
      </c>
      <c r="AE268" s="79">
        <v>16448</v>
      </c>
      <c r="AF268" s="90">
        <v>23030</v>
      </c>
    </row>
    <row r="269" spans="1:32" s="3" customFormat="1" ht="37.15" customHeight="1" thickBot="1">
      <c r="A269" s="533"/>
      <c r="B269" s="434"/>
      <c r="C269" s="462"/>
      <c r="D269" s="572"/>
      <c r="E269" s="716"/>
      <c r="F269" s="716"/>
      <c r="G269" s="717"/>
      <c r="H269" s="387"/>
      <c r="I269" s="388"/>
      <c r="J269" s="388"/>
      <c r="K269" s="388"/>
      <c r="L269" s="558"/>
      <c r="M269" s="302" t="s">
        <v>958</v>
      </c>
      <c r="N269" s="272"/>
      <c r="O269" s="273"/>
      <c r="P269" s="274" t="s">
        <v>963</v>
      </c>
      <c r="Q269" s="275"/>
      <c r="R269" s="275"/>
      <c r="S269" s="276"/>
      <c r="T269" s="274" t="s">
        <v>200</v>
      </c>
      <c r="U269" s="275"/>
      <c r="V269" s="276"/>
      <c r="W269" s="79">
        <v>15991</v>
      </c>
      <c r="X269" s="53">
        <f t="shared" si="25"/>
        <v>23030</v>
      </c>
      <c r="Y269" s="79">
        <v>0</v>
      </c>
      <c r="Z269" s="90">
        <v>0</v>
      </c>
      <c r="AA269" s="186"/>
      <c r="AB269" s="149"/>
      <c r="AC269" s="54" t="s">
        <v>3967</v>
      </c>
      <c r="AD269" s="172">
        <f t="shared" si="26"/>
        <v>-2.7784533073929918E-2</v>
      </c>
      <c r="AE269" s="79">
        <v>16448</v>
      </c>
      <c r="AF269" s="90">
        <v>23030</v>
      </c>
    </row>
    <row r="270" spans="1:32" s="3" customFormat="1" ht="37.15" customHeight="1" thickBot="1">
      <c r="A270" s="533"/>
      <c r="B270" s="434"/>
      <c r="C270" s="462"/>
      <c r="D270" s="572"/>
      <c r="E270" s="716"/>
      <c r="F270" s="716"/>
      <c r="G270" s="717"/>
      <c r="H270" s="387"/>
      <c r="I270" s="388"/>
      <c r="J270" s="388"/>
      <c r="K270" s="388"/>
      <c r="L270" s="558"/>
      <c r="M270" s="302" t="s">
        <v>959</v>
      </c>
      <c r="N270" s="272"/>
      <c r="O270" s="273"/>
      <c r="P270" s="274" t="s">
        <v>963</v>
      </c>
      <c r="Q270" s="275"/>
      <c r="R270" s="275"/>
      <c r="S270" s="276"/>
      <c r="T270" s="274" t="s">
        <v>343</v>
      </c>
      <c r="U270" s="275"/>
      <c r="V270" s="276"/>
      <c r="W270" s="79">
        <v>15991</v>
      </c>
      <c r="X270" s="53">
        <f t="shared" si="25"/>
        <v>23030</v>
      </c>
      <c r="Y270" s="79">
        <v>0</v>
      </c>
      <c r="Z270" s="90">
        <v>0</v>
      </c>
      <c r="AA270" s="186"/>
      <c r="AB270" s="149"/>
      <c r="AC270" s="54" t="s">
        <v>3967</v>
      </c>
      <c r="AD270" s="172">
        <f t="shared" si="26"/>
        <v>-2.7784533073929918E-2</v>
      </c>
      <c r="AE270" s="79">
        <v>16448</v>
      </c>
      <c r="AF270" s="90">
        <v>23030</v>
      </c>
    </row>
    <row r="271" spans="1:32" s="3" customFormat="1" ht="37.15" customHeight="1" thickBot="1">
      <c r="A271" s="534"/>
      <c r="B271" s="535"/>
      <c r="C271" s="536"/>
      <c r="D271" s="572"/>
      <c r="E271" s="716"/>
      <c r="F271" s="716"/>
      <c r="G271" s="717"/>
      <c r="H271" s="703"/>
      <c r="I271" s="704"/>
      <c r="J271" s="704"/>
      <c r="K271" s="704"/>
      <c r="L271" s="705"/>
      <c r="M271" s="302" t="s">
        <v>960</v>
      </c>
      <c r="N271" s="272"/>
      <c r="O271" s="273"/>
      <c r="P271" s="274" t="s">
        <v>963</v>
      </c>
      <c r="Q271" s="275"/>
      <c r="R271" s="275"/>
      <c r="S271" s="276"/>
      <c r="T271" s="274" t="s">
        <v>400</v>
      </c>
      <c r="U271" s="275"/>
      <c r="V271" s="276"/>
      <c r="W271" s="79">
        <v>15991</v>
      </c>
      <c r="X271" s="53">
        <f t="shared" si="25"/>
        <v>23030</v>
      </c>
      <c r="Y271" s="79">
        <v>0</v>
      </c>
      <c r="Z271" s="90">
        <v>0</v>
      </c>
      <c r="AA271" s="186"/>
      <c r="AB271" s="149"/>
      <c r="AC271" s="54" t="s">
        <v>3967</v>
      </c>
      <c r="AD271" s="172">
        <f t="shared" si="26"/>
        <v>-2.7784533073929918E-2</v>
      </c>
      <c r="AE271" s="79">
        <v>16448</v>
      </c>
      <c r="AF271" s="90">
        <v>23030</v>
      </c>
    </row>
    <row r="272" spans="1:32" s="3" customFormat="1" ht="67.150000000000006" customHeight="1" thickBot="1">
      <c r="A272" s="302"/>
      <c r="B272" s="272"/>
      <c r="C272" s="273"/>
      <c r="D272" s="677"/>
      <c r="E272" s="678"/>
      <c r="F272" s="678"/>
      <c r="G272" s="679"/>
      <c r="H272" s="711" t="s">
        <v>962</v>
      </c>
      <c r="I272" s="712"/>
      <c r="J272" s="712"/>
      <c r="K272" s="712"/>
      <c r="L272" s="713"/>
      <c r="M272" s="302" t="s">
        <v>986</v>
      </c>
      <c r="N272" s="272"/>
      <c r="O272" s="273"/>
      <c r="P272" s="274" t="s">
        <v>964</v>
      </c>
      <c r="Q272" s="275"/>
      <c r="R272" s="275"/>
      <c r="S272" s="276"/>
      <c r="T272" s="274" t="s">
        <v>197</v>
      </c>
      <c r="U272" s="275"/>
      <c r="V272" s="276"/>
      <c r="W272" s="79">
        <v>7342</v>
      </c>
      <c r="X272" s="53">
        <f t="shared" si="25"/>
        <v>10570</v>
      </c>
      <c r="Y272" s="79">
        <v>0</v>
      </c>
      <c r="Z272" s="90">
        <v>0</v>
      </c>
      <c r="AA272" s="32"/>
      <c r="AB272" s="52"/>
      <c r="AC272" s="54" t="s">
        <v>3967</v>
      </c>
      <c r="AD272" s="172">
        <f t="shared" si="26"/>
        <v>-2.7807203389830559E-2</v>
      </c>
      <c r="AE272" s="79">
        <v>7552</v>
      </c>
      <c r="AF272" s="90">
        <v>10570</v>
      </c>
    </row>
    <row r="273" spans="1:32" s="3" customFormat="1" ht="37.15" customHeight="1" thickBot="1">
      <c r="A273" s="305"/>
      <c r="B273" s="307"/>
      <c r="C273" s="424"/>
      <c r="D273" s="556" t="s">
        <v>965</v>
      </c>
      <c r="E273" s="581"/>
      <c r="F273" s="581"/>
      <c r="G273" s="582"/>
      <c r="H273" s="386" t="s">
        <v>1326</v>
      </c>
      <c r="I273" s="624"/>
      <c r="J273" s="624"/>
      <c r="K273" s="624"/>
      <c r="L273" s="702"/>
      <c r="M273" s="302" t="s">
        <v>966</v>
      </c>
      <c r="N273" s="272"/>
      <c r="O273" s="273"/>
      <c r="P273" s="274" t="s">
        <v>970</v>
      </c>
      <c r="Q273" s="275"/>
      <c r="R273" s="275"/>
      <c r="S273" s="276"/>
      <c r="T273" s="274" t="s">
        <v>342</v>
      </c>
      <c r="U273" s="275"/>
      <c r="V273" s="276"/>
      <c r="W273" s="79">
        <v>17229</v>
      </c>
      <c r="X273" s="53">
        <f t="shared" si="25"/>
        <v>24810</v>
      </c>
      <c r="Y273" s="79">
        <v>0</v>
      </c>
      <c r="Z273" s="90">
        <v>0</v>
      </c>
      <c r="AA273" s="186"/>
      <c r="AB273" s="149"/>
      <c r="AC273" s="54" t="s">
        <v>3967</v>
      </c>
      <c r="AD273" s="172">
        <f t="shared" si="26"/>
        <v>-2.7763670221770731E-2</v>
      </c>
      <c r="AE273" s="79">
        <v>17721</v>
      </c>
      <c r="AF273" s="90">
        <v>24810</v>
      </c>
    </row>
    <row r="274" spans="1:32" s="3" customFormat="1" ht="37.15" customHeight="1" thickBot="1">
      <c r="A274" s="533"/>
      <c r="B274" s="434"/>
      <c r="C274" s="462"/>
      <c r="D274" s="522"/>
      <c r="E274" s="356"/>
      <c r="F274" s="356"/>
      <c r="G274" s="523"/>
      <c r="H274" s="387"/>
      <c r="I274" s="388"/>
      <c r="J274" s="388"/>
      <c r="K274" s="388"/>
      <c r="L274" s="558"/>
      <c r="M274" s="302" t="s">
        <v>967</v>
      </c>
      <c r="N274" s="272"/>
      <c r="O274" s="273"/>
      <c r="P274" s="274" t="s">
        <v>970</v>
      </c>
      <c r="Q274" s="275"/>
      <c r="R274" s="275"/>
      <c r="S274" s="276"/>
      <c r="T274" s="274" t="s">
        <v>200</v>
      </c>
      <c r="U274" s="275"/>
      <c r="V274" s="276"/>
      <c r="W274" s="79">
        <v>17229</v>
      </c>
      <c r="X274" s="53">
        <f t="shared" si="25"/>
        <v>24810</v>
      </c>
      <c r="Y274" s="79">
        <v>0</v>
      </c>
      <c r="Z274" s="90">
        <v>0</v>
      </c>
      <c r="AA274" s="186"/>
      <c r="AB274" s="149"/>
      <c r="AC274" s="54" t="s">
        <v>3967</v>
      </c>
      <c r="AD274" s="172">
        <f t="shared" si="26"/>
        <v>-2.7763670221770731E-2</v>
      </c>
      <c r="AE274" s="79">
        <v>17721</v>
      </c>
      <c r="AF274" s="90">
        <v>24810</v>
      </c>
    </row>
    <row r="275" spans="1:32" s="3" customFormat="1" ht="37.15" customHeight="1" thickBot="1">
      <c r="A275" s="533"/>
      <c r="B275" s="434"/>
      <c r="C275" s="462"/>
      <c r="D275" s="522"/>
      <c r="E275" s="356"/>
      <c r="F275" s="356"/>
      <c r="G275" s="523"/>
      <c r="H275" s="387"/>
      <c r="I275" s="388"/>
      <c r="J275" s="388"/>
      <c r="K275" s="388"/>
      <c r="L275" s="558"/>
      <c r="M275" s="302" t="s">
        <v>968</v>
      </c>
      <c r="N275" s="272"/>
      <c r="O275" s="273"/>
      <c r="P275" s="274" t="s">
        <v>970</v>
      </c>
      <c r="Q275" s="275"/>
      <c r="R275" s="275"/>
      <c r="S275" s="276"/>
      <c r="T275" s="274" t="s">
        <v>343</v>
      </c>
      <c r="U275" s="275"/>
      <c r="V275" s="276"/>
      <c r="W275" s="79">
        <v>17229</v>
      </c>
      <c r="X275" s="53">
        <f t="shared" si="25"/>
        <v>24810</v>
      </c>
      <c r="Y275" s="79">
        <v>0</v>
      </c>
      <c r="Z275" s="90">
        <v>0</v>
      </c>
      <c r="AA275" s="186"/>
      <c r="AB275" s="149"/>
      <c r="AC275" s="54" t="s">
        <v>3967</v>
      </c>
      <c r="AD275" s="172">
        <f t="shared" si="26"/>
        <v>-2.7763670221770731E-2</v>
      </c>
      <c r="AE275" s="79">
        <v>17721</v>
      </c>
      <c r="AF275" s="90">
        <v>24810</v>
      </c>
    </row>
    <row r="276" spans="1:32" s="3" customFormat="1" ht="37.15" customHeight="1" thickBot="1">
      <c r="A276" s="534"/>
      <c r="B276" s="535"/>
      <c r="C276" s="536"/>
      <c r="D276" s="522"/>
      <c r="E276" s="356"/>
      <c r="F276" s="356"/>
      <c r="G276" s="523"/>
      <c r="H276" s="703"/>
      <c r="I276" s="704"/>
      <c r="J276" s="704"/>
      <c r="K276" s="704"/>
      <c r="L276" s="705"/>
      <c r="M276" s="302" t="s">
        <v>969</v>
      </c>
      <c r="N276" s="272"/>
      <c r="O276" s="273"/>
      <c r="P276" s="274" t="s">
        <v>970</v>
      </c>
      <c r="Q276" s="275"/>
      <c r="R276" s="275"/>
      <c r="S276" s="276"/>
      <c r="T276" s="274" t="s">
        <v>400</v>
      </c>
      <c r="U276" s="275"/>
      <c r="V276" s="276"/>
      <c r="W276" s="79">
        <v>17229</v>
      </c>
      <c r="X276" s="53">
        <f t="shared" si="25"/>
        <v>24810</v>
      </c>
      <c r="Y276" s="79">
        <v>0</v>
      </c>
      <c r="Z276" s="90">
        <v>0</v>
      </c>
      <c r="AA276" s="186"/>
      <c r="AB276" s="149"/>
      <c r="AC276" s="54" t="s">
        <v>3967</v>
      </c>
      <c r="AD276" s="172">
        <f t="shared" si="26"/>
        <v>-2.7763670221770731E-2</v>
      </c>
      <c r="AE276" s="79">
        <v>17721</v>
      </c>
      <c r="AF276" s="90">
        <v>24810</v>
      </c>
    </row>
    <row r="277" spans="1:32" s="3" customFormat="1" ht="65.099999999999994" customHeight="1" thickBot="1">
      <c r="A277" s="61"/>
      <c r="B277" s="62"/>
      <c r="C277" s="63"/>
      <c r="D277" s="522"/>
      <c r="E277" s="356"/>
      <c r="F277" s="356"/>
      <c r="G277" s="523"/>
      <c r="H277" s="386" t="s">
        <v>1217</v>
      </c>
      <c r="I277" s="706"/>
      <c r="J277" s="706"/>
      <c r="K277" s="706"/>
      <c r="L277" s="707"/>
      <c r="M277" s="302" t="s">
        <v>987</v>
      </c>
      <c r="N277" s="272"/>
      <c r="O277" s="273"/>
      <c r="P277" s="274" t="s">
        <v>971</v>
      </c>
      <c r="Q277" s="275"/>
      <c r="R277" s="275"/>
      <c r="S277" s="276"/>
      <c r="T277" s="274" t="s">
        <v>197</v>
      </c>
      <c r="U277" s="275"/>
      <c r="V277" s="276"/>
      <c r="W277" s="79">
        <v>7950</v>
      </c>
      <c r="X277" s="53">
        <f t="shared" si="25"/>
        <v>11450</v>
      </c>
      <c r="Y277" s="79">
        <v>0</v>
      </c>
      <c r="Z277" s="90">
        <v>0</v>
      </c>
      <c r="AA277" s="32"/>
      <c r="AB277" s="52"/>
      <c r="AC277" s="54" t="s">
        <v>3967</v>
      </c>
      <c r="AD277" s="172">
        <f t="shared" si="26"/>
        <v>-2.7760792466674844E-2</v>
      </c>
      <c r="AE277" s="79">
        <v>8177</v>
      </c>
      <c r="AF277" s="90">
        <v>11450</v>
      </c>
    </row>
    <row r="278" spans="1:32" s="3" customFormat="1" ht="67.150000000000006" customHeight="1" thickBot="1">
      <c r="A278" s="302"/>
      <c r="B278" s="272"/>
      <c r="C278" s="273"/>
      <c r="D278" s="522"/>
      <c r="E278" s="356"/>
      <c r="F278" s="356"/>
      <c r="G278" s="523"/>
      <c r="H278" s="579"/>
      <c r="I278" s="429"/>
      <c r="J278" s="429"/>
      <c r="K278" s="429"/>
      <c r="L278" s="440"/>
      <c r="M278" s="302" t="s">
        <v>1218</v>
      </c>
      <c r="N278" s="272"/>
      <c r="O278" s="273"/>
      <c r="P278" s="274" t="s">
        <v>971</v>
      </c>
      <c r="Q278" s="275"/>
      <c r="R278" s="275"/>
      <c r="S278" s="276"/>
      <c r="T278" s="274" t="s">
        <v>221</v>
      </c>
      <c r="U278" s="275"/>
      <c r="V278" s="276"/>
      <c r="W278" s="79">
        <v>10026</v>
      </c>
      <c r="X278" s="53">
        <f t="shared" si="25"/>
        <v>14440</v>
      </c>
      <c r="Y278" s="79">
        <v>0</v>
      </c>
      <c r="Z278" s="90">
        <v>0</v>
      </c>
      <c r="AA278" s="32"/>
      <c r="AB278" s="52"/>
      <c r="AC278" s="54" t="s">
        <v>3967</v>
      </c>
      <c r="AD278" s="172">
        <f t="shared" si="26"/>
        <v>-2.7734678044996075E-2</v>
      </c>
      <c r="AE278" s="79">
        <v>10312</v>
      </c>
      <c r="AF278" s="90">
        <v>14440</v>
      </c>
    </row>
    <row r="279" spans="1:32" s="3" customFormat="1" ht="93" customHeight="1" thickBot="1">
      <c r="A279" s="302"/>
      <c r="B279" s="272"/>
      <c r="C279" s="273"/>
      <c r="D279" s="718"/>
      <c r="E279" s="719"/>
      <c r="F279" s="719"/>
      <c r="G279" s="720"/>
      <c r="H279" s="708"/>
      <c r="I279" s="709"/>
      <c r="J279" s="709"/>
      <c r="K279" s="709"/>
      <c r="L279" s="710"/>
      <c r="M279" s="302" t="s">
        <v>1635</v>
      </c>
      <c r="N279" s="272"/>
      <c r="O279" s="273"/>
      <c r="P279" s="274" t="s">
        <v>971</v>
      </c>
      <c r="Q279" s="275"/>
      <c r="R279" s="275"/>
      <c r="S279" s="276"/>
      <c r="T279" s="274" t="s">
        <v>235</v>
      </c>
      <c r="U279" s="275"/>
      <c r="V279" s="276"/>
      <c r="W279" s="79">
        <v>9549</v>
      </c>
      <c r="X279" s="53">
        <f t="shared" si="25"/>
        <v>13750</v>
      </c>
      <c r="Y279" s="79">
        <v>0</v>
      </c>
      <c r="Z279" s="90">
        <v>0</v>
      </c>
      <c r="AA279" s="32"/>
      <c r="AB279" s="22"/>
      <c r="AC279" s="54" t="s">
        <v>3967</v>
      </c>
      <c r="AD279" s="172">
        <f t="shared" si="26"/>
        <v>-2.779474648747704E-2</v>
      </c>
      <c r="AE279" s="79">
        <v>9822</v>
      </c>
      <c r="AF279" s="90">
        <v>13750</v>
      </c>
    </row>
    <row r="280" spans="1:32" s="3" customFormat="1" ht="37.15" customHeight="1" thickBot="1">
      <c r="A280" s="305"/>
      <c r="B280" s="307"/>
      <c r="C280" s="424"/>
      <c r="D280" s="556" t="s">
        <v>972</v>
      </c>
      <c r="E280" s="581"/>
      <c r="F280" s="581"/>
      <c r="G280" s="582"/>
      <c r="H280" s="386" t="s">
        <v>1607</v>
      </c>
      <c r="I280" s="624"/>
      <c r="J280" s="624"/>
      <c r="K280" s="624"/>
      <c r="L280" s="702"/>
      <c r="M280" s="302" t="s">
        <v>973</v>
      </c>
      <c r="N280" s="272"/>
      <c r="O280" s="273"/>
      <c r="P280" s="274" t="s">
        <v>977</v>
      </c>
      <c r="Q280" s="275"/>
      <c r="R280" s="275"/>
      <c r="S280" s="276"/>
      <c r="T280" s="274" t="s">
        <v>342</v>
      </c>
      <c r="U280" s="275"/>
      <c r="V280" s="276"/>
      <c r="W280" s="79">
        <v>17986</v>
      </c>
      <c r="X280" s="53">
        <f t="shared" si="25"/>
        <v>25900</v>
      </c>
      <c r="Y280" s="79">
        <v>0</v>
      </c>
      <c r="Z280" s="90">
        <v>0</v>
      </c>
      <c r="AA280" s="186"/>
      <c r="AB280" s="149"/>
      <c r="AC280" s="54" t="s">
        <v>3967</v>
      </c>
      <c r="AD280" s="172">
        <f t="shared" si="26"/>
        <v>-2.7783783783783766E-2</v>
      </c>
      <c r="AE280" s="79">
        <v>18500</v>
      </c>
      <c r="AF280" s="90">
        <v>25900</v>
      </c>
    </row>
    <row r="281" spans="1:32" s="3" customFormat="1" ht="37.15" customHeight="1" thickBot="1">
      <c r="A281" s="533"/>
      <c r="B281" s="434"/>
      <c r="C281" s="462"/>
      <c r="D281" s="522"/>
      <c r="E281" s="356"/>
      <c r="F281" s="356"/>
      <c r="G281" s="523"/>
      <c r="H281" s="387"/>
      <c r="I281" s="388"/>
      <c r="J281" s="388"/>
      <c r="K281" s="388"/>
      <c r="L281" s="558"/>
      <c r="M281" s="302" t="s">
        <v>974</v>
      </c>
      <c r="N281" s="272"/>
      <c r="O281" s="273"/>
      <c r="P281" s="274" t="s">
        <v>977</v>
      </c>
      <c r="Q281" s="275"/>
      <c r="R281" s="275"/>
      <c r="S281" s="276"/>
      <c r="T281" s="274" t="s">
        <v>200</v>
      </c>
      <c r="U281" s="275"/>
      <c r="V281" s="276"/>
      <c r="W281" s="79">
        <v>17986</v>
      </c>
      <c r="X281" s="53">
        <f t="shared" si="25"/>
        <v>25900</v>
      </c>
      <c r="Y281" s="79">
        <v>0</v>
      </c>
      <c r="Z281" s="90">
        <v>0</v>
      </c>
      <c r="AA281" s="186"/>
      <c r="AB281" s="149"/>
      <c r="AC281" s="54" t="s">
        <v>3967</v>
      </c>
      <c r="AD281" s="172">
        <f t="shared" si="26"/>
        <v>-2.7783783783783766E-2</v>
      </c>
      <c r="AE281" s="79">
        <v>18500</v>
      </c>
      <c r="AF281" s="90">
        <v>25900</v>
      </c>
    </row>
    <row r="282" spans="1:32" s="3" customFormat="1" ht="37.15" customHeight="1" thickBot="1">
      <c r="A282" s="533"/>
      <c r="B282" s="434"/>
      <c r="C282" s="462"/>
      <c r="D282" s="522"/>
      <c r="E282" s="356"/>
      <c r="F282" s="356"/>
      <c r="G282" s="523"/>
      <c r="H282" s="387"/>
      <c r="I282" s="388"/>
      <c r="J282" s="388"/>
      <c r="K282" s="388"/>
      <c r="L282" s="558"/>
      <c r="M282" s="302" t="s">
        <v>975</v>
      </c>
      <c r="N282" s="272"/>
      <c r="O282" s="273"/>
      <c r="P282" s="274" t="s">
        <v>977</v>
      </c>
      <c r="Q282" s="275"/>
      <c r="R282" s="275"/>
      <c r="S282" s="276"/>
      <c r="T282" s="274" t="s">
        <v>343</v>
      </c>
      <c r="U282" s="275"/>
      <c r="V282" s="276"/>
      <c r="W282" s="79">
        <v>17986</v>
      </c>
      <c r="X282" s="53">
        <f t="shared" si="25"/>
        <v>25900</v>
      </c>
      <c r="Y282" s="79">
        <v>0</v>
      </c>
      <c r="Z282" s="90">
        <v>0</v>
      </c>
      <c r="AA282" s="186"/>
      <c r="AB282" s="149"/>
      <c r="AC282" s="54" t="s">
        <v>3967</v>
      </c>
      <c r="AD282" s="172">
        <f t="shared" si="26"/>
        <v>-2.7783783783783766E-2</v>
      </c>
      <c r="AE282" s="79">
        <v>18500</v>
      </c>
      <c r="AF282" s="90">
        <v>25900</v>
      </c>
    </row>
    <row r="283" spans="1:32" s="3" customFormat="1" ht="37.15" customHeight="1" thickBot="1">
      <c r="A283" s="534"/>
      <c r="B283" s="535"/>
      <c r="C283" s="536"/>
      <c r="D283" s="522"/>
      <c r="E283" s="356"/>
      <c r="F283" s="356"/>
      <c r="G283" s="523"/>
      <c r="H283" s="703"/>
      <c r="I283" s="704"/>
      <c r="J283" s="704"/>
      <c r="K283" s="704"/>
      <c r="L283" s="705"/>
      <c r="M283" s="302" t="s">
        <v>976</v>
      </c>
      <c r="N283" s="272"/>
      <c r="O283" s="273"/>
      <c r="P283" s="274" t="s">
        <v>977</v>
      </c>
      <c r="Q283" s="275"/>
      <c r="R283" s="275"/>
      <c r="S283" s="276"/>
      <c r="T283" s="274" t="s">
        <v>400</v>
      </c>
      <c r="U283" s="275"/>
      <c r="V283" s="276"/>
      <c r="W283" s="79">
        <v>17986</v>
      </c>
      <c r="X283" s="53">
        <f t="shared" si="25"/>
        <v>25900</v>
      </c>
      <c r="Y283" s="79">
        <v>0</v>
      </c>
      <c r="Z283" s="90">
        <v>0</v>
      </c>
      <c r="AA283" s="186"/>
      <c r="AB283" s="149"/>
      <c r="AC283" s="54" t="s">
        <v>3967</v>
      </c>
      <c r="AD283" s="172">
        <f t="shared" si="26"/>
        <v>-2.7783783783783766E-2</v>
      </c>
      <c r="AE283" s="79">
        <v>18500</v>
      </c>
      <c r="AF283" s="90">
        <v>25900</v>
      </c>
    </row>
    <row r="284" spans="1:32" s="3" customFormat="1" ht="67.150000000000006" customHeight="1" thickBot="1">
      <c r="A284" s="302"/>
      <c r="B284" s="272"/>
      <c r="C284" s="273"/>
      <c r="D284" s="522"/>
      <c r="E284" s="356"/>
      <c r="F284" s="356"/>
      <c r="G284" s="523"/>
      <c r="H284" s="386" t="s">
        <v>1217</v>
      </c>
      <c r="I284" s="706"/>
      <c r="J284" s="706"/>
      <c r="K284" s="706"/>
      <c r="L284" s="707"/>
      <c r="M284" s="302" t="s">
        <v>988</v>
      </c>
      <c r="N284" s="272"/>
      <c r="O284" s="273"/>
      <c r="P284" s="274" t="s">
        <v>978</v>
      </c>
      <c r="Q284" s="275"/>
      <c r="R284" s="275"/>
      <c r="S284" s="276"/>
      <c r="T284" s="274" t="s">
        <v>197</v>
      </c>
      <c r="U284" s="275"/>
      <c r="V284" s="276"/>
      <c r="W284" s="79">
        <v>8067</v>
      </c>
      <c r="X284" s="53">
        <f t="shared" si="25"/>
        <v>11620</v>
      </c>
      <c r="Y284" s="79">
        <v>0</v>
      </c>
      <c r="Z284" s="90">
        <v>0</v>
      </c>
      <c r="AA284" s="32"/>
      <c r="AB284" s="52"/>
      <c r="AC284" s="54" t="s">
        <v>3967</v>
      </c>
      <c r="AD284" s="172">
        <f t="shared" si="26"/>
        <v>-2.7720862962516524E-2</v>
      </c>
      <c r="AE284" s="79">
        <v>8297</v>
      </c>
      <c r="AF284" s="90">
        <v>11620</v>
      </c>
    </row>
    <row r="285" spans="1:32" s="3" customFormat="1" ht="67.150000000000006" customHeight="1" thickBot="1">
      <c r="A285" s="302"/>
      <c r="B285" s="272"/>
      <c r="C285" s="273"/>
      <c r="D285" s="522"/>
      <c r="E285" s="356"/>
      <c r="F285" s="356"/>
      <c r="G285" s="523"/>
      <c r="H285" s="579"/>
      <c r="I285" s="429"/>
      <c r="J285" s="429"/>
      <c r="K285" s="429"/>
      <c r="L285" s="440"/>
      <c r="M285" s="302" t="s">
        <v>1219</v>
      </c>
      <c r="N285" s="272"/>
      <c r="O285" s="273"/>
      <c r="P285" s="274" t="s">
        <v>978</v>
      </c>
      <c r="Q285" s="275"/>
      <c r="R285" s="275"/>
      <c r="S285" s="276"/>
      <c r="T285" s="274" t="s">
        <v>221</v>
      </c>
      <c r="U285" s="275"/>
      <c r="V285" s="276"/>
      <c r="W285" s="79">
        <v>10634</v>
      </c>
      <c r="X285" s="53">
        <f t="shared" si="25"/>
        <v>15310</v>
      </c>
      <c r="Y285" s="79">
        <v>0</v>
      </c>
      <c r="Z285" s="90">
        <v>0</v>
      </c>
      <c r="AA285" s="32"/>
      <c r="AB285" s="52"/>
      <c r="AC285" s="54" t="s">
        <v>3967</v>
      </c>
      <c r="AD285" s="172">
        <f t="shared" si="26"/>
        <v>-2.7793015176449054E-2</v>
      </c>
      <c r="AE285" s="79">
        <v>10938</v>
      </c>
      <c r="AF285" s="90">
        <v>15310</v>
      </c>
    </row>
    <row r="286" spans="1:32" s="3" customFormat="1" ht="96.75" customHeight="1" thickBot="1">
      <c r="A286" s="302"/>
      <c r="B286" s="272"/>
      <c r="C286" s="273"/>
      <c r="D286" s="718"/>
      <c r="E286" s="719"/>
      <c r="F286" s="719"/>
      <c r="G286" s="720"/>
      <c r="H286" s="708"/>
      <c r="I286" s="709"/>
      <c r="J286" s="709"/>
      <c r="K286" s="709"/>
      <c r="L286" s="710"/>
      <c r="M286" s="302" t="s">
        <v>1636</v>
      </c>
      <c r="N286" s="272"/>
      <c r="O286" s="273"/>
      <c r="P286" s="274" t="s">
        <v>978</v>
      </c>
      <c r="Q286" s="275"/>
      <c r="R286" s="275"/>
      <c r="S286" s="276"/>
      <c r="T286" s="274" t="s">
        <v>235</v>
      </c>
      <c r="U286" s="275"/>
      <c r="V286" s="276"/>
      <c r="W286" s="79">
        <v>9938</v>
      </c>
      <c r="X286" s="53">
        <f t="shared" si="25"/>
        <v>14310</v>
      </c>
      <c r="Y286" s="79">
        <v>0</v>
      </c>
      <c r="Z286" s="90">
        <v>0</v>
      </c>
      <c r="AA286" s="186"/>
      <c r="AB286" s="149"/>
      <c r="AC286" s="54" t="s">
        <v>3967</v>
      </c>
      <c r="AD286" s="172">
        <f t="shared" si="26"/>
        <v>-2.7783212678536451E-2</v>
      </c>
      <c r="AE286" s="79">
        <v>10222</v>
      </c>
      <c r="AF286" s="90">
        <v>14310</v>
      </c>
    </row>
    <row r="287" spans="1:32" s="3" customFormat="1" ht="37.15" customHeight="1" thickBot="1">
      <c r="A287" s="305"/>
      <c r="B287" s="307"/>
      <c r="C287" s="424"/>
      <c r="D287" s="556" t="s">
        <v>979</v>
      </c>
      <c r="E287" s="581"/>
      <c r="F287" s="581"/>
      <c r="G287" s="582"/>
      <c r="H287" s="386" t="s">
        <v>1606</v>
      </c>
      <c r="I287" s="624"/>
      <c r="J287" s="624"/>
      <c r="K287" s="624"/>
      <c r="L287" s="702"/>
      <c r="M287" s="302" t="s">
        <v>980</v>
      </c>
      <c r="N287" s="272"/>
      <c r="O287" s="273"/>
      <c r="P287" s="274" t="s">
        <v>984</v>
      </c>
      <c r="Q287" s="275"/>
      <c r="R287" s="275"/>
      <c r="S287" s="276"/>
      <c r="T287" s="274" t="s">
        <v>342</v>
      </c>
      <c r="U287" s="275"/>
      <c r="V287" s="276"/>
      <c r="W287" s="79">
        <v>20230</v>
      </c>
      <c r="X287" s="53">
        <f t="shared" si="25"/>
        <v>29130</v>
      </c>
      <c r="Y287" s="79">
        <v>0</v>
      </c>
      <c r="Z287" s="90">
        <v>0</v>
      </c>
      <c r="AA287" s="186"/>
      <c r="AB287" s="149"/>
      <c r="AC287" s="54" t="s">
        <v>3967</v>
      </c>
      <c r="AD287" s="172">
        <f t="shared" si="26"/>
        <v>-2.777777777777779E-2</v>
      </c>
      <c r="AE287" s="79">
        <v>20808</v>
      </c>
      <c r="AF287" s="90">
        <v>29130</v>
      </c>
    </row>
    <row r="288" spans="1:32" s="3" customFormat="1" ht="37.15" customHeight="1" thickBot="1">
      <c r="A288" s="533"/>
      <c r="B288" s="434"/>
      <c r="C288" s="462"/>
      <c r="D288" s="522"/>
      <c r="E288" s="356"/>
      <c r="F288" s="356"/>
      <c r="G288" s="523"/>
      <c r="H288" s="387"/>
      <c r="I288" s="388"/>
      <c r="J288" s="388"/>
      <c r="K288" s="388"/>
      <c r="L288" s="558"/>
      <c r="M288" s="302" t="s">
        <v>981</v>
      </c>
      <c r="N288" s="272"/>
      <c r="O288" s="273"/>
      <c r="P288" s="274" t="s">
        <v>984</v>
      </c>
      <c r="Q288" s="275"/>
      <c r="R288" s="275"/>
      <c r="S288" s="276"/>
      <c r="T288" s="274" t="s">
        <v>200</v>
      </c>
      <c r="U288" s="275"/>
      <c r="V288" s="276"/>
      <c r="W288" s="79">
        <v>20230</v>
      </c>
      <c r="X288" s="53">
        <f t="shared" si="25"/>
        <v>29130</v>
      </c>
      <c r="Y288" s="79">
        <v>0</v>
      </c>
      <c r="Z288" s="90">
        <v>0</v>
      </c>
      <c r="AA288" s="186"/>
      <c r="AB288" s="149"/>
      <c r="AC288" s="54" t="s">
        <v>3967</v>
      </c>
      <c r="AD288" s="172">
        <f t="shared" si="26"/>
        <v>-2.777777777777779E-2</v>
      </c>
      <c r="AE288" s="79">
        <v>20808</v>
      </c>
      <c r="AF288" s="90">
        <v>29130</v>
      </c>
    </row>
    <row r="289" spans="1:32" s="3" customFormat="1" ht="37.15" customHeight="1" thickBot="1">
      <c r="A289" s="533"/>
      <c r="B289" s="434"/>
      <c r="C289" s="462"/>
      <c r="D289" s="522"/>
      <c r="E289" s="356"/>
      <c r="F289" s="356"/>
      <c r="G289" s="523"/>
      <c r="H289" s="387"/>
      <c r="I289" s="388"/>
      <c r="J289" s="388"/>
      <c r="K289" s="388"/>
      <c r="L289" s="558"/>
      <c r="M289" s="302" t="s">
        <v>982</v>
      </c>
      <c r="N289" s="272"/>
      <c r="O289" s="273"/>
      <c r="P289" s="274" t="s">
        <v>984</v>
      </c>
      <c r="Q289" s="275"/>
      <c r="R289" s="275"/>
      <c r="S289" s="276"/>
      <c r="T289" s="274" t="s">
        <v>343</v>
      </c>
      <c r="U289" s="275"/>
      <c r="V289" s="276"/>
      <c r="W289" s="79">
        <v>20230</v>
      </c>
      <c r="X289" s="53">
        <f t="shared" si="25"/>
        <v>29130</v>
      </c>
      <c r="Y289" s="79">
        <v>0</v>
      </c>
      <c r="Z289" s="90">
        <v>0</v>
      </c>
      <c r="AA289" s="186"/>
      <c r="AB289" s="149"/>
      <c r="AC289" s="54" t="s">
        <v>3967</v>
      </c>
      <c r="AD289" s="172">
        <f t="shared" si="26"/>
        <v>-2.777777777777779E-2</v>
      </c>
      <c r="AE289" s="79">
        <v>20808</v>
      </c>
      <c r="AF289" s="90">
        <v>29130</v>
      </c>
    </row>
    <row r="290" spans="1:32" s="3" customFormat="1" ht="37.15" customHeight="1" thickBot="1">
      <c r="A290" s="534"/>
      <c r="B290" s="535"/>
      <c r="C290" s="536"/>
      <c r="D290" s="522"/>
      <c r="E290" s="356"/>
      <c r="F290" s="356"/>
      <c r="G290" s="523"/>
      <c r="H290" s="703"/>
      <c r="I290" s="704"/>
      <c r="J290" s="704"/>
      <c r="K290" s="704"/>
      <c r="L290" s="705"/>
      <c r="M290" s="302" t="s">
        <v>983</v>
      </c>
      <c r="N290" s="272"/>
      <c r="O290" s="273"/>
      <c r="P290" s="274" t="s">
        <v>984</v>
      </c>
      <c r="Q290" s="275"/>
      <c r="R290" s="275"/>
      <c r="S290" s="276"/>
      <c r="T290" s="274" t="s">
        <v>400</v>
      </c>
      <c r="U290" s="275"/>
      <c r="V290" s="276"/>
      <c r="W290" s="79">
        <v>20230</v>
      </c>
      <c r="X290" s="53">
        <f t="shared" si="25"/>
        <v>29130</v>
      </c>
      <c r="Y290" s="79">
        <v>0</v>
      </c>
      <c r="Z290" s="90">
        <v>0</v>
      </c>
      <c r="AA290" s="186"/>
      <c r="AB290" s="149"/>
      <c r="AC290" s="54" t="s">
        <v>3967</v>
      </c>
      <c r="AD290" s="172">
        <f t="shared" si="26"/>
        <v>-2.777777777777779E-2</v>
      </c>
      <c r="AE290" s="79">
        <v>20808</v>
      </c>
      <c r="AF290" s="90">
        <v>29130</v>
      </c>
    </row>
    <row r="291" spans="1:32" s="3" customFormat="1" ht="67.150000000000006" customHeight="1" thickBot="1">
      <c r="A291" s="302"/>
      <c r="B291" s="272"/>
      <c r="C291" s="273"/>
      <c r="D291" s="522"/>
      <c r="E291" s="356"/>
      <c r="F291" s="356"/>
      <c r="G291" s="523"/>
      <c r="H291" s="386" t="s">
        <v>1217</v>
      </c>
      <c r="I291" s="706"/>
      <c r="J291" s="706"/>
      <c r="K291" s="706"/>
      <c r="L291" s="707"/>
      <c r="M291" s="302" t="s">
        <v>989</v>
      </c>
      <c r="N291" s="272"/>
      <c r="O291" s="273"/>
      <c r="P291" s="274" t="s">
        <v>1221</v>
      </c>
      <c r="Q291" s="275"/>
      <c r="R291" s="275"/>
      <c r="S291" s="276"/>
      <c r="T291" s="274" t="s">
        <v>197</v>
      </c>
      <c r="U291" s="275"/>
      <c r="V291" s="276"/>
      <c r="W291" s="79">
        <v>8434</v>
      </c>
      <c r="X291" s="53">
        <f t="shared" si="25"/>
        <v>12140</v>
      </c>
      <c r="Y291" s="79">
        <v>0</v>
      </c>
      <c r="Z291" s="90">
        <v>0</v>
      </c>
      <c r="AA291" s="32"/>
      <c r="AB291" s="52"/>
      <c r="AC291" s="54" t="s">
        <v>3967</v>
      </c>
      <c r="AD291" s="172">
        <f t="shared" si="26"/>
        <v>-2.778097982708938E-2</v>
      </c>
      <c r="AE291" s="79">
        <v>8675</v>
      </c>
      <c r="AF291" s="90">
        <v>12150</v>
      </c>
    </row>
    <row r="292" spans="1:32" s="3" customFormat="1" ht="67.150000000000006" customHeight="1" thickBot="1">
      <c r="A292" s="302"/>
      <c r="B292" s="272"/>
      <c r="C292" s="273"/>
      <c r="D292" s="522"/>
      <c r="E292" s="356"/>
      <c r="F292" s="356"/>
      <c r="G292" s="523"/>
      <c r="H292" s="579"/>
      <c r="I292" s="429"/>
      <c r="J292" s="429"/>
      <c r="K292" s="429"/>
      <c r="L292" s="440"/>
      <c r="M292" s="302" t="s">
        <v>1220</v>
      </c>
      <c r="N292" s="272"/>
      <c r="O292" s="273"/>
      <c r="P292" s="274" t="s">
        <v>1221</v>
      </c>
      <c r="Q292" s="275"/>
      <c r="R292" s="275"/>
      <c r="S292" s="276"/>
      <c r="T292" s="274" t="s">
        <v>221</v>
      </c>
      <c r="U292" s="275"/>
      <c r="V292" s="276"/>
      <c r="W292" s="79">
        <v>11799</v>
      </c>
      <c r="X292" s="53">
        <f t="shared" si="25"/>
        <v>16990</v>
      </c>
      <c r="Y292" s="79">
        <v>0</v>
      </c>
      <c r="Z292" s="90">
        <v>0</v>
      </c>
      <c r="AA292" s="32"/>
      <c r="AB292" s="52"/>
      <c r="AC292" s="54" t="s">
        <v>3967</v>
      </c>
      <c r="AD292" s="172">
        <f t="shared" si="26"/>
        <v>-2.7768622280817445E-2</v>
      </c>
      <c r="AE292" s="79">
        <v>12136</v>
      </c>
      <c r="AF292" s="90">
        <v>16990</v>
      </c>
    </row>
    <row r="293" spans="1:32" s="3" customFormat="1" ht="92.25" customHeight="1" thickBot="1">
      <c r="A293" s="302"/>
      <c r="B293" s="272"/>
      <c r="C293" s="273"/>
      <c r="D293" s="718"/>
      <c r="E293" s="719"/>
      <c r="F293" s="719"/>
      <c r="G293" s="720"/>
      <c r="H293" s="708"/>
      <c r="I293" s="709"/>
      <c r="J293" s="709"/>
      <c r="K293" s="709"/>
      <c r="L293" s="710"/>
      <c r="M293" s="302" t="s">
        <v>1637</v>
      </c>
      <c r="N293" s="272"/>
      <c r="O293" s="273"/>
      <c r="P293" s="274" t="s">
        <v>1221</v>
      </c>
      <c r="Q293" s="275"/>
      <c r="R293" s="275"/>
      <c r="S293" s="276"/>
      <c r="T293" s="274" t="s">
        <v>235</v>
      </c>
      <c r="U293" s="275"/>
      <c r="V293" s="276"/>
      <c r="W293" s="79">
        <v>11027</v>
      </c>
      <c r="X293" s="53">
        <f t="shared" si="25"/>
        <v>15880</v>
      </c>
      <c r="Y293" s="79">
        <v>0</v>
      </c>
      <c r="Z293" s="90">
        <v>0</v>
      </c>
      <c r="AA293" s="32"/>
      <c r="AB293" s="22"/>
      <c r="AC293" s="54" t="s">
        <v>3967</v>
      </c>
      <c r="AD293" s="172">
        <f t="shared" si="26"/>
        <v>-2.7772879562687369E-2</v>
      </c>
      <c r="AE293" s="79">
        <v>11342</v>
      </c>
      <c r="AF293" s="90">
        <v>15880</v>
      </c>
    </row>
    <row r="294" spans="1:32" s="3" customFormat="1" ht="28.5" customHeight="1" thickBot="1">
      <c r="A294" s="305"/>
      <c r="B294" s="306"/>
      <c r="C294" s="306"/>
      <c r="D294" s="714" t="s">
        <v>985</v>
      </c>
      <c r="E294" s="581"/>
      <c r="F294" s="581"/>
      <c r="G294" s="581"/>
      <c r="H294" s="624" t="s">
        <v>4000</v>
      </c>
      <c r="I294" s="306"/>
      <c r="J294" s="306"/>
      <c r="K294" s="306"/>
      <c r="L294" s="332"/>
      <c r="M294" s="302" t="s">
        <v>4001</v>
      </c>
      <c r="N294" s="272"/>
      <c r="O294" s="273"/>
      <c r="P294" s="274" t="s">
        <v>364</v>
      </c>
      <c r="Q294" s="275"/>
      <c r="R294" s="275"/>
      <c r="S294" s="276"/>
      <c r="T294" s="274" t="s">
        <v>342</v>
      </c>
      <c r="U294" s="275"/>
      <c r="V294" s="276"/>
      <c r="W294" s="79">
        <v>15926</v>
      </c>
      <c r="X294" s="53">
        <f t="shared" si="25"/>
        <v>22930</v>
      </c>
      <c r="Y294" s="79">
        <v>0</v>
      </c>
      <c r="Z294" s="90">
        <v>0</v>
      </c>
      <c r="AA294" s="186"/>
      <c r="AB294" s="149"/>
      <c r="AC294" s="54" t="s">
        <v>3967</v>
      </c>
      <c r="AD294" s="172">
        <f t="shared" si="26"/>
        <v>-2.7776082046273132E-2</v>
      </c>
      <c r="AE294" s="79">
        <v>16381</v>
      </c>
      <c r="AF294" s="90">
        <v>22930</v>
      </c>
    </row>
    <row r="295" spans="1:32" s="3" customFormat="1" ht="28.5" customHeight="1" thickBot="1">
      <c r="A295" s="278"/>
      <c r="B295" s="267"/>
      <c r="C295" s="267"/>
      <c r="D295" s="356"/>
      <c r="E295" s="356"/>
      <c r="F295" s="356"/>
      <c r="G295" s="356"/>
      <c r="H295" s="267"/>
      <c r="I295" s="267"/>
      <c r="J295" s="267"/>
      <c r="K295" s="267"/>
      <c r="L295" s="270"/>
      <c r="M295" s="302" t="s">
        <v>4002</v>
      </c>
      <c r="N295" s="272"/>
      <c r="O295" s="273"/>
      <c r="P295" s="274" t="s">
        <v>364</v>
      </c>
      <c r="Q295" s="275"/>
      <c r="R295" s="275"/>
      <c r="S295" s="276"/>
      <c r="T295" s="274" t="s">
        <v>200</v>
      </c>
      <c r="U295" s="275"/>
      <c r="V295" s="276"/>
      <c r="W295" s="79">
        <v>15926</v>
      </c>
      <c r="X295" s="53">
        <f t="shared" si="25"/>
        <v>22930</v>
      </c>
      <c r="Y295" s="79">
        <v>0</v>
      </c>
      <c r="Z295" s="90">
        <v>0</v>
      </c>
      <c r="AA295" s="186"/>
      <c r="AB295" s="149"/>
      <c r="AC295" s="54" t="s">
        <v>3967</v>
      </c>
      <c r="AD295" s="172">
        <f t="shared" si="26"/>
        <v>-2.7776082046273132E-2</v>
      </c>
      <c r="AE295" s="79">
        <v>16381</v>
      </c>
      <c r="AF295" s="90">
        <v>22930</v>
      </c>
    </row>
    <row r="296" spans="1:32" s="3" customFormat="1" ht="28.5" customHeight="1" thickBot="1">
      <c r="A296" s="278"/>
      <c r="B296" s="267"/>
      <c r="C296" s="267"/>
      <c r="D296" s="356"/>
      <c r="E296" s="356"/>
      <c r="F296" s="356"/>
      <c r="G296" s="356"/>
      <c r="H296" s="267"/>
      <c r="I296" s="267"/>
      <c r="J296" s="267"/>
      <c r="K296" s="267"/>
      <c r="L296" s="270"/>
      <c r="M296" s="302" t="s">
        <v>4003</v>
      </c>
      <c r="N296" s="272"/>
      <c r="O296" s="273"/>
      <c r="P296" s="274" t="s">
        <v>364</v>
      </c>
      <c r="Q296" s="275"/>
      <c r="R296" s="275"/>
      <c r="S296" s="276"/>
      <c r="T296" s="274" t="s">
        <v>343</v>
      </c>
      <c r="U296" s="275"/>
      <c r="V296" s="276"/>
      <c r="W296" s="79">
        <v>15926</v>
      </c>
      <c r="X296" s="53">
        <f t="shared" si="25"/>
        <v>22930</v>
      </c>
      <c r="Y296" s="79">
        <v>0</v>
      </c>
      <c r="Z296" s="90">
        <v>0</v>
      </c>
      <c r="AA296" s="186"/>
      <c r="AB296" s="149"/>
      <c r="AC296" s="54" t="s">
        <v>3967</v>
      </c>
      <c r="AD296" s="172">
        <f t="shared" si="26"/>
        <v>-2.7776082046273132E-2</v>
      </c>
      <c r="AE296" s="79">
        <v>16381</v>
      </c>
      <c r="AF296" s="90">
        <v>22930</v>
      </c>
    </row>
    <row r="297" spans="1:32" s="3" customFormat="1" ht="28.5" customHeight="1" thickBot="1">
      <c r="A297" s="278"/>
      <c r="B297" s="267"/>
      <c r="C297" s="267"/>
      <c r="D297" s="356"/>
      <c r="E297" s="356"/>
      <c r="F297" s="356"/>
      <c r="G297" s="356"/>
      <c r="H297" s="267"/>
      <c r="I297" s="267"/>
      <c r="J297" s="267"/>
      <c r="K297" s="267"/>
      <c r="L297" s="270"/>
      <c r="M297" s="302" t="s">
        <v>4004</v>
      </c>
      <c r="N297" s="272"/>
      <c r="O297" s="273"/>
      <c r="P297" s="274" t="s">
        <v>364</v>
      </c>
      <c r="Q297" s="275"/>
      <c r="R297" s="275"/>
      <c r="S297" s="276"/>
      <c r="T297" s="274" t="s">
        <v>400</v>
      </c>
      <c r="U297" s="275"/>
      <c r="V297" s="276"/>
      <c r="W297" s="79">
        <v>15926</v>
      </c>
      <c r="X297" s="53">
        <f t="shared" si="25"/>
        <v>22930</v>
      </c>
      <c r="Y297" s="79">
        <v>0</v>
      </c>
      <c r="Z297" s="90">
        <v>0</v>
      </c>
      <c r="AA297" s="186"/>
      <c r="AB297" s="149"/>
      <c r="AC297" s="54" t="s">
        <v>3967</v>
      </c>
      <c r="AD297" s="172">
        <f t="shared" si="26"/>
        <v>-2.7776082046273132E-2</v>
      </c>
      <c r="AE297" s="79">
        <v>16381</v>
      </c>
      <c r="AF297" s="90">
        <v>22930</v>
      </c>
    </row>
    <row r="298" spans="1:32" s="3" customFormat="1" ht="28.5" customHeight="1" thickBot="1">
      <c r="A298" s="278"/>
      <c r="B298" s="267"/>
      <c r="C298" s="267"/>
      <c r="D298" s="356"/>
      <c r="E298" s="356"/>
      <c r="F298" s="356"/>
      <c r="G298" s="356"/>
      <c r="H298" s="267"/>
      <c r="I298" s="267"/>
      <c r="J298" s="267"/>
      <c r="K298" s="267"/>
      <c r="L298" s="270"/>
      <c r="M298" s="302" t="s">
        <v>3996</v>
      </c>
      <c r="N298" s="272"/>
      <c r="O298" s="273"/>
      <c r="P298" s="274" t="s">
        <v>364</v>
      </c>
      <c r="Q298" s="275"/>
      <c r="R298" s="275"/>
      <c r="S298" s="276"/>
      <c r="T298" s="274" t="s">
        <v>342</v>
      </c>
      <c r="U298" s="275"/>
      <c r="V298" s="276"/>
      <c r="W298" s="79">
        <v>15926</v>
      </c>
      <c r="X298" s="53">
        <f t="shared" si="25"/>
        <v>22930</v>
      </c>
      <c r="Y298" s="79">
        <v>0</v>
      </c>
      <c r="Z298" s="90">
        <v>0</v>
      </c>
      <c r="AA298" s="186"/>
      <c r="AB298" s="149"/>
      <c r="AC298" s="54" t="s">
        <v>3967</v>
      </c>
      <c r="AD298" s="172">
        <f t="shared" si="26"/>
        <v>-2.7776082046273132E-2</v>
      </c>
      <c r="AE298" s="79">
        <v>16381</v>
      </c>
      <c r="AF298" s="90">
        <v>22930</v>
      </c>
    </row>
    <row r="299" spans="1:32" s="3" customFormat="1" ht="28.5" customHeight="1" thickBot="1">
      <c r="A299" s="278"/>
      <c r="B299" s="267"/>
      <c r="C299" s="267"/>
      <c r="D299" s="356"/>
      <c r="E299" s="356"/>
      <c r="F299" s="356"/>
      <c r="G299" s="356"/>
      <c r="H299" s="267"/>
      <c r="I299" s="267"/>
      <c r="J299" s="267"/>
      <c r="K299" s="267"/>
      <c r="L299" s="270"/>
      <c r="M299" s="302" t="s">
        <v>3997</v>
      </c>
      <c r="N299" s="272"/>
      <c r="O299" s="273"/>
      <c r="P299" s="274" t="s">
        <v>364</v>
      </c>
      <c r="Q299" s="275"/>
      <c r="R299" s="275"/>
      <c r="S299" s="276"/>
      <c r="T299" s="274" t="s">
        <v>200</v>
      </c>
      <c r="U299" s="275"/>
      <c r="V299" s="276"/>
      <c r="W299" s="79">
        <v>15926</v>
      </c>
      <c r="X299" s="53">
        <f t="shared" si="25"/>
        <v>22930</v>
      </c>
      <c r="Y299" s="79">
        <v>0</v>
      </c>
      <c r="Z299" s="90">
        <v>0</v>
      </c>
      <c r="AA299" s="186"/>
      <c r="AB299" s="149"/>
      <c r="AC299" s="54" t="s">
        <v>3967</v>
      </c>
      <c r="AD299" s="172">
        <f t="shared" si="26"/>
        <v>-2.7776082046273132E-2</v>
      </c>
      <c r="AE299" s="79">
        <v>16381</v>
      </c>
      <c r="AF299" s="90">
        <v>22930</v>
      </c>
    </row>
    <row r="300" spans="1:32" s="3" customFormat="1" ht="28.5" customHeight="1" thickBot="1">
      <c r="A300" s="278"/>
      <c r="B300" s="267"/>
      <c r="C300" s="267"/>
      <c r="D300" s="356"/>
      <c r="E300" s="356"/>
      <c r="F300" s="356"/>
      <c r="G300" s="356"/>
      <c r="H300" s="267"/>
      <c r="I300" s="267"/>
      <c r="J300" s="267"/>
      <c r="K300" s="267"/>
      <c r="L300" s="270"/>
      <c r="M300" s="302" t="s">
        <v>3998</v>
      </c>
      <c r="N300" s="272"/>
      <c r="O300" s="273"/>
      <c r="P300" s="274" t="s">
        <v>364</v>
      </c>
      <c r="Q300" s="275"/>
      <c r="R300" s="275"/>
      <c r="S300" s="276"/>
      <c r="T300" s="274" t="s">
        <v>343</v>
      </c>
      <c r="U300" s="275"/>
      <c r="V300" s="276"/>
      <c r="W300" s="79">
        <v>15926</v>
      </c>
      <c r="X300" s="53">
        <f t="shared" si="25"/>
        <v>22930</v>
      </c>
      <c r="Y300" s="79">
        <v>0</v>
      </c>
      <c r="Z300" s="90">
        <v>0</v>
      </c>
      <c r="AA300" s="186"/>
      <c r="AB300" s="149"/>
      <c r="AC300" s="54" t="s">
        <v>3967</v>
      </c>
      <c r="AD300" s="172">
        <f t="shared" si="26"/>
        <v>-2.7776082046273132E-2</v>
      </c>
      <c r="AE300" s="79">
        <v>16381</v>
      </c>
      <c r="AF300" s="90">
        <v>22930</v>
      </c>
    </row>
    <row r="301" spans="1:32" s="3" customFormat="1" ht="28.5" customHeight="1" thickBot="1">
      <c r="A301" s="279"/>
      <c r="B301" s="280"/>
      <c r="C301" s="280"/>
      <c r="D301" s="358"/>
      <c r="E301" s="358"/>
      <c r="F301" s="358"/>
      <c r="G301" s="358"/>
      <c r="H301" s="280"/>
      <c r="I301" s="280"/>
      <c r="J301" s="280"/>
      <c r="K301" s="280"/>
      <c r="L301" s="281"/>
      <c r="M301" s="302" t="s">
        <v>3999</v>
      </c>
      <c r="N301" s="272"/>
      <c r="O301" s="273"/>
      <c r="P301" s="274" t="s">
        <v>364</v>
      </c>
      <c r="Q301" s="275"/>
      <c r="R301" s="275"/>
      <c r="S301" s="276"/>
      <c r="T301" s="274" t="s">
        <v>400</v>
      </c>
      <c r="U301" s="275"/>
      <c r="V301" s="276"/>
      <c r="W301" s="79">
        <v>15926</v>
      </c>
      <c r="X301" s="53">
        <f t="shared" si="25"/>
        <v>22930</v>
      </c>
      <c r="Y301" s="79">
        <v>0</v>
      </c>
      <c r="Z301" s="90">
        <v>0</v>
      </c>
      <c r="AA301" s="186"/>
      <c r="AB301" s="149"/>
      <c r="AC301" s="54" t="s">
        <v>3967</v>
      </c>
      <c r="AD301" s="172">
        <f t="shared" si="26"/>
        <v>-2.7776082046273132E-2</v>
      </c>
      <c r="AE301" s="79">
        <v>16381</v>
      </c>
      <c r="AF301" s="90">
        <v>22930</v>
      </c>
    </row>
    <row r="302" spans="1:32" s="3" customFormat="1" ht="17.649999999999999" customHeight="1" thickBot="1">
      <c r="A302" s="4"/>
      <c r="B302" s="5"/>
      <c r="C302" s="5"/>
      <c r="D302" s="6" t="s">
        <v>341</v>
      </c>
      <c r="E302" s="6"/>
      <c r="F302" s="6"/>
      <c r="G302" s="6"/>
      <c r="H302" s="5"/>
      <c r="I302" s="5"/>
      <c r="J302" s="5"/>
      <c r="K302" s="5"/>
      <c r="L302" s="5"/>
      <c r="M302" s="5"/>
      <c r="N302" s="5"/>
      <c r="O302" s="5"/>
      <c r="P302" s="7"/>
      <c r="Q302" s="7"/>
      <c r="R302" s="7"/>
      <c r="S302" s="7"/>
      <c r="T302" s="7"/>
      <c r="U302" s="7"/>
      <c r="V302" s="7"/>
      <c r="W302" s="79"/>
      <c r="X302" s="53"/>
      <c r="Y302" s="79"/>
      <c r="Z302" s="7"/>
      <c r="AA302" s="77"/>
      <c r="AB302" s="20"/>
      <c r="AC302" s="54" t="s">
        <v>3967</v>
      </c>
      <c r="AD302" s="172"/>
      <c r="AE302" s="161"/>
      <c r="AF302" s="5"/>
    </row>
    <row r="303" spans="1:32" s="3" customFormat="1" ht="37.15" customHeight="1" thickBot="1">
      <c r="A303" s="305"/>
      <c r="B303" s="307"/>
      <c r="C303" s="424"/>
      <c r="D303" s="556" t="s">
        <v>350</v>
      </c>
      <c r="E303" s="581"/>
      <c r="F303" s="581"/>
      <c r="G303" s="582"/>
      <c r="H303" s="386" t="s">
        <v>1607</v>
      </c>
      <c r="I303" s="624"/>
      <c r="J303" s="624"/>
      <c r="K303" s="624"/>
      <c r="L303" s="702"/>
      <c r="M303" s="302" t="s">
        <v>344</v>
      </c>
      <c r="N303" s="272"/>
      <c r="O303" s="273"/>
      <c r="P303" s="274" t="s">
        <v>348</v>
      </c>
      <c r="Q303" s="275"/>
      <c r="R303" s="275"/>
      <c r="S303" s="276"/>
      <c r="T303" s="274" t="s">
        <v>342</v>
      </c>
      <c r="U303" s="275"/>
      <c r="V303" s="276"/>
      <c r="W303" s="79">
        <v>17307</v>
      </c>
      <c r="X303" s="53">
        <f t="shared" si="25"/>
        <v>24920</v>
      </c>
      <c r="Y303" s="79">
        <v>0</v>
      </c>
      <c r="Z303" s="90">
        <v>0</v>
      </c>
      <c r="AA303" s="186"/>
      <c r="AB303" s="149"/>
      <c r="AC303" s="54" t="s">
        <v>3967</v>
      </c>
      <c r="AD303" s="172">
        <f t="shared" si="26"/>
        <v>-2.7751249929779176E-2</v>
      </c>
      <c r="AE303" s="79">
        <v>17801</v>
      </c>
      <c r="AF303" s="90">
        <v>24920</v>
      </c>
    </row>
    <row r="304" spans="1:32" s="3" customFormat="1" ht="37.15" customHeight="1" thickBot="1">
      <c r="A304" s="533"/>
      <c r="B304" s="434"/>
      <c r="C304" s="462"/>
      <c r="D304" s="522"/>
      <c r="E304" s="356"/>
      <c r="F304" s="356"/>
      <c r="G304" s="523"/>
      <c r="H304" s="387"/>
      <c r="I304" s="388"/>
      <c r="J304" s="388"/>
      <c r="K304" s="388"/>
      <c r="L304" s="558"/>
      <c r="M304" s="302" t="s">
        <v>345</v>
      </c>
      <c r="N304" s="272"/>
      <c r="O304" s="273"/>
      <c r="P304" s="274" t="s">
        <v>348</v>
      </c>
      <c r="Q304" s="275"/>
      <c r="R304" s="275"/>
      <c r="S304" s="276"/>
      <c r="T304" s="274" t="s">
        <v>200</v>
      </c>
      <c r="U304" s="275"/>
      <c r="V304" s="276"/>
      <c r="W304" s="79">
        <v>17307</v>
      </c>
      <c r="X304" s="53">
        <f t="shared" si="25"/>
        <v>24920</v>
      </c>
      <c r="Y304" s="79">
        <v>0</v>
      </c>
      <c r="Z304" s="90">
        <v>0</v>
      </c>
      <c r="AA304" s="186"/>
      <c r="AB304" s="149"/>
      <c r="AC304" s="54" t="s">
        <v>3967</v>
      </c>
      <c r="AD304" s="172">
        <f t="shared" si="26"/>
        <v>-2.7751249929779176E-2</v>
      </c>
      <c r="AE304" s="79">
        <v>17801</v>
      </c>
      <c r="AF304" s="90">
        <v>24920</v>
      </c>
    </row>
    <row r="305" spans="1:32" s="3" customFormat="1" ht="37.15" customHeight="1" thickBot="1">
      <c r="A305" s="533"/>
      <c r="B305" s="434"/>
      <c r="C305" s="462"/>
      <c r="D305" s="522"/>
      <c r="E305" s="356"/>
      <c r="F305" s="356"/>
      <c r="G305" s="523"/>
      <c r="H305" s="387"/>
      <c r="I305" s="388"/>
      <c r="J305" s="388"/>
      <c r="K305" s="388"/>
      <c r="L305" s="558"/>
      <c r="M305" s="302" t="s">
        <v>354</v>
      </c>
      <c r="N305" s="272"/>
      <c r="O305" s="273"/>
      <c r="P305" s="274" t="s">
        <v>348</v>
      </c>
      <c r="Q305" s="275"/>
      <c r="R305" s="275"/>
      <c r="S305" s="276"/>
      <c r="T305" s="274" t="s">
        <v>343</v>
      </c>
      <c r="U305" s="275"/>
      <c r="V305" s="276"/>
      <c r="W305" s="79">
        <v>17307</v>
      </c>
      <c r="X305" s="53">
        <f t="shared" si="25"/>
        <v>24920</v>
      </c>
      <c r="Y305" s="79">
        <v>0</v>
      </c>
      <c r="Z305" s="90">
        <v>0</v>
      </c>
      <c r="AA305" s="186"/>
      <c r="AB305" s="149"/>
      <c r="AC305" s="54" t="s">
        <v>3967</v>
      </c>
      <c r="AD305" s="172">
        <f t="shared" si="26"/>
        <v>-2.7751249929779176E-2</v>
      </c>
      <c r="AE305" s="79">
        <v>17801</v>
      </c>
      <c r="AF305" s="90">
        <v>24920</v>
      </c>
    </row>
    <row r="306" spans="1:32" s="3" customFormat="1" ht="37.15" customHeight="1" thickBot="1">
      <c r="A306" s="533"/>
      <c r="B306" s="434"/>
      <c r="C306" s="462"/>
      <c r="D306" s="522"/>
      <c r="E306" s="356"/>
      <c r="F306" s="356"/>
      <c r="G306" s="523"/>
      <c r="H306" s="387"/>
      <c r="I306" s="388"/>
      <c r="J306" s="388"/>
      <c r="K306" s="388"/>
      <c r="L306" s="558"/>
      <c r="M306" s="302" t="s">
        <v>399</v>
      </c>
      <c r="N306" s="272"/>
      <c r="O306" s="273"/>
      <c r="P306" s="274" t="s">
        <v>348</v>
      </c>
      <c r="Q306" s="275"/>
      <c r="R306" s="275"/>
      <c r="S306" s="276"/>
      <c r="T306" s="274" t="s">
        <v>400</v>
      </c>
      <c r="U306" s="275"/>
      <c r="V306" s="276"/>
      <c r="W306" s="79">
        <v>17307</v>
      </c>
      <c r="X306" s="53">
        <f t="shared" si="25"/>
        <v>24920</v>
      </c>
      <c r="Y306" s="79">
        <v>0</v>
      </c>
      <c r="Z306" s="90">
        <v>0</v>
      </c>
      <c r="AA306" s="186"/>
      <c r="AB306" s="149"/>
      <c r="AC306" s="54" t="s">
        <v>3967</v>
      </c>
      <c r="AD306" s="172">
        <f t="shared" si="26"/>
        <v>-2.7751249929779176E-2</v>
      </c>
      <c r="AE306" s="79">
        <v>17801</v>
      </c>
      <c r="AF306" s="90">
        <v>24920</v>
      </c>
    </row>
    <row r="307" spans="1:32" s="3" customFormat="1" ht="67.150000000000006" customHeight="1" thickBot="1">
      <c r="A307" s="302"/>
      <c r="B307" s="303"/>
      <c r="C307" s="66"/>
      <c r="D307" s="522"/>
      <c r="E307" s="356"/>
      <c r="F307" s="356"/>
      <c r="G307" s="523"/>
      <c r="H307" s="386" t="s">
        <v>1340</v>
      </c>
      <c r="I307" s="706"/>
      <c r="J307" s="706"/>
      <c r="K307" s="706"/>
      <c r="L307" s="707"/>
      <c r="M307" s="302" t="s">
        <v>346</v>
      </c>
      <c r="N307" s="272"/>
      <c r="O307" s="273"/>
      <c r="P307" s="274" t="s">
        <v>349</v>
      </c>
      <c r="Q307" s="275"/>
      <c r="R307" s="275"/>
      <c r="S307" s="276"/>
      <c r="T307" s="274" t="s">
        <v>197</v>
      </c>
      <c r="U307" s="275"/>
      <c r="V307" s="276"/>
      <c r="W307" s="79">
        <v>7113</v>
      </c>
      <c r="X307" s="53">
        <f t="shared" si="25"/>
        <v>10240</v>
      </c>
      <c r="Y307" s="79">
        <v>0</v>
      </c>
      <c r="Z307" s="90"/>
      <c r="AA307" s="186"/>
      <c r="AB307" s="149"/>
      <c r="AC307" s="54" t="s">
        <v>3967</v>
      </c>
      <c r="AD307" s="172">
        <f t="shared" si="26"/>
        <v>-2.7747402952433053E-2</v>
      </c>
      <c r="AE307" s="79">
        <v>7316</v>
      </c>
      <c r="AF307" s="90">
        <v>10240</v>
      </c>
    </row>
    <row r="308" spans="1:32" s="3" customFormat="1" ht="67.150000000000006" customHeight="1" thickBot="1">
      <c r="A308" s="302"/>
      <c r="B308" s="303"/>
      <c r="C308" s="102"/>
      <c r="D308" s="522"/>
      <c r="E308" s="356"/>
      <c r="F308" s="356"/>
      <c r="G308" s="523"/>
      <c r="H308" s="579"/>
      <c r="I308" s="429"/>
      <c r="J308" s="429"/>
      <c r="K308" s="429"/>
      <c r="L308" s="440"/>
      <c r="M308" s="302" t="s">
        <v>1335</v>
      </c>
      <c r="N308" s="272"/>
      <c r="O308" s="273"/>
      <c r="P308" s="274" t="s">
        <v>349</v>
      </c>
      <c r="Q308" s="275"/>
      <c r="R308" s="275"/>
      <c r="S308" s="276"/>
      <c r="T308" s="274" t="s">
        <v>15</v>
      </c>
      <c r="U308" s="275"/>
      <c r="V308" s="276"/>
      <c r="W308" s="79">
        <v>8461</v>
      </c>
      <c r="X308" s="53">
        <f t="shared" si="25"/>
        <v>12180</v>
      </c>
      <c r="Y308" s="79">
        <v>0</v>
      </c>
      <c r="Z308" s="90">
        <v>0</v>
      </c>
      <c r="AA308" s="32"/>
      <c r="AB308" s="52"/>
      <c r="AC308" s="54" t="s">
        <v>3967</v>
      </c>
      <c r="AD308" s="172">
        <f t="shared" si="26"/>
        <v>-2.7806503504538616E-2</v>
      </c>
      <c r="AE308" s="79">
        <v>8703</v>
      </c>
      <c r="AF308" s="90">
        <v>12180</v>
      </c>
    </row>
    <row r="309" spans="1:32" s="3" customFormat="1" ht="67.150000000000006" customHeight="1" thickBot="1">
      <c r="A309" s="302"/>
      <c r="B309" s="303"/>
      <c r="C309" s="102"/>
      <c r="D309" s="718"/>
      <c r="E309" s="719"/>
      <c r="F309" s="719"/>
      <c r="G309" s="720"/>
      <c r="H309" s="708"/>
      <c r="I309" s="709"/>
      <c r="J309" s="709"/>
      <c r="K309" s="709"/>
      <c r="L309" s="710"/>
      <c r="M309" s="302" t="s">
        <v>1336</v>
      </c>
      <c r="N309" s="272"/>
      <c r="O309" s="273"/>
      <c r="P309" s="274" t="s">
        <v>349</v>
      </c>
      <c r="Q309" s="275"/>
      <c r="R309" s="275"/>
      <c r="S309" s="276"/>
      <c r="T309" s="274" t="s">
        <v>549</v>
      </c>
      <c r="U309" s="275"/>
      <c r="V309" s="276"/>
      <c r="W309" s="79">
        <v>8059</v>
      </c>
      <c r="X309" s="53">
        <f t="shared" si="25"/>
        <v>11600</v>
      </c>
      <c r="Y309" s="79">
        <v>0</v>
      </c>
      <c r="Z309" s="90">
        <v>0</v>
      </c>
      <c r="AA309" s="186"/>
      <c r="AB309" s="149"/>
      <c r="AC309" s="54" t="s">
        <v>3967</v>
      </c>
      <c r="AD309" s="172">
        <f t="shared" si="26"/>
        <v>-2.7747617324164531E-2</v>
      </c>
      <c r="AE309" s="79">
        <v>8289</v>
      </c>
      <c r="AF309" s="90">
        <v>11600</v>
      </c>
    </row>
    <row r="310" spans="1:32" s="3" customFormat="1" ht="37.15" customHeight="1" thickBot="1">
      <c r="A310" s="305"/>
      <c r="B310" s="307"/>
      <c r="C310" s="424"/>
      <c r="D310" s="556" t="s">
        <v>351</v>
      </c>
      <c r="E310" s="581"/>
      <c r="F310" s="581"/>
      <c r="G310" s="582"/>
      <c r="H310" s="386" t="s">
        <v>1610</v>
      </c>
      <c r="I310" s="624"/>
      <c r="J310" s="624"/>
      <c r="K310" s="624"/>
      <c r="L310" s="702"/>
      <c r="M310" s="302" t="s">
        <v>355</v>
      </c>
      <c r="N310" s="272"/>
      <c r="O310" s="273"/>
      <c r="P310" s="274" t="s">
        <v>357</v>
      </c>
      <c r="Q310" s="275"/>
      <c r="R310" s="275"/>
      <c r="S310" s="276"/>
      <c r="T310" s="274" t="s">
        <v>342</v>
      </c>
      <c r="U310" s="275"/>
      <c r="V310" s="276"/>
      <c r="W310" s="79">
        <v>20216</v>
      </c>
      <c r="X310" s="53">
        <f t="shared" si="25"/>
        <v>29110</v>
      </c>
      <c r="Y310" s="79">
        <v>0</v>
      </c>
      <c r="Z310" s="90">
        <v>0</v>
      </c>
      <c r="AA310" s="186"/>
      <c r="AB310" s="149"/>
      <c r="AC310" s="54" t="s">
        <v>3967</v>
      </c>
      <c r="AD310" s="172">
        <f t="shared" si="26"/>
        <v>-2.7796479753775083E-2</v>
      </c>
      <c r="AE310" s="79">
        <v>20794</v>
      </c>
      <c r="AF310" s="90">
        <v>29110</v>
      </c>
    </row>
    <row r="311" spans="1:32" s="3" customFormat="1" ht="37.15" customHeight="1" thickBot="1">
      <c r="A311" s="533"/>
      <c r="B311" s="434"/>
      <c r="C311" s="462"/>
      <c r="D311" s="522"/>
      <c r="E311" s="356"/>
      <c r="F311" s="356"/>
      <c r="G311" s="523"/>
      <c r="H311" s="387"/>
      <c r="I311" s="388"/>
      <c r="J311" s="388"/>
      <c r="K311" s="388"/>
      <c r="L311" s="558"/>
      <c r="M311" s="302" t="s">
        <v>356</v>
      </c>
      <c r="N311" s="272"/>
      <c r="O311" s="273"/>
      <c r="P311" s="274" t="s">
        <v>357</v>
      </c>
      <c r="Q311" s="275"/>
      <c r="R311" s="275"/>
      <c r="S311" s="276"/>
      <c r="T311" s="274" t="s">
        <v>200</v>
      </c>
      <c r="U311" s="275"/>
      <c r="V311" s="276"/>
      <c r="W311" s="79">
        <v>20216</v>
      </c>
      <c r="X311" s="53">
        <f t="shared" si="25"/>
        <v>29110</v>
      </c>
      <c r="Y311" s="79">
        <v>0</v>
      </c>
      <c r="Z311" s="90">
        <v>0</v>
      </c>
      <c r="AA311" s="186"/>
      <c r="AB311" s="149"/>
      <c r="AC311" s="54" t="s">
        <v>3967</v>
      </c>
      <c r="AD311" s="172">
        <f t="shared" si="26"/>
        <v>-2.7796479753775083E-2</v>
      </c>
      <c r="AE311" s="79">
        <v>20794</v>
      </c>
      <c r="AF311" s="90">
        <v>29110</v>
      </c>
    </row>
    <row r="312" spans="1:32" s="3" customFormat="1" ht="37.15" customHeight="1" thickBot="1">
      <c r="A312" s="533"/>
      <c r="B312" s="434"/>
      <c r="C312" s="462"/>
      <c r="D312" s="522"/>
      <c r="E312" s="356"/>
      <c r="F312" s="356"/>
      <c r="G312" s="523"/>
      <c r="H312" s="387"/>
      <c r="I312" s="388"/>
      <c r="J312" s="388"/>
      <c r="K312" s="388"/>
      <c r="L312" s="558"/>
      <c r="M312" s="302" t="s">
        <v>2827</v>
      </c>
      <c r="N312" s="272"/>
      <c r="O312" s="273"/>
      <c r="P312" s="274" t="s">
        <v>357</v>
      </c>
      <c r="Q312" s="275"/>
      <c r="R312" s="275"/>
      <c r="S312" s="276"/>
      <c r="T312" s="274" t="s">
        <v>343</v>
      </c>
      <c r="U312" s="275"/>
      <c r="V312" s="276"/>
      <c r="W312" s="79">
        <v>20216</v>
      </c>
      <c r="X312" s="53">
        <f t="shared" si="25"/>
        <v>29110</v>
      </c>
      <c r="Y312" s="79">
        <v>0</v>
      </c>
      <c r="Z312" s="90">
        <v>0</v>
      </c>
      <c r="AA312" s="186"/>
      <c r="AB312" s="149"/>
      <c r="AC312" s="54" t="s">
        <v>3967</v>
      </c>
      <c r="AD312" s="172">
        <f t="shared" si="26"/>
        <v>-2.7796479753775083E-2</v>
      </c>
      <c r="AE312" s="79">
        <v>20794</v>
      </c>
      <c r="AF312" s="90">
        <v>29110</v>
      </c>
    </row>
    <row r="313" spans="1:32" s="3" customFormat="1" ht="37.15" customHeight="1" thickBot="1">
      <c r="A313" s="533"/>
      <c r="B313" s="434"/>
      <c r="C313" s="462"/>
      <c r="D313" s="522"/>
      <c r="E313" s="356"/>
      <c r="F313" s="356"/>
      <c r="G313" s="523"/>
      <c r="H313" s="387"/>
      <c r="I313" s="388"/>
      <c r="J313" s="388"/>
      <c r="K313" s="388"/>
      <c r="L313" s="558"/>
      <c r="M313" s="302" t="s">
        <v>401</v>
      </c>
      <c r="N313" s="272"/>
      <c r="O313" s="273"/>
      <c r="P313" s="274" t="s">
        <v>357</v>
      </c>
      <c r="Q313" s="275"/>
      <c r="R313" s="275"/>
      <c r="S313" s="276"/>
      <c r="T313" s="274" t="s">
        <v>400</v>
      </c>
      <c r="U313" s="275"/>
      <c r="V313" s="276"/>
      <c r="W313" s="79">
        <v>20216</v>
      </c>
      <c r="X313" s="53">
        <f t="shared" si="25"/>
        <v>29110</v>
      </c>
      <c r="Y313" s="79">
        <v>0</v>
      </c>
      <c r="Z313" s="90">
        <v>0</v>
      </c>
      <c r="AA313" s="186"/>
      <c r="AB313" s="149"/>
      <c r="AC313" s="54" t="s">
        <v>3967</v>
      </c>
      <c r="AD313" s="172">
        <f t="shared" si="26"/>
        <v>-2.7796479753775083E-2</v>
      </c>
      <c r="AE313" s="79">
        <v>20794</v>
      </c>
      <c r="AF313" s="90">
        <v>29110</v>
      </c>
    </row>
    <row r="314" spans="1:32" s="3" customFormat="1" ht="65.650000000000006" customHeight="1" thickBot="1">
      <c r="A314" s="302"/>
      <c r="B314" s="272"/>
      <c r="C314" s="273"/>
      <c r="D314" s="522"/>
      <c r="E314" s="356"/>
      <c r="F314" s="356"/>
      <c r="G314" s="523"/>
      <c r="H314" s="386" t="s">
        <v>1339</v>
      </c>
      <c r="I314" s="706"/>
      <c r="J314" s="706"/>
      <c r="K314" s="706"/>
      <c r="L314" s="707"/>
      <c r="M314" s="302" t="s">
        <v>352</v>
      </c>
      <c r="N314" s="272"/>
      <c r="O314" s="273"/>
      <c r="P314" s="274" t="s">
        <v>353</v>
      </c>
      <c r="Q314" s="275"/>
      <c r="R314" s="275"/>
      <c r="S314" s="276"/>
      <c r="T314" s="274" t="s">
        <v>197</v>
      </c>
      <c r="U314" s="275"/>
      <c r="V314" s="276"/>
      <c r="W314" s="79">
        <v>8282</v>
      </c>
      <c r="X314" s="53">
        <f t="shared" si="25"/>
        <v>11930</v>
      </c>
      <c r="Y314" s="79">
        <v>0</v>
      </c>
      <c r="Z314" s="90"/>
      <c r="AA314" s="171"/>
      <c r="AB314" s="149"/>
      <c r="AC314" s="54" t="s">
        <v>3967</v>
      </c>
      <c r="AD314" s="172">
        <f t="shared" si="26"/>
        <v>-2.7820166686230774E-2</v>
      </c>
      <c r="AE314" s="79">
        <v>8519</v>
      </c>
      <c r="AF314" s="90">
        <v>11930</v>
      </c>
    </row>
    <row r="315" spans="1:32" s="3" customFormat="1" ht="65.650000000000006" customHeight="1" thickBot="1">
      <c r="A315" s="302"/>
      <c r="B315" s="303"/>
      <c r="C315" s="102"/>
      <c r="D315" s="522"/>
      <c r="E315" s="356"/>
      <c r="F315" s="356"/>
      <c r="G315" s="523"/>
      <c r="H315" s="579"/>
      <c r="I315" s="429"/>
      <c r="J315" s="429"/>
      <c r="K315" s="429"/>
      <c r="L315" s="440"/>
      <c r="M315" s="302" t="s">
        <v>1337</v>
      </c>
      <c r="N315" s="272"/>
      <c r="O315" s="273"/>
      <c r="P315" s="274" t="s">
        <v>353</v>
      </c>
      <c r="Q315" s="275"/>
      <c r="R315" s="275"/>
      <c r="S315" s="276"/>
      <c r="T315" s="274" t="s">
        <v>15</v>
      </c>
      <c r="U315" s="275"/>
      <c r="V315" s="276"/>
      <c r="W315" s="79">
        <v>9821</v>
      </c>
      <c r="X315" s="53">
        <f t="shared" si="25"/>
        <v>14140</v>
      </c>
      <c r="Y315" s="79">
        <v>0</v>
      </c>
      <c r="Z315" s="90">
        <v>0</v>
      </c>
      <c r="AA315" s="32"/>
      <c r="AB315" s="52"/>
      <c r="AC315" s="54" t="s">
        <v>3967</v>
      </c>
      <c r="AD315" s="172">
        <f t="shared" si="26"/>
        <v>-2.7816274005147523E-2</v>
      </c>
      <c r="AE315" s="79">
        <v>10102</v>
      </c>
      <c r="AF315" s="90">
        <v>14140</v>
      </c>
    </row>
    <row r="316" spans="1:32" s="3" customFormat="1" ht="65.650000000000006" customHeight="1" thickBot="1">
      <c r="A316" s="302"/>
      <c r="B316" s="303"/>
      <c r="C316" s="102"/>
      <c r="D316" s="718"/>
      <c r="E316" s="719"/>
      <c r="F316" s="719"/>
      <c r="G316" s="720"/>
      <c r="H316" s="708"/>
      <c r="I316" s="709"/>
      <c r="J316" s="709"/>
      <c r="K316" s="709"/>
      <c r="L316" s="710"/>
      <c r="M316" s="302" t="s">
        <v>1338</v>
      </c>
      <c r="N316" s="272"/>
      <c r="O316" s="273"/>
      <c r="P316" s="274" t="s">
        <v>353</v>
      </c>
      <c r="Q316" s="275"/>
      <c r="R316" s="275"/>
      <c r="S316" s="276"/>
      <c r="T316" s="274" t="s">
        <v>549</v>
      </c>
      <c r="U316" s="275"/>
      <c r="V316" s="276"/>
      <c r="W316" s="79">
        <v>9354</v>
      </c>
      <c r="X316" s="53">
        <f t="shared" si="25"/>
        <v>13470</v>
      </c>
      <c r="Y316" s="79">
        <v>0</v>
      </c>
      <c r="Z316" s="90">
        <v>0</v>
      </c>
      <c r="AA316" s="32"/>
      <c r="AB316" s="52"/>
      <c r="AC316" s="54" t="s">
        <v>3967</v>
      </c>
      <c r="AD316" s="172">
        <f t="shared" si="26"/>
        <v>-2.7751792952915522E-2</v>
      </c>
      <c r="AE316" s="79">
        <v>9621</v>
      </c>
      <c r="AF316" s="90">
        <v>13470</v>
      </c>
    </row>
    <row r="317" spans="1:32" s="3" customFormat="1" ht="37.15" customHeight="1" thickBot="1">
      <c r="A317" s="305" t="s">
        <v>0</v>
      </c>
      <c r="B317" s="307"/>
      <c r="C317" s="424"/>
      <c r="D317" s="556" t="s">
        <v>497</v>
      </c>
      <c r="E317" s="714"/>
      <c r="F317" s="714"/>
      <c r="G317" s="715"/>
      <c r="H317" s="386" t="s">
        <v>1608</v>
      </c>
      <c r="I317" s="624"/>
      <c r="J317" s="624"/>
      <c r="K317" s="624"/>
      <c r="L317" s="702"/>
      <c r="M317" s="302" t="s">
        <v>498</v>
      </c>
      <c r="N317" s="272"/>
      <c r="O317" s="273"/>
      <c r="P317" s="274" t="s">
        <v>503</v>
      </c>
      <c r="Q317" s="275"/>
      <c r="R317" s="275"/>
      <c r="S317" s="276"/>
      <c r="T317" s="274" t="s">
        <v>342</v>
      </c>
      <c r="U317" s="275"/>
      <c r="V317" s="276"/>
      <c r="W317" s="79">
        <v>22664</v>
      </c>
      <c r="X317" s="53">
        <f t="shared" si="25"/>
        <v>32640</v>
      </c>
      <c r="Y317" s="79">
        <v>0</v>
      </c>
      <c r="Z317" s="90">
        <v>0</v>
      </c>
      <c r="AA317" s="186"/>
      <c r="AB317" s="149"/>
      <c r="AC317" s="54" t="s">
        <v>3967</v>
      </c>
      <c r="AD317" s="172">
        <f t="shared" si="26"/>
        <v>-2.7796842827728208E-2</v>
      </c>
      <c r="AE317" s="79">
        <v>23312</v>
      </c>
      <c r="AF317" s="90">
        <v>32640</v>
      </c>
    </row>
    <row r="318" spans="1:32" s="3" customFormat="1" ht="37.15" customHeight="1" thickBot="1">
      <c r="A318" s="533"/>
      <c r="B318" s="434"/>
      <c r="C318" s="462"/>
      <c r="D318" s="572"/>
      <c r="E318" s="716"/>
      <c r="F318" s="716"/>
      <c r="G318" s="717"/>
      <c r="H318" s="387"/>
      <c r="I318" s="388"/>
      <c r="J318" s="388"/>
      <c r="K318" s="388"/>
      <c r="L318" s="558"/>
      <c r="M318" s="302" t="s">
        <v>499</v>
      </c>
      <c r="N318" s="272"/>
      <c r="O318" s="273"/>
      <c r="P318" s="274" t="s">
        <v>503</v>
      </c>
      <c r="Q318" s="275"/>
      <c r="R318" s="275"/>
      <c r="S318" s="276"/>
      <c r="T318" s="274" t="s">
        <v>200</v>
      </c>
      <c r="U318" s="275"/>
      <c r="V318" s="276"/>
      <c r="W318" s="79">
        <v>22664</v>
      </c>
      <c r="X318" s="53">
        <f t="shared" si="25"/>
        <v>32640</v>
      </c>
      <c r="Y318" s="79">
        <v>0</v>
      </c>
      <c r="Z318" s="90">
        <v>0</v>
      </c>
      <c r="AA318" s="186"/>
      <c r="AB318" s="149"/>
      <c r="AC318" s="54" t="s">
        <v>3967</v>
      </c>
      <c r="AD318" s="172">
        <f t="shared" si="26"/>
        <v>-2.7796842827728208E-2</v>
      </c>
      <c r="AE318" s="79">
        <v>23312</v>
      </c>
      <c r="AF318" s="90">
        <v>32640</v>
      </c>
    </row>
    <row r="319" spans="1:32" s="3" customFormat="1" ht="37.15" customHeight="1" thickBot="1">
      <c r="A319" s="533"/>
      <c r="B319" s="434"/>
      <c r="C319" s="462"/>
      <c r="D319" s="572"/>
      <c r="E319" s="716"/>
      <c r="F319" s="716"/>
      <c r="G319" s="717"/>
      <c r="H319" s="387"/>
      <c r="I319" s="388"/>
      <c r="J319" s="388"/>
      <c r="K319" s="388"/>
      <c r="L319" s="558"/>
      <c r="M319" s="302" t="s">
        <v>502</v>
      </c>
      <c r="N319" s="272"/>
      <c r="O319" s="273"/>
      <c r="P319" s="274" t="s">
        <v>503</v>
      </c>
      <c r="Q319" s="275"/>
      <c r="R319" s="275"/>
      <c r="S319" s="276"/>
      <c r="T319" s="274" t="s">
        <v>343</v>
      </c>
      <c r="U319" s="275"/>
      <c r="V319" s="276"/>
      <c r="W319" s="79">
        <v>22664</v>
      </c>
      <c r="X319" s="53">
        <f t="shared" si="25"/>
        <v>32640</v>
      </c>
      <c r="Y319" s="79">
        <v>0</v>
      </c>
      <c r="Z319" s="90">
        <v>0</v>
      </c>
      <c r="AA319" s="186"/>
      <c r="AB319" s="149"/>
      <c r="AC319" s="54" t="s">
        <v>3967</v>
      </c>
      <c r="AD319" s="172">
        <f t="shared" si="26"/>
        <v>-2.7796842827728208E-2</v>
      </c>
      <c r="AE319" s="79">
        <v>23312</v>
      </c>
      <c r="AF319" s="90">
        <v>32640</v>
      </c>
    </row>
    <row r="320" spans="1:32" s="3" customFormat="1" ht="37.15" customHeight="1" thickBot="1">
      <c r="A320" s="533"/>
      <c r="B320" s="434"/>
      <c r="C320" s="462"/>
      <c r="D320" s="572"/>
      <c r="E320" s="716"/>
      <c r="F320" s="716"/>
      <c r="G320" s="717"/>
      <c r="H320" s="387"/>
      <c r="I320" s="388"/>
      <c r="J320" s="388"/>
      <c r="K320" s="388"/>
      <c r="L320" s="558"/>
      <c r="M320" s="302" t="s">
        <v>500</v>
      </c>
      <c r="N320" s="272"/>
      <c r="O320" s="273"/>
      <c r="P320" s="274" t="s">
        <v>503</v>
      </c>
      <c r="Q320" s="275"/>
      <c r="R320" s="275"/>
      <c r="S320" s="276"/>
      <c r="T320" s="274" t="s">
        <v>400</v>
      </c>
      <c r="U320" s="275"/>
      <c r="V320" s="276"/>
      <c r="W320" s="79">
        <v>22664</v>
      </c>
      <c r="X320" s="53">
        <f t="shared" si="25"/>
        <v>32640</v>
      </c>
      <c r="Y320" s="79">
        <v>0</v>
      </c>
      <c r="Z320" s="90">
        <v>0</v>
      </c>
      <c r="AA320" s="186"/>
      <c r="AB320" s="149"/>
      <c r="AC320" s="54" t="s">
        <v>3967</v>
      </c>
      <c r="AD320" s="172">
        <f t="shared" si="26"/>
        <v>-2.7796842827728208E-2</v>
      </c>
      <c r="AE320" s="79">
        <v>23312</v>
      </c>
      <c r="AF320" s="90">
        <v>32640</v>
      </c>
    </row>
    <row r="321" spans="1:32" s="3" customFormat="1" ht="65.650000000000006" customHeight="1" thickBot="1">
      <c r="A321" s="302"/>
      <c r="B321" s="272"/>
      <c r="C321" s="273"/>
      <c r="D321" s="677"/>
      <c r="E321" s="678"/>
      <c r="F321" s="678"/>
      <c r="G321" s="679"/>
      <c r="H321" s="711" t="s">
        <v>347</v>
      </c>
      <c r="I321" s="712"/>
      <c r="J321" s="712"/>
      <c r="K321" s="712"/>
      <c r="L321" s="713"/>
      <c r="M321" s="302" t="s">
        <v>501</v>
      </c>
      <c r="N321" s="272"/>
      <c r="O321" s="273"/>
      <c r="P321" s="274" t="s">
        <v>504</v>
      </c>
      <c r="Q321" s="275"/>
      <c r="R321" s="275"/>
      <c r="S321" s="276"/>
      <c r="T321" s="274" t="s">
        <v>197</v>
      </c>
      <c r="U321" s="275"/>
      <c r="V321" s="276"/>
      <c r="W321" s="79">
        <v>10107</v>
      </c>
      <c r="X321" s="53">
        <f t="shared" si="25"/>
        <v>14550</v>
      </c>
      <c r="Y321" s="79">
        <v>0</v>
      </c>
      <c r="Z321" s="90"/>
      <c r="AA321" s="171"/>
      <c r="AB321" s="149"/>
      <c r="AC321" s="54" t="s">
        <v>3967</v>
      </c>
      <c r="AD321" s="172">
        <f t="shared" si="26"/>
        <v>-2.7799153520584818E-2</v>
      </c>
      <c r="AE321" s="79">
        <v>10396</v>
      </c>
      <c r="AF321" s="90">
        <v>14550</v>
      </c>
    </row>
    <row r="322" spans="1:32" s="3" customFormat="1" ht="37.15" customHeight="1" thickBot="1">
      <c r="A322" s="305"/>
      <c r="B322" s="307"/>
      <c r="C322" s="424"/>
      <c r="D322" s="556" t="s">
        <v>360</v>
      </c>
      <c r="E322" s="714"/>
      <c r="F322" s="714"/>
      <c r="G322" s="715"/>
      <c r="H322" s="386" t="s">
        <v>255</v>
      </c>
      <c r="I322" s="624"/>
      <c r="J322" s="624"/>
      <c r="K322" s="624"/>
      <c r="L322" s="702"/>
      <c r="M322" s="302" t="s">
        <v>361</v>
      </c>
      <c r="N322" s="272"/>
      <c r="O322" s="273"/>
      <c r="P322" s="274" t="s">
        <v>364</v>
      </c>
      <c r="Q322" s="275"/>
      <c r="R322" s="275"/>
      <c r="S322" s="276"/>
      <c r="T322" s="274" t="s">
        <v>342</v>
      </c>
      <c r="U322" s="275"/>
      <c r="V322" s="276"/>
      <c r="W322" s="79">
        <v>17046</v>
      </c>
      <c r="X322" s="53">
        <f t="shared" si="25"/>
        <v>24550</v>
      </c>
      <c r="Y322" s="79">
        <v>0</v>
      </c>
      <c r="Z322" s="90">
        <v>0</v>
      </c>
      <c r="AA322" s="186"/>
      <c r="AB322" s="149"/>
      <c r="AC322" s="54" t="s">
        <v>3967</v>
      </c>
      <c r="AD322" s="172">
        <f t="shared" si="26"/>
        <v>-2.777619346375404E-2</v>
      </c>
      <c r="AE322" s="79">
        <v>17533</v>
      </c>
      <c r="AF322" s="90">
        <v>24550</v>
      </c>
    </row>
    <row r="323" spans="1:32" s="3" customFormat="1" ht="37.15" customHeight="1" thickBot="1">
      <c r="A323" s="533"/>
      <c r="B323" s="434"/>
      <c r="C323" s="462"/>
      <c r="D323" s="572"/>
      <c r="E323" s="716"/>
      <c r="F323" s="716"/>
      <c r="G323" s="717"/>
      <c r="H323" s="387"/>
      <c r="I323" s="388"/>
      <c r="J323" s="388"/>
      <c r="K323" s="388"/>
      <c r="L323" s="558"/>
      <c r="M323" s="302" t="s">
        <v>362</v>
      </c>
      <c r="N323" s="272"/>
      <c r="O323" s="273"/>
      <c r="P323" s="274" t="s">
        <v>364</v>
      </c>
      <c r="Q323" s="275"/>
      <c r="R323" s="275"/>
      <c r="S323" s="276"/>
      <c r="T323" s="274" t="s">
        <v>200</v>
      </c>
      <c r="U323" s="275"/>
      <c r="V323" s="276"/>
      <c r="W323" s="79">
        <v>17046</v>
      </c>
      <c r="X323" s="53">
        <f t="shared" si="25"/>
        <v>24550</v>
      </c>
      <c r="Y323" s="79">
        <v>0</v>
      </c>
      <c r="Z323" s="90">
        <v>0</v>
      </c>
      <c r="AA323" s="186"/>
      <c r="AB323" s="149"/>
      <c r="AC323" s="54" t="s">
        <v>3967</v>
      </c>
      <c r="AD323" s="172">
        <f t="shared" si="26"/>
        <v>-2.777619346375404E-2</v>
      </c>
      <c r="AE323" s="79">
        <v>17533</v>
      </c>
      <c r="AF323" s="90">
        <v>24550</v>
      </c>
    </row>
    <row r="324" spans="1:32" s="3" customFormat="1" ht="37.15" customHeight="1" thickBot="1">
      <c r="A324" s="533"/>
      <c r="B324" s="434"/>
      <c r="C324" s="462"/>
      <c r="D324" s="572"/>
      <c r="E324" s="716"/>
      <c r="F324" s="716"/>
      <c r="G324" s="717"/>
      <c r="H324" s="387"/>
      <c r="I324" s="388"/>
      <c r="J324" s="388"/>
      <c r="K324" s="388"/>
      <c r="L324" s="558"/>
      <c r="M324" s="302" t="s">
        <v>363</v>
      </c>
      <c r="N324" s="272"/>
      <c r="O324" s="273"/>
      <c r="P324" s="274" t="s">
        <v>364</v>
      </c>
      <c r="Q324" s="275"/>
      <c r="R324" s="275"/>
      <c r="S324" s="276"/>
      <c r="T324" s="274" t="s">
        <v>343</v>
      </c>
      <c r="U324" s="275"/>
      <c r="V324" s="276"/>
      <c r="W324" s="79">
        <v>17046</v>
      </c>
      <c r="X324" s="53">
        <f t="shared" si="25"/>
        <v>24550</v>
      </c>
      <c r="Y324" s="79">
        <v>0</v>
      </c>
      <c r="Z324" s="90">
        <v>0</v>
      </c>
      <c r="AA324" s="186"/>
      <c r="AB324" s="149"/>
      <c r="AC324" s="54" t="s">
        <v>3967</v>
      </c>
      <c r="AD324" s="172">
        <f t="shared" si="26"/>
        <v>-2.777619346375404E-2</v>
      </c>
      <c r="AE324" s="79">
        <v>17533</v>
      </c>
      <c r="AF324" s="90">
        <v>24550</v>
      </c>
    </row>
    <row r="325" spans="1:32" s="3" customFormat="1" ht="37.15" customHeight="1" thickBot="1">
      <c r="A325" s="533"/>
      <c r="B325" s="434"/>
      <c r="C325" s="462"/>
      <c r="D325" s="572"/>
      <c r="E325" s="716"/>
      <c r="F325" s="716"/>
      <c r="G325" s="717"/>
      <c r="H325" s="387"/>
      <c r="I325" s="388"/>
      <c r="J325" s="388"/>
      <c r="K325" s="388"/>
      <c r="L325" s="558"/>
      <c r="M325" s="302" t="s">
        <v>402</v>
      </c>
      <c r="N325" s="272"/>
      <c r="O325" s="273"/>
      <c r="P325" s="274" t="s">
        <v>364</v>
      </c>
      <c r="Q325" s="275"/>
      <c r="R325" s="275"/>
      <c r="S325" s="276"/>
      <c r="T325" s="274" t="s">
        <v>400</v>
      </c>
      <c r="U325" s="275"/>
      <c r="V325" s="276"/>
      <c r="W325" s="79">
        <v>17046</v>
      </c>
      <c r="X325" s="53">
        <f t="shared" si="25"/>
        <v>24550</v>
      </c>
      <c r="Y325" s="79">
        <v>0</v>
      </c>
      <c r="Z325" s="90">
        <v>0</v>
      </c>
      <c r="AA325" s="186"/>
      <c r="AB325" s="149"/>
      <c r="AC325" s="54" t="s">
        <v>3967</v>
      </c>
      <c r="AD325" s="172">
        <f t="shared" si="26"/>
        <v>-2.777619346375404E-2</v>
      </c>
      <c r="AE325" s="79">
        <v>17533</v>
      </c>
      <c r="AF325" s="90">
        <v>24550</v>
      </c>
    </row>
    <row r="326" spans="1:32" s="3" customFormat="1" ht="37.15" customHeight="1" thickBot="1">
      <c r="A326" s="534"/>
      <c r="B326" s="535"/>
      <c r="C326" s="536"/>
      <c r="D326" s="484"/>
      <c r="E326" s="485"/>
      <c r="F326" s="485"/>
      <c r="G326" s="486"/>
      <c r="H326" s="703"/>
      <c r="I326" s="704"/>
      <c r="J326" s="704"/>
      <c r="K326" s="704"/>
      <c r="L326" s="705"/>
      <c r="M326" s="302" t="s">
        <v>1216</v>
      </c>
      <c r="N326" s="272"/>
      <c r="O326" s="273"/>
      <c r="P326" s="274" t="s">
        <v>364</v>
      </c>
      <c r="Q326" s="275"/>
      <c r="R326" s="275"/>
      <c r="S326" s="276"/>
      <c r="T326" s="274" t="s">
        <v>1215</v>
      </c>
      <c r="U326" s="275"/>
      <c r="V326" s="276"/>
      <c r="W326" s="79">
        <v>14758</v>
      </c>
      <c r="X326" s="53">
        <f t="shared" si="25"/>
        <v>21250</v>
      </c>
      <c r="Y326" s="79">
        <v>0</v>
      </c>
      <c r="Z326" s="90">
        <v>0</v>
      </c>
      <c r="AA326" s="186"/>
      <c r="AB326" s="149"/>
      <c r="AC326" s="54" t="s">
        <v>3967</v>
      </c>
      <c r="AD326" s="172">
        <f t="shared" si="26"/>
        <v>-2.7799736495388694E-2</v>
      </c>
      <c r="AE326" s="79">
        <v>15180</v>
      </c>
      <c r="AF326" s="90">
        <v>21250</v>
      </c>
    </row>
    <row r="327" spans="1:32" s="3" customFormat="1" ht="17.649999999999999" customHeight="1" thickBot="1">
      <c r="A327" s="4"/>
      <c r="B327" s="5"/>
      <c r="C327" s="5"/>
      <c r="D327" s="6" t="s">
        <v>358</v>
      </c>
      <c r="E327" s="6"/>
      <c r="F327" s="6"/>
      <c r="G327" s="6"/>
      <c r="H327" s="5"/>
      <c r="I327" s="5"/>
      <c r="J327" s="5"/>
      <c r="K327" s="5"/>
      <c r="L327" s="5"/>
      <c r="M327" s="5"/>
      <c r="N327" s="5"/>
      <c r="O327" s="5"/>
      <c r="P327" s="7"/>
      <c r="Q327" s="7"/>
      <c r="R327" s="7"/>
      <c r="S327" s="7"/>
      <c r="T327" s="7"/>
      <c r="U327" s="7"/>
      <c r="V327" s="7"/>
      <c r="W327" s="79"/>
      <c r="X327" s="53"/>
      <c r="Y327" s="79"/>
      <c r="Z327" s="7"/>
      <c r="AA327" s="77"/>
      <c r="AB327" s="20"/>
      <c r="AC327" s="54" t="s">
        <v>3967</v>
      </c>
      <c r="AD327" s="172"/>
      <c r="AE327" s="161"/>
      <c r="AF327" s="5"/>
    </row>
    <row r="328" spans="1:32" s="3" customFormat="1" ht="37.15" customHeight="1" thickBot="1">
      <c r="A328" s="305" t="s">
        <v>0</v>
      </c>
      <c r="B328" s="307"/>
      <c r="C328" s="424"/>
      <c r="D328" s="556" t="s">
        <v>350</v>
      </c>
      <c r="E328" s="581"/>
      <c r="F328" s="581"/>
      <c r="G328" s="582"/>
      <c r="H328" s="386" t="s">
        <v>1606</v>
      </c>
      <c r="I328" s="624"/>
      <c r="J328" s="624"/>
      <c r="K328" s="624"/>
      <c r="L328" s="702"/>
      <c r="M328" s="302" t="s">
        <v>377</v>
      </c>
      <c r="N328" s="272"/>
      <c r="O328" s="273"/>
      <c r="P328" s="274" t="s">
        <v>348</v>
      </c>
      <c r="Q328" s="275"/>
      <c r="R328" s="275"/>
      <c r="S328" s="276"/>
      <c r="T328" s="274" t="s">
        <v>342</v>
      </c>
      <c r="U328" s="275"/>
      <c r="V328" s="276"/>
      <c r="W328" s="79">
        <v>16205</v>
      </c>
      <c r="X328" s="53">
        <f t="shared" ref="X328:X384" si="29">ROUND(W328*1.44/10,0)*10</f>
        <v>23340</v>
      </c>
      <c r="Y328" s="79">
        <v>0</v>
      </c>
      <c r="Z328" s="90">
        <v>0</v>
      </c>
      <c r="AA328" s="186"/>
      <c r="AB328" s="149"/>
      <c r="AC328" s="54" t="s">
        <v>3967</v>
      </c>
      <c r="AD328" s="172">
        <f t="shared" ref="AD328:AD384" si="30">W328/AE328-1</f>
        <v>-2.777777777777779E-2</v>
      </c>
      <c r="AE328" s="79">
        <v>16668</v>
      </c>
      <c r="AF328" s="90">
        <v>23340</v>
      </c>
    </row>
    <row r="329" spans="1:32" s="3" customFormat="1" ht="37.15" customHeight="1" thickBot="1">
      <c r="A329" s="533"/>
      <c r="B329" s="434"/>
      <c r="C329" s="462"/>
      <c r="D329" s="522"/>
      <c r="E329" s="356"/>
      <c r="F329" s="356"/>
      <c r="G329" s="523"/>
      <c r="H329" s="533"/>
      <c r="I329" s="434"/>
      <c r="J329" s="434"/>
      <c r="K329" s="434"/>
      <c r="L329" s="462"/>
      <c r="M329" s="743" t="s">
        <v>378</v>
      </c>
      <c r="N329" s="744"/>
      <c r="O329" s="745"/>
      <c r="P329" s="274" t="s">
        <v>348</v>
      </c>
      <c r="Q329" s="275"/>
      <c r="R329" s="275"/>
      <c r="S329" s="276"/>
      <c r="T329" s="746" t="s">
        <v>200</v>
      </c>
      <c r="U329" s="747"/>
      <c r="V329" s="748"/>
      <c r="W329" s="79">
        <v>16205</v>
      </c>
      <c r="X329" s="53">
        <f t="shared" si="29"/>
        <v>23340</v>
      </c>
      <c r="Y329" s="79">
        <v>0</v>
      </c>
      <c r="Z329" s="90">
        <v>0</v>
      </c>
      <c r="AA329" s="186"/>
      <c r="AB329" s="149"/>
      <c r="AC329" s="54" t="s">
        <v>3967</v>
      </c>
      <c r="AD329" s="172">
        <f t="shared" si="30"/>
        <v>-2.777777777777779E-2</v>
      </c>
      <c r="AE329" s="79">
        <v>16668</v>
      </c>
      <c r="AF329" s="90">
        <v>23340</v>
      </c>
    </row>
    <row r="330" spans="1:32" s="3" customFormat="1" ht="37.15" customHeight="1" thickBot="1">
      <c r="A330" s="533"/>
      <c r="B330" s="434"/>
      <c r="C330" s="462"/>
      <c r="D330" s="522"/>
      <c r="E330" s="356"/>
      <c r="F330" s="356"/>
      <c r="G330" s="523"/>
      <c r="H330" s="533"/>
      <c r="I330" s="434"/>
      <c r="J330" s="434"/>
      <c r="K330" s="434"/>
      <c r="L330" s="462"/>
      <c r="M330" s="302" t="s">
        <v>379</v>
      </c>
      <c r="N330" s="272"/>
      <c r="O330" s="273"/>
      <c r="P330" s="274" t="s">
        <v>348</v>
      </c>
      <c r="Q330" s="275"/>
      <c r="R330" s="275"/>
      <c r="S330" s="276"/>
      <c r="T330" s="274" t="s">
        <v>343</v>
      </c>
      <c r="U330" s="275"/>
      <c r="V330" s="276"/>
      <c r="W330" s="79">
        <v>16205</v>
      </c>
      <c r="X330" s="53">
        <f t="shared" si="29"/>
        <v>23340</v>
      </c>
      <c r="Y330" s="79">
        <v>0</v>
      </c>
      <c r="Z330" s="90">
        <v>0</v>
      </c>
      <c r="AA330" s="186"/>
      <c r="AB330" s="149"/>
      <c r="AC330" s="54" t="s">
        <v>3967</v>
      </c>
      <c r="AD330" s="172">
        <f t="shared" si="30"/>
        <v>-2.777777777777779E-2</v>
      </c>
      <c r="AE330" s="79">
        <v>16668</v>
      </c>
      <c r="AF330" s="90">
        <v>23340</v>
      </c>
    </row>
    <row r="331" spans="1:32" s="3" customFormat="1" ht="37.15" customHeight="1" thickBot="1">
      <c r="A331" s="534"/>
      <c r="B331" s="535"/>
      <c r="C331" s="536"/>
      <c r="D331" s="522"/>
      <c r="E331" s="356"/>
      <c r="F331" s="356"/>
      <c r="G331" s="523"/>
      <c r="H331" s="534"/>
      <c r="I331" s="535"/>
      <c r="J331" s="535"/>
      <c r="K331" s="535"/>
      <c r="L331" s="536"/>
      <c r="M331" s="302" t="s">
        <v>403</v>
      </c>
      <c r="N331" s="272"/>
      <c r="O331" s="273"/>
      <c r="P331" s="274" t="s">
        <v>348</v>
      </c>
      <c r="Q331" s="275"/>
      <c r="R331" s="275"/>
      <c r="S331" s="276"/>
      <c r="T331" s="274" t="s">
        <v>400</v>
      </c>
      <c r="U331" s="275"/>
      <c r="V331" s="276"/>
      <c r="W331" s="79">
        <v>16205</v>
      </c>
      <c r="X331" s="53">
        <f t="shared" si="29"/>
        <v>23340</v>
      </c>
      <c r="Y331" s="79">
        <v>0</v>
      </c>
      <c r="Z331" s="90">
        <v>0</v>
      </c>
      <c r="AA331" s="186"/>
      <c r="AB331" s="149"/>
      <c r="AC331" s="54" t="s">
        <v>3967</v>
      </c>
      <c r="AD331" s="172">
        <f t="shared" si="30"/>
        <v>-2.777777777777779E-2</v>
      </c>
      <c r="AE331" s="79">
        <v>16668</v>
      </c>
      <c r="AF331" s="90">
        <v>23340</v>
      </c>
    </row>
    <row r="332" spans="1:32" s="3" customFormat="1" ht="67.150000000000006" customHeight="1" thickBot="1">
      <c r="A332" s="534"/>
      <c r="B332" s="535"/>
      <c r="C332" s="536"/>
      <c r="D332" s="522"/>
      <c r="E332" s="356"/>
      <c r="F332" s="356"/>
      <c r="G332" s="523"/>
      <c r="H332" s="386" t="s">
        <v>1341</v>
      </c>
      <c r="I332" s="706"/>
      <c r="J332" s="706"/>
      <c r="K332" s="706"/>
      <c r="L332" s="707"/>
      <c r="M332" s="302" t="s">
        <v>346</v>
      </c>
      <c r="N332" s="272"/>
      <c r="O332" s="273"/>
      <c r="P332" s="274" t="s">
        <v>349</v>
      </c>
      <c r="Q332" s="275"/>
      <c r="R332" s="275"/>
      <c r="S332" s="276"/>
      <c r="T332" s="274" t="s">
        <v>197</v>
      </c>
      <c r="U332" s="275"/>
      <c r="V332" s="276"/>
      <c r="W332" s="79">
        <v>7113</v>
      </c>
      <c r="X332" s="53">
        <f t="shared" si="29"/>
        <v>10240</v>
      </c>
      <c r="Y332" s="79">
        <v>0</v>
      </c>
      <c r="Z332" s="90"/>
      <c r="AA332" s="186"/>
      <c r="AB332" s="149"/>
      <c r="AC332" s="54" t="s">
        <v>3967</v>
      </c>
      <c r="AD332" s="172">
        <f t="shared" si="30"/>
        <v>-2.7747402952433053E-2</v>
      </c>
      <c r="AE332" s="79">
        <v>7316</v>
      </c>
      <c r="AF332" s="90">
        <v>10240</v>
      </c>
    </row>
    <row r="333" spans="1:32" s="3" customFormat="1" ht="67.150000000000006" customHeight="1" thickBot="1">
      <c r="A333" s="302"/>
      <c r="B333" s="303"/>
      <c r="C333" s="102"/>
      <c r="D333" s="522"/>
      <c r="E333" s="356"/>
      <c r="F333" s="356"/>
      <c r="G333" s="523"/>
      <c r="H333" s="579"/>
      <c r="I333" s="429"/>
      <c r="J333" s="429"/>
      <c r="K333" s="429"/>
      <c r="L333" s="440"/>
      <c r="M333" s="302" t="s">
        <v>1335</v>
      </c>
      <c r="N333" s="272"/>
      <c r="O333" s="273"/>
      <c r="P333" s="274" t="s">
        <v>349</v>
      </c>
      <c r="Q333" s="275"/>
      <c r="R333" s="275"/>
      <c r="S333" s="276"/>
      <c r="T333" s="274" t="s">
        <v>15</v>
      </c>
      <c r="U333" s="275"/>
      <c r="V333" s="276"/>
      <c r="W333" s="79">
        <v>8461</v>
      </c>
      <c r="X333" s="53">
        <f t="shared" si="29"/>
        <v>12180</v>
      </c>
      <c r="Y333" s="79">
        <v>0</v>
      </c>
      <c r="Z333" s="90">
        <v>0</v>
      </c>
      <c r="AA333" s="32"/>
      <c r="AB333" s="52"/>
      <c r="AC333" s="54" t="s">
        <v>3967</v>
      </c>
      <c r="AD333" s="172">
        <f t="shared" si="30"/>
        <v>-2.7806503504538616E-2</v>
      </c>
      <c r="AE333" s="79">
        <v>8703</v>
      </c>
      <c r="AF333" s="90">
        <v>12180</v>
      </c>
    </row>
    <row r="334" spans="1:32" s="3" customFormat="1" ht="67.150000000000006" customHeight="1" thickBot="1">
      <c r="A334" s="302"/>
      <c r="B334" s="303"/>
      <c r="C334" s="102"/>
      <c r="D334" s="718"/>
      <c r="E334" s="719"/>
      <c r="F334" s="719"/>
      <c r="G334" s="720"/>
      <c r="H334" s="708"/>
      <c r="I334" s="709"/>
      <c r="J334" s="709"/>
      <c r="K334" s="709"/>
      <c r="L334" s="710"/>
      <c r="M334" s="302" t="s">
        <v>1336</v>
      </c>
      <c r="N334" s="272"/>
      <c r="O334" s="273"/>
      <c r="P334" s="274" t="s">
        <v>349</v>
      </c>
      <c r="Q334" s="275"/>
      <c r="R334" s="275"/>
      <c r="S334" s="276"/>
      <c r="T334" s="274" t="s">
        <v>549</v>
      </c>
      <c r="U334" s="275"/>
      <c r="V334" s="276"/>
      <c r="W334" s="79">
        <v>8059</v>
      </c>
      <c r="X334" s="53">
        <f t="shared" si="29"/>
        <v>11600</v>
      </c>
      <c r="Y334" s="79">
        <v>0</v>
      </c>
      <c r="Z334" s="90">
        <v>0</v>
      </c>
      <c r="AA334" s="186"/>
      <c r="AB334" s="149"/>
      <c r="AC334" s="54" t="s">
        <v>3967</v>
      </c>
      <c r="AD334" s="172">
        <f t="shared" si="30"/>
        <v>-2.7747617324164531E-2</v>
      </c>
      <c r="AE334" s="79">
        <v>8289</v>
      </c>
      <c r="AF334" s="90">
        <v>11600</v>
      </c>
    </row>
    <row r="335" spans="1:32" s="3" customFormat="1" ht="37.15" customHeight="1" thickBot="1">
      <c r="A335" s="305"/>
      <c r="B335" s="307"/>
      <c r="C335" s="424"/>
      <c r="D335" s="556" t="s">
        <v>351</v>
      </c>
      <c r="E335" s="581"/>
      <c r="F335" s="581"/>
      <c r="G335" s="582"/>
      <c r="H335" s="386" t="s">
        <v>1608</v>
      </c>
      <c r="I335" s="624"/>
      <c r="J335" s="624"/>
      <c r="K335" s="624"/>
      <c r="L335" s="702"/>
      <c r="M335" s="302" t="s">
        <v>380</v>
      </c>
      <c r="N335" s="272"/>
      <c r="O335" s="273"/>
      <c r="P335" s="274" t="s">
        <v>357</v>
      </c>
      <c r="Q335" s="275"/>
      <c r="R335" s="275"/>
      <c r="S335" s="276"/>
      <c r="T335" s="274" t="s">
        <v>342</v>
      </c>
      <c r="U335" s="275"/>
      <c r="V335" s="276"/>
      <c r="W335" s="79">
        <v>19176</v>
      </c>
      <c r="X335" s="53">
        <f t="shared" si="29"/>
        <v>27610</v>
      </c>
      <c r="Y335" s="79">
        <v>0</v>
      </c>
      <c r="Z335" s="90">
        <v>0</v>
      </c>
      <c r="AA335" s="186"/>
      <c r="AB335" s="149"/>
      <c r="AC335" s="54" t="s">
        <v>3967</v>
      </c>
      <c r="AD335" s="172">
        <f t="shared" si="30"/>
        <v>-2.7783411072804687E-2</v>
      </c>
      <c r="AE335" s="79">
        <v>19724</v>
      </c>
      <c r="AF335" s="90">
        <v>27610</v>
      </c>
    </row>
    <row r="336" spans="1:32" s="3" customFormat="1" ht="37.15" customHeight="1" thickBot="1">
      <c r="A336" s="533"/>
      <c r="B336" s="434"/>
      <c r="C336" s="462"/>
      <c r="D336" s="522"/>
      <c r="E336" s="356"/>
      <c r="F336" s="356"/>
      <c r="G336" s="523"/>
      <c r="H336" s="533"/>
      <c r="I336" s="434"/>
      <c r="J336" s="434"/>
      <c r="K336" s="434"/>
      <c r="L336" s="462"/>
      <c r="M336" s="743" t="s">
        <v>381</v>
      </c>
      <c r="N336" s="744"/>
      <c r="O336" s="745"/>
      <c r="P336" s="274" t="s">
        <v>357</v>
      </c>
      <c r="Q336" s="275"/>
      <c r="R336" s="275"/>
      <c r="S336" s="276"/>
      <c r="T336" s="746" t="s">
        <v>200</v>
      </c>
      <c r="U336" s="747"/>
      <c r="V336" s="748"/>
      <c r="W336" s="79">
        <v>19176</v>
      </c>
      <c r="X336" s="53">
        <f t="shared" si="29"/>
        <v>27610</v>
      </c>
      <c r="Y336" s="79">
        <v>0</v>
      </c>
      <c r="Z336" s="90">
        <v>0</v>
      </c>
      <c r="AA336" s="186"/>
      <c r="AB336" s="149"/>
      <c r="AC336" s="54" t="s">
        <v>3967</v>
      </c>
      <c r="AD336" s="172">
        <f t="shared" si="30"/>
        <v>-2.7783411072804687E-2</v>
      </c>
      <c r="AE336" s="79">
        <v>19724</v>
      </c>
      <c r="AF336" s="90">
        <v>27610</v>
      </c>
    </row>
    <row r="337" spans="1:32" s="3" customFormat="1" ht="37.15" customHeight="1" thickBot="1">
      <c r="A337" s="533"/>
      <c r="B337" s="434"/>
      <c r="C337" s="462"/>
      <c r="D337" s="522"/>
      <c r="E337" s="356"/>
      <c r="F337" s="356"/>
      <c r="G337" s="523"/>
      <c r="H337" s="533"/>
      <c r="I337" s="434"/>
      <c r="J337" s="434"/>
      <c r="K337" s="434"/>
      <c r="L337" s="462"/>
      <c r="M337" s="302" t="s">
        <v>382</v>
      </c>
      <c r="N337" s="272"/>
      <c r="O337" s="273"/>
      <c r="P337" s="274" t="s">
        <v>357</v>
      </c>
      <c r="Q337" s="275"/>
      <c r="R337" s="275"/>
      <c r="S337" s="276"/>
      <c r="T337" s="274" t="s">
        <v>343</v>
      </c>
      <c r="U337" s="275"/>
      <c r="V337" s="276"/>
      <c r="W337" s="79">
        <v>19176</v>
      </c>
      <c r="X337" s="53">
        <f t="shared" si="29"/>
        <v>27610</v>
      </c>
      <c r="Y337" s="79">
        <v>0</v>
      </c>
      <c r="Z337" s="90">
        <v>0</v>
      </c>
      <c r="AA337" s="186"/>
      <c r="AB337" s="149"/>
      <c r="AC337" s="54" t="s">
        <v>3967</v>
      </c>
      <c r="AD337" s="172">
        <f t="shared" si="30"/>
        <v>-2.7783411072804687E-2</v>
      </c>
      <c r="AE337" s="79">
        <v>19724</v>
      </c>
      <c r="AF337" s="90">
        <v>27610</v>
      </c>
    </row>
    <row r="338" spans="1:32" s="3" customFormat="1" ht="37.15" customHeight="1" thickBot="1">
      <c r="A338" s="534"/>
      <c r="B338" s="535"/>
      <c r="C338" s="536"/>
      <c r="D338" s="522"/>
      <c r="E338" s="356"/>
      <c r="F338" s="356"/>
      <c r="G338" s="523"/>
      <c r="H338" s="534"/>
      <c r="I338" s="535"/>
      <c r="J338" s="535"/>
      <c r="K338" s="535"/>
      <c r="L338" s="536"/>
      <c r="M338" s="302" t="s">
        <v>404</v>
      </c>
      <c r="N338" s="272"/>
      <c r="O338" s="273"/>
      <c r="P338" s="274" t="s">
        <v>357</v>
      </c>
      <c r="Q338" s="275"/>
      <c r="R338" s="275"/>
      <c r="S338" s="276"/>
      <c r="T338" s="274" t="s">
        <v>400</v>
      </c>
      <c r="U338" s="275"/>
      <c r="V338" s="276"/>
      <c r="W338" s="79">
        <v>19176</v>
      </c>
      <c r="X338" s="53">
        <f t="shared" si="29"/>
        <v>27610</v>
      </c>
      <c r="Y338" s="79">
        <v>0</v>
      </c>
      <c r="Z338" s="90">
        <v>0</v>
      </c>
      <c r="AA338" s="186"/>
      <c r="AB338" s="149"/>
      <c r="AC338" s="54" t="s">
        <v>3967</v>
      </c>
      <c r="AD338" s="172">
        <f t="shared" si="30"/>
        <v>-2.7783411072804687E-2</v>
      </c>
      <c r="AE338" s="79">
        <v>19724</v>
      </c>
      <c r="AF338" s="90">
        <v>27610</v>
      </c>
    </row>
    <row r="339" spans="1:32" s="3" customFormat="1" ht="65.650000000000006" customHeight="1" thickBot="1">
      <c r="A339" s="534"/>
      <c r="B339" s="535"/>
      <c r="C339" s="536"/>
      <c r="D339" s="522"/>
      <c r="E339" s="356"/>
      <c r="F339" s="356"/>
      <c r="G339" s="523"/>
      <c r="H339" s="386" t="s">
        <v>1342</v>
      </c>
      <c r="I339" s="706"/>
      <c r="J339" s="706"/>
      <c r="K339" s="706"/>
      <c r="L339" s="707"/>
      <c r="M339" s="302" t="s">
        <v>352</v>
      </c>
      <c r="N339" s="272"/>
      <c r="O339" s="273"/>
      <c r="P339" s="274" t="s">
        <v>353</v>
      </c>
      <c r="Q339" s="275"/>
      <c r="R339" s="275"/>
      <c r="S339" s="276"/>
      <c r="T339" s="274" t="s">
        <v>197</v>
      </c>
      <c r="U339" s="275"/>
      <c r="V339" s="276"/>
      <c r="W339" s="79">
        <v>8282</v>
      </c>
      <c r="X339" s="53">
        <f t="shared" si="29"/>
        <v>11930</v>
      </c>
      <c r="Y339" s="79">
        <v>0</v>
      </c>
      <c r="Z339" s="90"/>
      <c r="AA339" s="171"/>
      <c r="AB339" s="149"/>
      <c r="AC339" s="54" t="s">
        <v>3967</v>
      </c>
      <c r="AD339" s="172">
        <f t="shared" si="30"/>
        <v>-2.7820166686230774E-2</v>
      </c>
      <c r="AE339" s="79">
        <v>8519</v>
      </c>
      <c r="AF339" s="90">
        <v>11930</v>
      </c>
    </row>
    <row r="340" spans="1:32" s="3" customFormat="1" ht="65.650000000000006" customHeight="1" thickBot="1">
      <c r="A340" s="305"/>
      <c r="B340" s="306"/>
      <c r="C340" s="59"/>
      <c r="D340" s="522"/>
      <c r="E340" s="356"/>
      <c r="F340" s="356"/>
      <c r="G340" s="523"/>
      <c r="H340" s="579"/>
      <c r="I340" s="429"/>
      <c r="J340" s="429"/>
      <c r="K340" s="429"/>
      <c r="L340" s="440"/>
      <c r="M340" s="302" t="s">
        <v>1337</v>
      </c>
      <c r="N340" s="272"/>
      <c r="O340" s="273"/>
      <c r="P340" s="274" t="s">
        <v>353</v>
      </c>
      <c r="Q340" s="275"/>
      <c r="R340" s="275"/>
      <c r="S340" s="276"/>
      <c r="T340" s="274" t="s">
        <v>15</v>
      </c>
      <c r="U340" s="275"/>
      <c r="V340" s="276"/>
      <c r="W340" s="79">
        <v>9821</v>
      </c>
      <c r="X340" s="53">
        <f t="shared" si="29"/>
        <v>14140</v>
      </c>
      <c r="Y340" s="79">
        <v>0</v>
      </c>
      <c r="Z340" s="90">
        <v>0</v>
      </c>
      <c r="AA340" s="32"/>
      <c r="AB340" s="125"/>
      <c r="AC340" s="54" t="s">
        <v>3967</v>
      </c>
      <c r="AD340" s="172">
        <f t="shared" si="30"/>
        <v>-2.7816274005147523E-2</v>
      </c>
      <c r="AE340" s="79">
        <v>10102</v>
      </c>
      <c r="AF340" s="90">
        <v>14140</v>
      </c>
    </row>
    <row r="341" spans="1:32" s="3" customFormat="1" ht="65.650000000000006" customHeight="1" thickBot="1">
      <c r="A341" s="534"/>
      <c r="B341" s="328"/>
      <c r="C341" s="59"/>
      <c r="D341" s="718"/>
      <c r="E341" s="719"/>
      <c r="F341" s="719"/>
      <c r="G341" s="720"/>
      <c r="H341" s="708"/>
      <c r="I341" s="709"/>
      <c r="J341" s="709"/>
      <c r="K341" s="709"/>
      <c r="L341" s="710"/>
      <c r="M341" s="302" t="s">
        <v>1338</v>
      </c>
      <c r="N341" s="272"/>
      <c r="O341" s="273"/>
      <c r="P341" s="274" t="s">
        <v>353</v>
      </c>
      <c r="Q341" s="275"/>
      <c r="R341" s="275"/>
      <c r="S341" s="276"/>
      <c r="T341" s="274" t="s">
        <v>549</v>
      </c>
      <c r="U341" s="275"/>
      <c r="V341" s="276"/>
      <c r="W341" s="79">
        <v>9354</v>
      </c>
      <c r="X341" s="53">
        <f t="shared" si="29"/>
        <v>13470</v>
      </c>
      <c r="Y341" s="79">
        <v>0</v>
      </c>
      <c r="Z341" s="90">
        <v>0</v>
      </c>
      <c r="AA341" s="32"/>
      <c r="AB341" s="125"/>
      <c r="AC341" s="54" t="s">
        <v>3967</v>
      </c>
      <c r="AD341" s="172">
        <f t="shared" si="30"/>
        <v>-2.7751792952915522E-2</v>
      </c>
      <c r="AE341" s="79">
        <v>9621</v>
      </c>
      <c r="AF341" s="90">
        <v>13470</v>
      </c>
    </row>
    <row r="342" spans="1:32" s="3" customFormat="1" ht="37.15" customHeight="1" thickBot="1">
      <c r="A342" s="305"/>
      <c r="B342" s="307"/>
      <c r="C342" s="424"/>
      <c r="D342" s="556" t="s">
        <v>497</v>
      </c>
      <c r="E342" s="581"/>
      <c r="F342" s="581"/>
      <c r="G342" s="582"/>
      <c r="H342" s="386" t="s">
        <v>1607</v>
      </c>
      <c r="I342" s="624"/>
      <c r="J342" s="624"/>
      <c r="K342" s="624"/>
      <c r="L342" s="702"/>
      <c r="M342" s="302" t="s">
        <v>521</v>
      </c>
      <c r="N342" s="272"/>
      <c r="O342" s="273"/>
      <c r="P342" s="274" t="s">
        <v>503</v>
      </c>
      <c r="Q342" s="275"/>
      <c r="R342" s="275"/>
      <c r="S342" s="276"/>
      <c r="T342" s="274" t="s">
        <v>342</v>
      </c>
      <c r="U342" s="275"/>
      <c r="V342" s="276"/>
      <c r="W342" s="79">
        <v>21733</v>
      </c>
      <c r="X342" s="53">
        <f t="shared" si="29"/>
        <v>31300</v>
      </c>
      <c r="Y342" s="79">
        <v>0</v>
      </c>
      <c r="Z342" s="90">
        <v>0</v>
      </c>
      <c r="AA342" s="186"/>
      <c r="AB342" s="149"/>
      <c r="AC342" s="54" t="s">
        <v>3967</v>
      </c>
      <c r="AD342" s="172">
        <f t="shared" si="30"/>
        <v>-2.7780263040171782E-2</v>
      </c>
      <c r="AE342" s="79">
        <v>22354</v>
      </c>
      <c r="AF342" s="90">
        <v>31300</v>
      </c>
    </row>
    <row r="343" spans="1:32" s="3" customFormat="1" ht="37.15" customHeight="1" thickBot="1">
      <c r="A343" s="533"/>
      <c r="B343" s="434"/>
      <c r="C343" s="462"/>
      <c r="D343" s="522"/>
      <c r="E343" s="356"/>
      <c r="F343" s="356"/>
      <c r="G343" s="523"/>
      <c r="H343" s="533"/>
      <c r="I343" s="434"/>
      <c r="J343" s="434"/>
      <c r="K343" s="434"/>
      <c r="L343" s="462"/>
      <c r="M343" s="743" t="s">
        <v>522</v>
      </c>
      <c r="N343" s="744"/>
      <c r="O343" s="745"/>
      <c r="P343" s="274" t="s">
        <v>503</v>
      </c>
      <c r="Q343" s="275"/>
      <c r="R343" s="275"/>
      <c r="S343" s="276"/>
      <c r="T343" s="746" t="s">
        <v>200</v>
      </c>
      <c r="U343" s="747"/>
      <c r="V343" s="748"/>
      <c r="W343" s="79">
        <v>21733</v>
      </c>
      <c r="X343" s="53">
        <f t="shared" si="29"/>
        <v>31300</v>
      </c>
      <c r="Y343" s="79">
        <v>0</v>
      </c>
      <c r="Z343" s="90">
        <v>0</v>
      </c>
      <c r="AA343" s="186"/>
      <c r="AB343" s="149"/>
      <c r="AC343" s="54" t="s">
        <v>3967</v>
      </c>
      <c r="AD343" s="172">
        <f t="shared" si="30"/>
        <v>-2.7780263040171782E-2</v>
      </c>
      <c r="AE343" s="79">
        <v>22354</v>
      </c>
      <c r="AF343" s="90">
        <v>31300</v>
      </c>
    </row>
    <row r="344" spans="1:32" s="3" customFormat="1" ht="37.15" customHeight="1" thickBot="1">
      <c r="A344" s="533"/>
      <c r="B344" s="434"/>
      <c r="C344" s="462"/>
      <c r="D344" s="522"/>
      <c r="E344" s="356"/>
      <c r="F344" s="356"/>
      <c r="G344" s="523"/>
      <c r="H344" s="533"/>
      <c r="I344" s="434"/>
      <c r="J344" s="434"/>
      <c r="K344" s="434"/>
      <c r="L344" s="462"/>
      <c r="M344" s="302" t="s">
        <v>523</v>
      </c>
      <c r="N344" s="272"/>
      <c r="O344" s="273"/>
      <c r="P344" s="274" t="s">
        <v>503</v>
      </c>
      <c r="Q344" s="275"/>
      <c r="R344" s="275"/>
      <c r="S344" s="276"/>
      <c r="T344" s="274" t="s">
        <v>343</v>
      </c>
      <c r="U344" s="275"/>
      <c r="V344" s="276"/>
      <c r="W344" s="79">
        <v>21733</v>
      </c>
      <c r="X344" s="53">
        <f t="shared" si="29"/>
        <v>31300</v>
      </c>
      <c r="Y344" s="79">
        <v>0</v>
      </c>
      <c r="Z344" s="90">
        <v>0</v>
      </c>
      <c r="AA344" s="186"/>
      <c r="AB344" s="149"/>
      <c r="AC344" s="54" t="s">
        <v>3967</v>
      </c>
      <c r="AD344" s="172">
        <f t="shared" si="30"/>
        <v>-2.7780263040171782E-2</v>
      </c>
      <c r="AE344" s="79">
        <v>22354</v>
      </c>
      <c r="AF344" s="90">
        <v>31300</v>
      </c>
    </row>
    <row r="345" spans="1:32" s="3" customFormat="1" ht="37.15" customHeight="1" thickBot="1">
      <c r="A345" s="534"/>
      <c r="B345" s="535"/>
      <c r="C345" s="536"/>
      <c r="D345" s="522"/>
      <c r="E345" s="356"/>
      <c r="F345" s="356"/>
      <c r="G345" s="523"/>
      <c r="H345" s="534"/>
      <c r="I345" s="535"/>
      <c r="J345" s="535"/>
      <c r="K345" s="535"/>
      <c r="L345" s="536"/>
      <c r="M345" s="302" t="s">
        <v>524</v>
      </c>
      <c r="N345" s="272"/>
      <c r="O345" s="273"/>
      <c r="P345" s="274" t="s">
        <v>503</v>
      </c>
      <c r="Q345" s="275"/>
      <c r="R345" s="275"/>
      <c r="S345" s="276"/>
      <c r="T345" s="274" t="s">
        <v>400</v>
      </c>
      <c r="U345" s="275"/>
      <c r="V345" s="276"/>
      <c r="W345" s="79">
        <v>21733</v>
      </c>
      <c r="X345" s="53">
        <f t="shared" si="29"/>
        <v>31300</v>
      </c>
      <c r="Y345" s="79">
        <v>0</v>
      </c>
      <c r="Z345" s="90">
        <v>0</v>
      </c>
      <c r="AA345" s="186"/>
      <c r="AB345" s="149"/>
      <c r="AC345" s="54" t="s">
        <v>3967</v>
      </c>
      <c r="AD345" s="172">
        <f t="shared" si="30"/>
        <v>-2.7780263040171782E-2</v>
      </c>
      <c r="AE345" s="79">
        <v>22354</v>
      </c>
      <c r="AF345" s="90">
        <v>31300</v>
      </c>
    </row>
    <row r="346" spans="1:32" s="3" customFormat="1" ht="65.650000000000006" customHeight="1" thickBot="1">
      <c r="A346" s="534"/>
      <c r="B346" s="535"/>
      <c r="C346" s="536"/>
      <c r="D346" s="718"/>
      <c r="E346" s="719"/>
      <c r="F346" s="719"/>
      <c r="G346" s="720"/>
      <c r="H346" s="703" t="s">
        <v>359</v>
      </c>
      <c r="I346" s="704"/>
      <c r="J346" s="704"/>
      <c r="K346" s="704"/>
      <c r="L346" s="705"/>
      <c r="M346" s="302" t="s">
        <v>501</v>
      </c>
      <c r="N346" s="272"/>
      <c r="O346" s="273"/>
      <c r="P346" s="274" t="s">
        <v>504</v>
      </c>
      <c r="Q346" s="275"/>
      <c r="R346" s="275"/>
      <c r="S346" s="276"/>
      <c r="T346" s="274" t="s">
        <v>197</v>
      </c>
      <c r="U346" s="275"/>
      <c r="V346" s="276"/>
      <c r="W346" s="79">
        <v>10107</v>
      </c>
      <c r="X346" s="53">
        <f t="shared" si="29"/>
        <v>14550</v>
      </c>
      <c r="Y346" s="79">
        <v>0</v>
      </c>
      <c r="Z346" s="90"/>
      <c r="AA346" s="171"/>
      <c r="AB346" s="149"/>
      <c r="AC346" s="54" t="s">
        <v>3967</v>
      </c>
      <c r="AD346" s="172">
        <f t="shared" si="30"/>
        <v>-2.7799153520584818E-2</v>
      </c>
      <c r="AE346" s="79">
        <v>10396</v>
      </c>
      <c r="AF346" s="90">
        <v>14550</v>
      </c>
    </row>
    <row r="347" spans="1:32" s="3" customFormat="1" ht="21" customHeight="1" thickBot="1">
      <c r="A347" s="305"/>
      <c r="B347" s="306"/>
      <c r="C347" s="306"/>
      <c r="D347" s="714" t="s">
        <v>365</v>
      </c>
      <c r="E347" s="581"/>
      <c r="F347" s="581"/>
      <c r="G347" s="581"/>
      <c r="H347" s="624" t="s">
        <v>4000</v>
      </c>
      <c r="I347" s="306"/>
      <c r="J347" s="306"/>
      <c r="K347" s="306"/>
      <c r="L347" s="332"/>
      <c r="M347" s="302" t="s">
        <v>4005</v>
      </c>
      <c r="N347" s="272"/>
      <c r="O347" s="273"/>
      <c r="P347" s="274" t="s">
        <v>364</v>
      </c>
      <c r="Q347" s="275"/>
      <c r="R347" s="275"/>
      <c r="S347" s="276"/>
      <c r="T347" s="274" t="s">
        <v>342</v>
      </c>
      <c r="U347" s="275"/>
      <c r="V347" s="276"/>
      <c r="W347" s="79">
        <v>17356</v>
      </c>
      <c r="X347" s="53">
        <f t="shared" si="29"/>
        <v>24990</v>
      </c>
      <c r="Y347" s="79">
        <v>0</v>
      </c>
      <c r="Z347" s="90">
        <v>0</v>
      </c>
      <c r="AA347" s="186"/>
      <c r="AB347" s="149"/>
      <c r="AC347" s="54" t="s">
        <v>3967</v>
      </c>
      <c r="AD347" s="172">
        <f t="shared" si="30"/>
        <v>-2.7784001792516277E-2</v>
      </c>
      <c r="AE347" s="79">
        <v>17852</v>
      </c>
      <c r="AF347" s="90">
        <v>24990</v>
      </c>
    </row>
    <row r="348" spans="1:32" s="3" customFormat="1" ht="21" customHeight="1" thickBot="1">
      <c r="A348" s="278"/>
      <c r="B348" s="267"/>
      <c r="C348" s="267"/>
      <c r="D348" s="356"/>
      <c r="E348" s="356"/>
      <c r="F348" s="356"/>
      <c r="G348" s="356"/>
      <c r="H348" s="267"/>
      <c r="I348" s="267"/>
      <c r="J348" s="267"/>
      <c r="K348" s="267"/>
      <c r="L348" s="270"/>
      <c r="M348" s="302" t="s">
        <v>4006</v>
      </c>
      <c r="N348" s="272"/>
      <c r="O348" s="273"/>
      <c r="P348" s="274" t="s">
        <v>364</v>
      </c>
      <c r="Q348" s="275"/>
      <c r="R348" s="275"/>
      <c r="S348" s="276"/>
      <c r="T348" s="746" t="s">
        <v>200</v>
      </c>
      <c r="U348" s="747"/>
      <c r="V348" s="748"/>
      <c r="W348" s="79">
        <v>17356</v>
      </c>
      <c r="X348" s="53">
        <f t="shared" si="29"/>
        <v>24990</v>
      </c>
      <c r="Y348" s="79">
        <v>0</v>
      </c>
      <c r="Z348" s="90">
        <v>0</v>
      </c>
      <c r="AA348" s="186"/>
      <c r="AB348" s="149"/>
      <c r="AC348" s="54" t="s">
        <v>3967</v>
      </c>
      <c r="AD348" s="172">
        <f t="shared" si="30"/>
        <v>-2.7784001792516277E-2</v>
      </c>
      <c r="AE348" s="79">
        <v>17852</v>
      </c>
      <c r="AF348" s="90">
        <v>24990</v>
      </c>
    </row>
    <row r="349" spans="1:32" s="3" customFormat="1" ht="21" customHeight="1" thickBot="1">
      <c r="A349" s="278"/>
      <c r="B349" s="267"/>
      <c r="C349" s="267"/>
      <c r="D349" s="356"/>
      <c r="E349" s="356"/>
      <c r="F349" s="356"/>
      <c r="G349" s="356"/>
      <c r="H349" s="267"/>
      <c r="I349" s="267"/>
      <c r="J349" s="267"/>
      <c r="K349" s="267"/>
      <c r="L349" s="270"/>
      <c r="M349" s="302" t="s">
        <v>4007</v>
      </c>
      <c r="N349" s="272"/>
      <c r="O349" s="273"/>
      <c r="P349" s="274" t="s">
        <v>364</v>
      </c>
      <c r="Q349" s="275"/>
      <c r="R349" s="275"/>
      <c r="S349" s="276"/>
      <c r="T349" s="274" t="s">
        <v>343</v>
      </c>
      <c r="U349" s="275"/>
      <c r="V349" s="276"/>
      <c r="W349" s="79">
        <v>17356</v>
      </c>
      <c r="X349" s="53">
        <f t="shared" si="29"/>
        <v>24990</v>
      </c>
      <c r="Y349" s="79">
        <v>0</v>
      </c>
      <c r="Z349" s="90">
        <v>0</v>
      </c>
      <c r="AA349" s="186"/>
      <c r="AB349" s="149"/>
      <c r="AC349" s="54" t="s">
        <v>3967</v>
      </c>
      <c r="AD349" s="172">
        <f t="shared" si="30"/>
        <v>-2.7784001792516277E-2</v>
      </c>
      <c r="AE349" s="79">
        <v>17852</v>
      </c>
      <c r="AF349" s="90">
        <v>24990</v>
      </c>
    </row>
    <row r="350" spans="1:32" s="3" customFormat="1" ht="21" customHeight="1" thickBot="1">
      <c r="A350" s="278"/>
      <c r="B350" s="267"/>
      <c r="C350" s="267"/>
      <c r="D350" s="356"/>
      <c r="E350" s="356"/>
      <c r="F350" s="356"/>
      <c r="G350" s="356"/>
      <c r="H350" s="267"/>
      <c r="I350" s="267"/>
      <c r="J350" s="267"/>
      <c r="K350" s="267"/>
      <c r="L350" s="270"/>
      <c r="M350" s="302" t="s">
        <v>4012</v>
      </c>
      <c r="N350" s="272"/>
      <c r="O350" s="273"/>
      <c r="P350" s="274" t="s">
        <v>364</v>
      </c>
      <c r="Q350" s="275"/>
      <c r="R350" s="275"/>
      <c r="S350" s="276"/>
      <c r="T350" s="274" t="s">
        <v>400</v>
      </c>
      <c r="U350" s="275"/>
      <c r="V350" s="276"/>
      <c r="W350" s="79">
        <v>17356</v>
      </c>
      <c r="X350" s="53">
        <f t="shared" si="29"/>
        <v>24990</v>
      </c>
      <c r="Y350" s="79">
        <v>0</v>
      </c>
      <c r="Z350" s="90">
        <v>0</v>
      </c>
      <c r="AA350" s="186"/>
      <c r="AB350" s="149"/>
      <c r="AC350" s="54" t="s">
        <v>3967</v>
      </c>
      <c r="AD350" s="172">
        <f t="shared" si="30"/>
        <v>-2.7784001792516277E-2</v>
      </c>
      <c r="AE350" s="79">
        <v>17852</v>
      </c>
      <c r="AF350" s="90">
        <v>24990</v>
      </c>
    </row>
    <row r="351" spans="1:32" s="3" customFormat="1" ht="21" customHeight="1" thickBot="1">
      <c r="A351" s="278"/>
      <c r="B351" s="267"/>
      <c r="C351" s="267"/>
      <c r="D351" s="356"/>
      <c r="E351" s="356"/>
      <c r="F351" s="356"/>
      <c r="G351" s="356"/>
      <c r="H351" s="267"/>
      <c r="I351" s="267"/>
      <c r="J351" s="267"/>
      <c r="K351" s="267"/>
      <c r="L351" s="270"/>
      <c r="M351" s="302" t="s">
        <v>4008</v>
      </c>
      <c r="N351" s="272"/>
      <c r="O351" s="273"/>
      <c r="P351" s="274" t="s">
        <v>364</v>
      </c>
      <c r="Q351" s="275"/>
      <c r="R351" s="275"/>
      <c r="S351" s="276"/>
      <c r="T351" s="274" t="s">
        <v>342</v>
      </c>
      <c r="U351" s="275"/>
      <c r="V351" s="276"/>
      <c r="W351" s="79">
        <v>17356</v>
      </c>
      <c r="X351" s="53">
        <f t="shared" si="29"/>
        <v>24990</v>
      </c>
      <c r="Y351" s="79">
        <v>0</v>
      </c>
      <c r="Z351" s="90">
        <v>0</v>
      </c>
      <c r="AA351" s="186"/>
      <c r="AB351" s="149"/>
      <c r="AC351" s="54" t="s">
        <v>3967</v>
      </c>
      <c r="AD351" s="172">
        <f t="shared" si="30"/>
        <v>-2.7784001792516277E-2</v>
      </c>
      <c r="AE351" s="79">
        <v>17852</v>
      </c>
      <c r="AF351" s="90">
        <v>24990</v>
      </c>
    </row>
    <row r="352" spans="1:32" s="3" customFormat="1" ht="21" customHeight="1" thickBot="1">
      <c r="A352" s="278"/>
      <c r="B352" s="267"/>
      <c r="C352" s="267"/>
      <c r="D352" s="356"/>
      <c r="E352" s="356"/>
      <c r="F352" s="356"/>
      <c r="G352" s="356"/>
      <c r="H352" s="267"/>
      <c r="I352" s="267"/>
      <c r="J352" s="267"/>
      <c r="K352" s="267"/>
      <c r="L352" s="270"/>
      <c r="M352" s="302" t="s">
        <v>4009</v>
      </c>
      <c r="N352" s="272"/>
      <c r="O352" s="273"/>
      <c r="P352" s="274" t="s">
        <v>364</v>
      </c>
      <c r="Q352" s="275"/>
      <c r="R352" s="275"/>
      <c r="S352" s="276"/>
      <c r="T352" s="746" t="s">
        <v>200</v>
      </c>
      <c r="U352" s="747"/>
      <c r="V352" s="748"/>
      <c r="W352" s="79">
        <v>17356</v>
      </c>
      <c r="X352" s="53">
        <f t="shared" si="29"/>
        <v>24990</v>
      </c>
      <c r="Y352" s="79">
        <v>0</v>
      </c>
      <c r="Z352" s="90">
        <v>0</v>
      </c>
      <c r="AA352" s="186"/>
      <c r="AB352" s="149"/>
      <c r="AC352" s="54" t="s">
        <v>3967</v>
      </c>
      <c r="AD352" s="172">
        <f t="shared" si="30"/>
        <v>-2.7784001792516277E-2</v>
      </c>
      <c r="AE352" s="79">
        <v>17852</v>
      </c>
      <c r="AF352" s="90">
        <v>24990</v>
      </c>
    </row>
    <row r="353" spans="1:32" s="3" customFormat="1" ht="21" customHeight="1" thickBot="1">
      <c r="A353" s="278"/>
      <c r="B353" s="267"/>
      <c r="C353" s="267"/>
      <c r="D353" s="356"/>
      <c r="E353" s="356"/>
      <c r="F353" s="356"/>
      <c r="G353" s="356"/>
      <c r="H353" s="267"/>
      <c r="I353" s="267"/>
      <c r="J353" s="267"/>
      <c r="K353" s="267"/>
      <c r="L353" s="270"/>
      <c r="M353" s="302" t="s">
        <v>4010</v>
      </c>
      <c r="N353" s="272"/>
      <c r="O353" s="273"/>
      <c r="P353" s="274" t="s">
        <v>364</v>
      </c>
      <c r="Q353" s="275"/>
      <c r="R353" s="275"/>
      <c r="S353" s="276"/>
      <c r="T353" s="274" t="s">
        <v>343</v>
      </c>
      <c r="U353" s="275"/>
      <c r="V353" s="276"/>
      <c r="W353" s="79">
        <v>17356</v>
      </c>
      <c r="X353" s="53">
        <f t="shared" si="29"/>
        <v>24990</v>
      </c>
      <c r="Y353" s="79">
        <v>0</v>
      </c>
      <c r="Z353" s="90">
        <v>0</v>
      </c>
      <c r="AA353" s="186"/>
      <c r="AB353" s="149"/>
      <c r="AC353" s="54" t="s">
        <v>3967</v>
      </c>
      <c r="AD353" s="172">
        <f t="shared" si="30"/>
        <v>-2.7784001792516277E-2</v>
      </c>
      <c r="AE353" s="79">
        <v>17852</v>
      </c>
      <c r="AF353" s="90">
        <v>24990</v>
      </c>
    </row>
    <row r="354" spans="1:32" s="3" customFormat="1" ht="21" customHeight="1" thickBot="1">
      <c r="A354" s="279"/>
      <c r="B354" s="280"/>
      <c r="C354" s="280"/>
      <c r="D354" s="358"/>
      <c r="E354" s="358"/>
      <c r="F354" s="358"/>
      <c r="G354" s="358"/>
      <c r="H354" s="280"/>
      <c r="I354" s="280"/>
      <c r="J354" s="280"/>
      <c r="K354" s="280"/>
      <c r="L354" s="281"/>
      <c r="M354" s="302" t="s">
        <v>4011</v>
      </c>
      <c r="N354" s="272"/>
      <c r="O354" s="273"/>
      <c r="P354" s="274" t="s">
        <v>364</v>
      </c>
      <c r="Q354" s="275"/>
      <c r="R354" s="275"/>
      <c r="S354" s="276"/>
      <c r="T354" s="274" t="s">
        <v>400</v>
      </c>
      <c r="U354" s="275"/>
      <c r="V354" s="276"/>
      <c r="W354" s="79">
        <v>17356</v>
      </c>
      <c r="X354" s="53">
        <f t="shared" si="29"/>
        <v>24990</v>
      </c>
      <c r="Y354" s="79">
        <v>0</v>
      </c>
      <c r="Z354" s="90">
        <v>0</v>
      </c>
      <c r="AA354" s="186"/>
      <c r="AB354" s="149"/>
      <c r="AC354" s="54" t="s">
        <v>3967</v>
      </c>
      <c r="AD354" s="172">
        <f t="shared" si="30"/>
        <v>-2.7784001792516277E-2</v>
      </c>
      <c r="AE354" s="79">
        <v>17852</v>
      </c>
      <c r="AF354" s="90">
        <v>24990</v>
      </c>
    </row>
    <row r="355" spans="1:32" s="3" customFormat="1" ht="14.1" customHeight="1" thickBot="1">
      <c r="A355" s="4"/>
      <c r="B355" s="5"/>
      <c r="C355" s="5"/>
      <c r="D355" s="6" t="s">
        <v>366</v>
      </c>
      <c r="E355" s="6"/>
      <c r="F355" s="6"/>
      <c r="G355" s="6"/>
      <c r="H355" s="5"/>
      <c r="I355" s="5"/>
      <c r="J355" s="5"/>
      <c r="K355" s="5"/>
      <c r="L355" s="5"/>
      <c r="M355" s="5"/>
      <c r="N355" s="5"/>
      <c r="O355" s="5"/>
      <c r="P355" s="7"/>
      <c r="Q355" s="7"/>
      <c r="R355" s="7"/>
      <c r="S355" s="7"/>
      <c r="T355" s="7"/>
      <c r="U355" s="7"/>
      <c r="V355" s="7"/>
      <c r="W355" s="79"/>
      <c r="X355" s="53"/>
      <c r="Y355" s="79"/>
      <c r="Z355" s="7"/>
      <c r="AA355" s="77"/>
      <c r="AB355" s="20"/>
      <c r="AC355" s="54" t="s">
        <v>3967</v>
      </c>
      <c r="AD355" s="172"/>
      <c r="AE355" s="161"/>
      <c r="AF355" s="5"/>
    </row>
    <row r="356" spans="1:32" s="3" customFormat="1" ht="37.15" customHeight="1" thickBot="1">
      <c r="A356" s="305"/>
      <c r="B356" s="307"/>
      <c r="C356" s="424"/>
      <c r="D356" s="556" t="s">
        <v>367</v>
      </c>
      <c r="E356" s="581"/>
      <c r="F356" s="581"/>
      <c r="G356" s="582"/>
      <c r="H356" s="386" t="s">
        <v>1606</v>
      </c>
      <c r="I356" s="624"/>
      <c r="J356" s="624"/>
      <c r="K356" s="624"/>
      <c r="L356" s="702"/>
      <c r="M356" s="302" t="s">
        <v>383</v>
      </c>
      <c r="N356" s="272"/>
      <c r="O356" s="273"/>
      <c r="P356" s="274" t="s">
        <v>373</v>
      </c>
      <c r="Q356" s="275"/>
      <c r="R356" s="275"/>
      <c r="S356" s="276"/>
      <c r="T356" s="274" t="s">
        <v>342</v>
      </c>
      <c r="U356" s="275"/>
      <c r="V356" s="276"/>
      <c r="W356" s="79">
        <v>14508</v>
      </c>
      <c r="X356" s="53">
        <f t="shared" si="29"/>
        <v>20890</v>
      </c>
      <c r="Y356" s="79">
        <v>0</v>
      </c>
      <c r="Z356" s="90">
        <v>0</v>
      </c>
      <c r="AA356" s="186"/>
      <c r="AB356" s="149"/>
      <c r="AC356" s="54" t="s">
        <v>3967</v>
      </c>
      <c r="AD356" s="172">
        <f t="shared" si="30"/>
        <v>-2.7809421698050008E-2</v>
      </c>
      <c r="AE356" s="79">
        <v>14923</v>
      </c>
      <c r="AF356" s="90">
        <v>20890</v>
      </c>
    </row>
    <row r="357" spans="1:32" s="3" customFormat="1" ht="37.15" customHeight="1" thickBot="1">
      <c r="A357" s="533"/>
      <c r="B357" s="434"/>
      <c r="C357" s="462"/>
      <c r="D357" s="522"/>
      <c r="E357" s="356"/>
      <c r="F357" s="356"/>
      <c r="G357" s="523"/>
      <c r="H357" s="533"/>
      <c r="I357" s="434"/>
      <c r="J357" s="434"/>
      <c r="K357" s="434"/>
      <c r="L357" s="462"/>
      <c r="M357" s="302" t="s">
        <v>384</v>
      </c>
      <c r="N357" s="272"/>
      <c r="O357" s="273"/>
      <c r="P357" s="274" t="s">
        <v>373</v>
      </c>
      <c r="Q357" s="275"/>
      <c r="R357" s="275"/>
      <c r="S357" s="276"/>
      <c r="T357" s="274" t="s">
        <v>343</v>
      </c>
      <c r="U357" s="275"/>
      <c r="V357" s="276"/>
      <c r="W357" s="79">
        <v>14508</v>
      </c>
      <c r="X357" s="53">
        <f t="shared" si="29"/>
        <v>20890</v>
      </c>
      <c r="Y357" s="79">
        <v>0</v>
      </c>
      <c r="Z357" s="90">
        <v>0</v>
      </c>
      <c r="AA357" s="186"/>
      <c r="AB357" s="149"/>
      <c r="AC357" s="54" t="s">
        <v>3967</v>
      </c>
      <c r="AD357" s="172">
        <f t="shared" si="30"/>
        <v>-2.7809421698050008E-2</v>
      </c>
      <c r="AE357" s="79">
        <v>14923</v>
      </c>
      <c r="AF357" s="90">
        <v>20890</v>
      </c>
    </row>
    <row r="358" spans="1:32" s="3" customFormat="1" ht="61.5" customHeight="1" thickBot="1">
      <c r="A358" s="61"/>
      <c r="B358" s="62"/>
      <c r="C358" s="63"/>
      <c r="D358" s="522"/>
      <c r="E358" s="356"/>
      <c r="F358" s="356"/>
      <c r="G358" s="523"/>
      <c r="H358" s="703" t="s">
        <v>376</v>
      </c>
      <c r="I358" s="704"/>
      <c r="J358" s="704"/>
      <c r="K358" s="704"/>
      <c r="L358" s="705"/>
      <c r="M358" s="302" t="s">
        <v>375</v>
      </c>
      <c r="N358" s="272"/>
      <c r="O358" s="273"/>
      <c r="P358" s="274" t="s">
        <v>374</v>
      </c>
      <c r="Q358" s="275"/>
      <c r="R358" s="275"/>
      <c r="S358" s="276"/>
      <c r="T358" s="274" t="s">
        <v>197</v>
      </c>
      <c r="U358" s="275"/>
      <c r="V358" s="276"/>
      <c r="W358" s="79">
        <v>6704</v>
      </c>
      <c r="X358" s="53">
        <f t="shared" si="29"/>
        <v>9650</v>
      </c>
      <c r="Y358" s="79">
        <v>0</v>
      </c>
      <c r="Z358" s="90">
        <v>0</v>
      </c>
      <c r="AA358" s="32"/>
      <c r="AB358" s="52"/>
      <c r="AC358" s="54" t="s">
        <v>3967</v>
      </c>
      <c r="AD358" s="172">
        <f t="shared" si="30"/>
        <v>-2.784222737819031E-2</v>
      </c>
      <c r="AE358" s="79">
        <v>6896</v>
      </c>
      <c r="AF358" s="90">
        <v>9650</v>
      </c>
    </row>
    <row r="359" spans="1:32" s="3" customFormat="1" ht="37.15" customHeight="1" thickBot="1">
      <c r="A359" s="305"/>
      <c r="B359" s="306"/>
      <c r="C359" s="332"/>
      <c r="D359" s="726" t="s">
        <v>371</v>
      </c>
      <c r="E359" s="727"/>
      <c r="F359" s="727"/>
      <c r="G359" s="728"/>
      <c r="H359" s="386" t="s">
        <v>372</v>
      </c>
      <c r="I359" s="624"/>
      <c r="J359" s="624"/>
      <c r="K359" s="624"/>
      <c r="L359" s="702"/>
      <c r="M359" s="302" t="s">
        <v>368</v>
      </c>
      <c r="N359" s="272"/>
      <c r="O359" s="273"/>
      <c r="P359" s="274" t="s">
        <v>364</v>
      </c>
      <c r="Q359" s="275"/>
      <c r="R359" s="275"/>
      <c r="S359" s="276"/>
      <c r="T359" s="274" t="s">
        <v>342</v>
      </c>
      <c r="U359" s="275"/>
      <c r="V359" s="276"/>
      <c r="W359" s="79">
        <v>12873</v>
      </c>
      <c r="X359" s="53">
        <f t="shared" si="29"/>
        <v>18540</v>
      </c>
      <c r="Y359" s="79">
        <v>0</v>
      </c>
      <c r="Z359" s="90">
        <v>0</v>
      </c>
      <c r="AA359" s="186"/>
      <c r="AB359" s="149"/>
      <c r="AC359" s="54" t="s">
        <v>3967</v>
      </c>
      <c r="AD359" s="172">
        <f t="shared" si="30"/>
        <v>-2.779246280492409E-2</v>
      </c>
      <c r="AE359" s="79">
        <v>13241</v>
      </c>
      <c r="AF359" s="90">
        <v>18540</v>
      </c>
    </row>
    <row r="360" spans="1:32" s="3" customFormat="1" ht="37.15" customHeight="1" thickBot="1">
      <c r="A360" s="278"/>
      <c r="B360" s="267"/>
      <c r="C360" s="270"/>
      <c r="D360" s="726"/>
      <c r="E360" s="727"/>
      <c r="F360" s="727"/>
      <c r="G360" s="728"/>
      <c r="H360" s="533"/>
      <c r="I360" s="434"/>
      <c r="J360" s="434"/>
      <c r="K360" s="434"/>
      <c r="L360" s="462"/>
      <c r="M360" s="743" t="s">
        <v>369</v>
      </c>
      <c r="N360" s="744"/>
      <c r="O360" s="745"/>
      <c r="P360" s="274" t="s">
        <v>364</v>
      </c>
      <c r="Q360" s="275"/>
      <c r="R360" s="275"/>
      <c r="S360" s="276"/>
      <c r="T360" s="746" t="s">
        <v>200</v>
      </c>
      <c r="U360" s="747"/>
      <c r="V360" s="748"/>
      <c r="W360" s="79">
        <v>12873</v>
      </c>
      <c r="X360" s="53">
        <f t="shared" si="29"/>
        <v>18540</v>
      </c>
      <c r="Y360" s="79">
        <v>0</v>
      </c>
      <c r="Z360" s="90">
        <v>0</v>
      </c>
      <c r="AA360" s="186"/>
      <c r="AB360" s="149"/>
      <c r="AC360" s="54" t="s">
        <v>3967</v>
      </c>
      <c r="AD360" s="172">
        <f t="shared" si="30"/>
        <v>-2.779246280492409E-2</v>
      </c>
      <c r="AE360" s="79">
        <v>13241</v>
      </c>
      <c r="AF360" s="90">
        <v>18540</v>
      </c>
    </row>
    <row r="361" spans="1:32" s="3" customFormat="1" ht="37.15" customHeight="1" thickBot="1">
      <c r="A361" s="278"/>
      <c r="B361" s="267"/>
      <c r="C361" s="270"/>
      <c r="D361" s="726"/>
      <c r="E361" s="727"/>
      <c r="F361" s="727"/>
      <c r="G361" s="728"/>
      <c r="H361" s="533"/>
      <c r="I361" s="434"/>
      <c r="J361" s="434"/>
      <c r="K361" s="434"/>
      <c r="L361" s="462"/>
      <c r="M361" s="302" t="s">
        <v>370</v>
      </c>
      <c r="N361" s="272"/>
      <c r="O361" s="273"/>
      <c r="P361" s="274" t="s">
        <v>364</v>
      </c>
      <c r="Q361" s="275"/>
      <c r="R361" s="275"/>
      <c r="S361" s="276"/>
      <c r="T361" s="274" t="s">
        <v>343</v>
      </c>
      <c r="U361" s="275"/>
      <c r="V361" s="276"/>
      <c r="W361" s="79">
        <v>12873</v>
      </c>
      <c r="X361" s="53">
        <f t="shared" si="29"/>
        <v>18540</v>
      </c>
      <c r="Y361" s="79">
        <v>0</v>
      </c>
      <c r="Z361" s="90">
        <v>0</v>
      </c>
      <c r="AA361" s="186"/>
      <c r="AB361" s="149"/>
      <c r="AC361" s="54" t="s">
        <v>3967</v>
      </c>
      <c r="AD361" s="172">
        <f t="shared" si="30"/>
        <v>-2.779246280492409E-2</v>
      </c>
      <c r="AE361" s="79">
        <v>13241</v>
      </c>
      <c r="AF361" s="90">
        <v>18540</v>
      </c>
    </row>
    <row r="362" spans="1:32" s="3" customFormat="1" ht="38.1" customHeight="1" thickBot="1">
      <c r="A362" s="345"/>
      <c r="B362" s="328"/>
      <c r="C362" s="333"/>
      <c r="D362" s="740"/>
      <c r="E362" s="741"/>
      <c r="F362" s="741"/>
      <c r="G362" s="742"/>
      <c r="H362" s="534"/>
      <c r="I362" s="535"/>
      <c r="J362" s="535"/>
      <c r="K362" s="535"/>
      <c r="L362" s="536"/>
      <c r="M362" s="302" t="s">
        <v>405</v>
      </c>
      <c r="N362" s="272"/>
      <c r="O362" s="273"/>
      <c r="P362" s="274" t="s">
        <v>364</v>
      </c>
      <c r="Q362" s="275"/>
      <c r="R362" s="275"/>
      <c r="S362" s="276"/>
      <c r="T362" s="274" t="s">
        <v>400</v>
      </c>
      <c r="U362" s="275"/>
      <c r="V362" s="276"/>
      <c r="W362" s="79">
        <v>12873</v>
      </c>
      <c r="X362" s="53">
        <f t="shared" si="29"/>
        <v>18540</v>
      </c>
      <c r="Y362" s="79">
        <v>0</v>
      </c>
      <c r="Z362" s="90">
        <v>0</v>
      </c>
      <c r="AA362" s="186"/>
      <c r="AB362" s="149"/>
      <c r="AC362" s="54" t="s">
        <v>3967</v>
      </c>
      <c r="AD362" s="172">
        <f t="shared" si="30"/>
        <v>-2.779246280492409E-2</v>
      </c>
      <c r="AE362" s="79">
        <v>13241</v>
      </c>
      <c r="AF362" s="90">
        <v>18540</v>
      </c>
    </row>
    <row r="363" spans="1:32" s="3" customFormat="1" ht="17.649999999999999" customHeight="1" thickBot="1">
      <c r="A363" s="4"/>
      <c r="B363" s="5"/>
      <c r="C363" s="5"/>
      <c r="D363" s="6" t="s">
        <v>505</v>
      </c>
      <c r="E363" s="6"/>
      <c r="F363" s="6"/>
      <c r="G363" s="6"/>
      <c r="H363" s="5"/>
      <c r="I363" s="5"/>
      <c r="J363" s="5"/>
      <c r="K363" s="5"/>
      <c r="L363" s="5"/>
      <c r="M363" s="5"/>
      <c r="N363" s="5"/>
      <c r="O363" s="5"/>
      <c r="P363" s="7"/>
      <c r="Q363" s="7"/>
      <c r="R363" s="7"/>
      <c r="S363" s="7"/>
      <c r="T363" s="7"/>
      <c r="U363" s="7"/>
      <c r="V363" s="7"/>
      <c r="W363" s="79"/>
      <c r="X363" s="53"/>
      <c r="Y363" s="79"/>
      <c r="Z363" s="7"/>
      <c r="AA363" s="77"/>
      <c r="AB363" s="20"/>
      <c r="AC363" s="54" t="s">
        <v>3967</v>
      </c>
      <c r="AD363" s="172"/>
      <c r="AE363" s="161"/>
      <c r="AF363" s="5"/>
    </row>
    <row r="364" spans="1:32" s="3" customFormat="1" ht="56.25" customHeight="1" thickBot="1">
      <c r="A364" s="305"/>
      <c r="B364" s="307"/>
      <c r="C364" s="424"/>
      <c r="D364" s="556" t="s">
        <v>512</v>
      </c>
      <c r="E364" s="581"/>
      <c r="F364" s="581"/>
      <c r="G364" s="582"/>
      <c r="H364" s="386" t="s">
        <v>1611</v>
      </c>
      <c r="I364" s="624"/>
      <c r="J364" s="624"/>
      <c r="K364" s="624"/>
      <c r="L364" s="702"/>
      <c r="M364" s="302" t="s">
        <v>1159</v>
      </c>
      <c r="N364" s="272"/>
      <c r="O364" s="273"/>
      <c r="P364" s="274" t="s">
        <v>508</v>
      </c>
      <c r="Q364" s="275"/>
      <c r="R364" s="275"/>
      <c r="S364" s="276"/>
      <c r="T364" s="274" t="s">
        <v>509</v>
      </c>
      <c r="U364" s="275"/>
      <c r="V364" s="276"/>
      <c r="W364" s="79">
        <v>13057</v>
      </c>
      <c r="X364" s="53">
        <f t="shared" si="29"/>
        <v>18800</v>
      </c>
      <c r="Y364" s="79">
        <v>0</v>
      </c>
      <c r="Z364" s="90">
        <v>0</v>
      </c>
      <c r="AA364" s="186"/>
      <c r="AB364" s="149"/>
      <c r="AC364" s="54" t="s">
        <v>3967</v>
      </c>
      <c r="AD364" s="172">
        <f t="shared" si="30"/>
        <v>-2.7773641102010416E-2</v>
      </c>
      <c r="AE364" s="79">
        <v>13430</v>
      </c>
      <c r="AF364" s="90">
        <v>18800</v>
      </c>
    </row>
    <row r="365" spans="1:32" s="3" customFormat="1" ht="56.25" customHeight="1" thickBot="1">
      <c r="A365" s="533"/>
      <c r="B365" s="434"/>
      <c r="C365" s="462"/>
      <c r="D365" s="522"/>
      <c r="E365" s="356"/>
      <c r="F365" s="356"/>
      <c r="G365" s="523"/>
      <c r="H365" s="387"/>
      <c r="I365" s="388"/>
      <c r="J365" s="388"/>
      <c r="K365" s="388"/>
      <c r="L365" s="558"/>
      <c r="M365" s="302" t="s">
        <v>1160</v>
      </c>
      <c r="N365" s="272"/>
      <c r="O365" s="273"/>
      <c r="P365" s="274" t="s">
        <v>508</v>
      </c>
      <c r="Q365" s="275"/>
      <c r="R365" s="275"/>
      <c r="S365" s="276"/>
      <c r="T365" s="274" t="s">
        <v>1137</v>
      </c>
      <c r="U365" s="275"/>
      <c r="V365" s="276"/>
      <c r="W365" s="79">
        <v>13057</v>
      </c>
      <c r="X365" s="53">
        <f t="shared" si="29"/>
        <v>18800</v>
      </c>
      <c r="Y365" s="79">
        <v>0</v>
      </c>
      <c r="Z365" s="90">
        <v>0</v>
      </c>
      <c r="AA365" s="186"/>
      <c r="AB365" s="149"/>
      <c r="AC365" s="54" t="s">
        <v>3967</v>
      </c>
      <c r="AD365" s="172">
        <f t="shared" si="30"/>
        <v>-2.7773641102010416E-2</v>
      </c>
      <c r="AE365" s="79">
        <v>13430</v>
      </c>
      <c r="AF365" s="90">
        <v>18800</v>
      </c>
    </row>
    <row r="366" spans="1:32" s="3" customFormat="1" ht="56.25" customHeight="1" thickBot="1">
      <c r="A366" s="533"/>
      <c r="B366" s="434"/>
      <c r="C366" s="462"/>
      <c r="D366" s="522"/>
      <c r="E366" s="356"/>
      <c r="F366" s="356"/>
      <c r="G366" s="523"/>
      <c r="H366" s="387"/>
      <c r="I366" s="388"/>
      <c r="J366" s="388"/>
      <c r="K366" s="388"/>
      <c r="L366" s="558"/>
      <c r="M366" s="302" t="s">
        <v>1161</v>
      </c>
      <c r="N366" s="272"/>
      <c r="O366" s="273"/>
      <c r="P366" s="274" t="s">
        <v>508</v>
      </c>
      <c r="Q366" s="275"/>
      <c r="R366" s="275"/>
      <c r="S366" s="276"/>
      <c r="T366" s="274" t="s">
        <v>1138</v>
      </c>
      <c r="U366" s="275"/>
      <c r="V366" s="276"/>
      <c r="W366" s="79">
        <v>13057</v>
      </c>
      <c r="X366" s="53">
        <f t="shared" si="29"/>
        <v>18800</v>
      </c>
      <c r="Y366" s="79">
        <v>0</v>
      </c>
      <c r="Z366" s="90">
        <v>0</v>
      </c>
      <c r="AA366" s="186"/>
      <c r="AB366" s="149"/>
      <c r="AC366" s="54" t="s">
        <v>3967</v>
      </c>
      <c r="AD366" s="172">
        <f t="shared" si="30"/>
        <v>-2.7773641102010416E-2</v>
      </c>
      <c r="AE366" s="79">
        <v>13430</v>
      </c>
      <c r="AF366" s="90">
        <v>18800</v>
      </c>
    </row>
    <row r="367" spans="1:32" s="3" customFormat="1" ht="56.25" customHeight="1" thickBot="1">
      <c r="A367" s="533"/>
      <c r="B367" s="434"/>
      <c r="C367" s="462"/>
      <c r="D367" s="522"/>
      <c r="E367" s="356"/>
      <c r="F367" s="356"/>
      <c r="G367" s="523"/>
      <c r="H367" s="387"/>
      <c r="I367" s="388"/>
      <c r="J367" s="388"/>
      <c r="K367" s="388"/>
      <c r="L367" s="558"/>
      <c r="M367" s="302" t="s">
        <v>4161</v>
      </c>
      <c r="N367" s="272"/>
      <c r="O367" s="273"/>
      <c r="P367" s="274" t="s">
        <v>508</v>
      </c>
      <c r="Q367" s="275"/>
      <c r="R367" s="275"/>
      <c r="S367" s="276"/>
      <c r="T367" s="274" t="s">
        <v>4151</v>
      </c>
      <c r="U367" s="275"/>
      <c r="V367" s="276"/>
      <c r="W367" s="79">
        <v>13057</v>
      </c>
      <c r="X367" s="53">
        <f t="shared" si="29"/>
        <v>18800</v>
      </c>
      <c r="Y367" s="79">
        <v>0</v>
      </c>
      <c r="Z367" s="90">
        <v>0</v>
      </c>
      <c r="AA367" s="186"/>
      <c r="AB367" s="149"/>
      <c r="AC367" s="54" t="s">
        <v>3967</v>
      </c>
      <c r="AD367" s="172">
        <f t="shared" si="30"/>
        <v>-2.7773641102010416E-2</v>
      </c>
      <c r="AE367" s="79">
        <v>13430</v>
      </c>
      <c r="AF367" s="90">
        <v>18800</v>
      </c>
    </row>
    <row r="368" spans="1:32" s="3" customFormat="1" ht="67.150000000000006" customHeight="1" thickBot="1">
      <c r="A368" s="302"/>
      <c r="B368" s="272"/>
      <c r="C368" s="273"/>
      <c r="D368" s="522"/>
      <c r="E368" s="356"/>
      <c r="F368" s="356"/>
      <c r="G368" s="523"/>
      <c r="H368" s="386" t="s">
        <v>956</v>
      </c>
      <c r="I368" s="706"/>
      <c r="J368" s="706"/>
      <c r="K368" s="706"/>
      <c r="L368" s="707"/>
      <c r="M368" s="302" t="s">
        <v>506</v>
      </c>
      <c r="N368" s="272"/>
      <c r="O368" s="273"/>
      <c r="P368" s="274" t="s">
        <v>507</v>
      </c>
      <c r="Q368" s="275"/>
      <c r="R368" s="275"/>
      <c r="S368" s="276"/>
      <c r="T368" s="274" t="s">
        <v>197</v>
      </c>
      <c r="U368" s="275"/>
      <c r="V368" s="276"/>
      <c r="W368" s="79">
        <v>5649</v>
      </c>
      <c r="X368" s="53">
        <f t="shared" si="29"/>
        <v>8130</v>
      </c>
      <c r="Y368" s="79">
        <v>0</v>
      </c>
      <c r="Z368" s="90">
        <v>0</v>
      </c>
      <c r="AA368" s="186" t="s">
        <v>4890</v>
      </c>
      <c r="AB368" s="149"/>
      <c r="AC368" s="54" t="s">
        <v>3967</v>
      </c>
      <c r="AD368" s="172">
        <f t="shared" si="30"/>
        <v>-2.7710843373493943E-2</v>
      </c>
      <c r="AE368" s="90">
        <v>5810</v>
      </c>
      <c r="AF368" s="90">
        <v>8130</v>
      </c>
    </row>
    <row r="369" spans="1:32" s="3" customFormat="1" ht="67.150000000000006" customHeight="1" thickBot="1">
      <c r="A369" s="302"/>
      <c r="B369" s="272"/>
      <c r="C369" s="273"/>
      <c r="D369" s="522"/>
      <c r="E369" s="356"/>
      <c r="F369" s="356"/>
      <c r="G369" s="523"/>
      <c r="H369" s="579"/>
      <c r="I369" s="429"/>
      <c r="J369" s="429"/>
      <c r="K369" s="429"/>
      <c r="L369" s="440"/>
      <c r="M369" s="302" t="s">
        <v>2116</v>
      </c>
      <c r="N369" s="272"/>
      <c r="O369" s="273"/>
      <c r="P369" s="274" t="s">
        <v>2118</v>
      </c>
      <c r="Q369" s="275"/>
      <c r="R369" s="275"/>
      <c r="S369" s="276"/>
      <c r="T369" s="274" t="s">
        <v>2096</v>
      </c>
      <c r="U369" s="275"/>
      <c r="V369" s="276"/>
      <c r="W369" s="79">
        <v>7069</v>
      </c>
      <c r="X369" s="53">
        <f t="shared" si="29"/>
        <v>10180</v>
      </c>
      <c r="Y369" s="79">
        <v>4595</v>
      </c>
      <c r="Z369" s="92">
        <f t="shared" ref="Z369:Z370" si="31">ROUND(Y369*1.44/10,0)*10</f>
        <v>6620</v>
      </c>
      <c r="AA369" s="183" t="s">
        <v>1620</v>
      </c>
      <c r="AB369" s="140">
        <f t="shared" ref="AB369:AB370" si="32">Y369/W369-1</f>
        <v>-0.34997878059131415</v>
      </c>
      <c r="AC369" s="54" t="s">
        <v>3967</v>
      </c>
      <c r="AD369" s="172">
        <f t="shared" si="30"/>
        <v>-2.7781598129555718E-2</v>
      </c>
      <c r="AE369" s="90">
        <v>7271</v>
      </c>
      <c r="AF369" s="90">
        <v>10180</v>
      </c>
    </row>
    <row r="370" spans="1:32" s="3" customFormat="1" ht="67.150000000000006" customHeight="1" thickBot="1">
      <c r="A370" s="302"/>
      <c r="B370" s="272"/>
      <c r="C370" s="273"/>
      <c r="D370" s="718"/>
      <c r="E370" s="719"/>
      <c r="F370" s="719"/>
      <c r="G370" s="720"/>
      <c r="H370" s="708"/>
      <c r="I370" s="709"/>
      <c r="J370" s="709"/>
      <c r="K370" s="709"/>
      <c r="L370" s="710"/>
      <c r="M370" s="302" t="s">
        <v>2117</v>
      </c>
      <c r="N370" s="272"/>
      <c r="O370" s="273"/>
      <c r="P370" s="274" t="s">
        <v>2118</v>
      </c>
      <c r="Q370" s="275"/>
      <c r="R370" s="275"/>
      <c r="S370" s="276"/>
      <c r="T370" s="274" t="s">
        <v>221</v>
      </c>
      <c r="U370" s="275"/>
      <c r="V370" s="276"/>
      <c r="W370" s="79">
        <v>7069</v>
      </c>
      <c r="X370" s="53">
        <f t="shared" si="29"/>
        <v>10180</v>
      </c>
      <c r="Y370" s="79">
        <v>5302</v>
      </c>
      <c r="Z370" s="92">
        <f t="shared" si="31"/>
        <v>7630</v>
      </c>
      <c r="AA370" s="183" t="s">
        <v>1620</v>
      </c>
      <c r="AB370" s="140">
        <f t="shared" si="32"/>
        <v>-0.24996463431885696</v>
      </c>
      <c r="AC370" s="54" t="s">
        <v>3967</v>
      </c>
      <c r="AD370" s="172">
        <f t="shared" si="30"/>
        <v>-2.7781598129555718E-2</v>
      </c>
      <c r="AE370" s="90">
        <v>7271</v>
      </c>
      <c r="AF370" s="90">
        <v>10180</v>
      </c>
    </row>
    <row r="371" spans="1:32" s="3" customFormat="1" ht="39.75" customHeight="1" thickBot="1">
      <c r="A371" s="305"/>
      <c r="B371" s="307"/>
      <c r="C371" s="424"/>
      <c r="D371" s="556" t="s">
        <v>513</v>
      </c>
      <c r="E371" s="581"/>
      <c r="F371" s="581"/>
      <c r="G371" s="582"/>
      <c r="H371" s="386" t="s">
        <v>1612</v>
      </c>
      <c r="I371" s="624"/>
      <c r="J371" s="624"/>
      <c r="K371" s="624"/>
      <c r="L371" s="702"/>
      <c r="M371" s="302" t="s">
        <v>1162</v>
      </c>
      <c r="N371" s="272"/>
      <c r="O371" s="273"/>
      <c r="P371" s="274" t="s">
        <v>510</v>
      </c>
      <c r="Q371" s="275"/>
      <c r="R371" s="275"/>
      <c r="S371" s="276"/>
      <c r="T371" s="274" t="s">
        <v>509</v>
      </c>
      <c r="U371" s="275"/>
      <c r="V371" s="276"/>
      <c r="W371" s="79">
        <v>15777</v>
      </c>
      <c r="X371" s="53">
        <f t="shared" si="29"/>
        <v>22720</v>
      </c>
      <c r="Y371" s="79">
        <v>0</v>
      </c>
      <c r="Z371" s="90">
        <v>0</v>
      </c>
      <c r="AA371" s="186"/>
      <c r="AB371" s="149"/>
      <c r="AC371" s="54" t="s">
        <v>3967</v>
      </c>
      <c r="AD371" s="172">
        <f t="shared" si="30"/>
        <v>-2.7791471530687728E-2</v>
      </c>
      <c r="AE371" s="79">
        <v>16228</v>
      </c>
      <c r="AF371" s="90">
        <v>22720</v>
      </c>
    </row>
    <row r="372" spans="1:32" s="3" customFormat="1" ht="39.75" customHeight="1" thickBot="1">
      <c r="A372" s="533"/>
      <c r="B372" s="434"/>
      <c r="C372" s="462"/>
      <c r="D372" s="522"/>
      <c r="E372" s="356"/>
      <c r="F372" s="356"/>
      <c r="G372" s="523"/>
      <c r="H372" s="387"/>
      <c r="I372" s="388"/>
      <c r="J372" s="388"/>
      <c r="K372" s="388"/>
      <c r="L372" s="558"/>
      <c r="M372" s="302" t="s">
        <v>1163</v>
      </c>
      <c r="N372" s="272"/>
      <c r="O372" s="273"/>
      <c r="P372" s="274" t="s">
        <v>510</v>
      </c>
      <c r="Q372" s="275"/>
      <c r="R372" s="275"/>
      <c r="S372" s="276"/>
      <c r="T372" s="274" t="s">
        <v>1137</v>
      </c>
      <c r="U372" s="275"/>
      <c r="V372" s="276"/>
      <c r="W372" s="79">
        <v>15777</v>
      </c>
      <c r="X372" s="53">
        <f t="shared" si="29"/>
        <v>22720</v>
      </c>
      <c r="Y372" s="79">
        <v>0</v>
      </c>
      <c r="Z372" s="90">
        <v>0</v>
      </c>
      <c r="AA372" s="186"/>
      <c r="AB372" s="149"/>
      <c r="AC372" s="54" t="s">
        <v>3967</v>
      </c>
      <c r="AD372" s="172">
        <f t="shared" si="30"/>
        <v>-2.7791471530687728E-2</v>
      </c>
      <c r="AE372" s="79">
        <v>16228</v>
      </c>
      <c r="AF372" s="90">
        <v>22720</v>
      </c>
    </row>
    <row r="373" spans="1:32" s="3" customFormat="1" ht="39.75" customHeight="1" thickBot="1">
      <c r="A373" s="533"/>
      <c r="B373" s="434"/>
      <c r="C373" s="462"/>
      <c r="D373" s="522"/>
      <c r="E373" s="356"/>
      <c r="F373" s="356"/>
      <c r="G373" s="523"/>
      <c r="H373" s="387"/>
      <c r="I373" s="388"/>
      <c r="J373" s="388"/>
      <c r="K373" s="388"/>
      <c r="L373" s="558"/>
      <c r="M373" s="302" t="s">
        <v>1164</v>
      </c>
      <c r="N373" s="272"/>
      <c r="O373" s="273"/>
      <c r="P373" s="274" t="s">
        <v>510</v>
      </c>
      <c r="Q373" s="275"/>
      <c r="R373" s="275"/>
      <c r="S373" s="276"/>
      <c r="T373" s="274" t="s">
        <v>1138</v>
      </c>
      <c r="U373" s="275"/>
      <c r="V373" s="276"/>
      <c r="W373" s="79">
        <v>15777</v>
      </c>
      <c r="X373" s="53">
        <f t="shared" si="29"/>
        <v>22720</v>
      </c>
      <c r="Y373" s="79">
        <v>0</v>
      </c>
      <c r="Z373" s="90">
        <v>0</v>
      </c>
      <c r="AA373" s="186"/>
      <c r="AB373" s="149"/>
      <c r="AC373" s="54" t="s">
        <v>3967</v>
      </c>
      <c r="AD373" s="172">
        <f t="shared" si="30"/>
        <v>-2.7791471530687728E-2</v>
      </c>
      <c r="AE373" s="79">
        <v>16228</v>
      </c>
      <c r="AF373" s="90">
        <v>22720</v>
      </c>
    </row>
    <row r="374" spans="1:32" s="3" customFormat="1" ht="39.75" customHeight="1" thickBot="1">
      <c r="A374" s="533"/>
      <c r="B374" s="434"/>
      <c r="C374" s="462"/>
      <c r="D374" s="522"/>
      <c r="E374" s="356"/>
      <c r="F374" s="356"/>
      <c r="G374" s="523"/>
      <c r="H374" s="387"/>
      <c r="I374" s="388"/>
      <c r="J374" s="388"/>
      <c r="K374" s="388"/>
      <c r="L374" s="558"/>
      <c r="M374" s="302" t="s">
        <v>4162</v>
      </c>
      <c r="N374" s="272"/>
      <c r="O374" s="273"/>
      <c r="P374" s="274" t="s">
        <v>510</v>
      </c>
      <c r="Q374" s="275"/>
      <c r="R374" s="275"/>
      <c r="S374" s="276"/>
      <c r="T374" s="274" t="s">
        <v>4151</v>
      </c>
      <c r="U374" s="275"/>
      <c r="V374" s="276"/>
      <c r="W374" s="79">
        <v>15777</v>
      </c>
      <c r="X374" s="53">
        <f t="shared" si="29"/>
        <v>22720</v>
      </c>
      <c r="Y374" s="79">
        <v>0</v>
      </c>
      <c r="Z374" s="90">
        <v>0</v>
      </c>
      <c r="AA374" s="186"/>
      <c r="AB374" s="149"/>
      <c r="AC374" s="54" t="s">
        <v>3967</v>
      </c>
      <c r="AD374" s="172">
        <f t="shared" si="30"/>
        <v>-2.7791471530687728E-2</v>
      </c>
      <c r="AE374" s="79">
        <v>16228</v>
      </c>
      <c r="AF374" s="90">
        <v>22720</v>
      </c>
    </row>
    <row r="375" spans="1:32" s="3" customFormat="1" ht="65.650000000000006" customHeight="1" thickBot="1">
      <c r="A375" s="302"/>
      <c r="B375" s="272"/>
      <c r="C375" s="273"/>
      <c r="D375" s="522"/>
      <c r="E375" s="356"/>
      <c r="F375" s="356"/>
      <c r="G375" s="523"/>
      <c r="H375" s="386" t="s">
        <v>956</v>
      </c>
      <c r="I375" s="706"/>
      <c r="J375" s="706"/>
      <c r="K375" s="706"/>
      <c r="L375" s="707"/>
      <c r="M375" s="302" t="s">
        <v>515</v>
      </c>
      <c r="N375" s="272"/>
      <c r="O375" s="273"/>
      <c r="P375" s="274" t="s">
        <v>511</v>
      </c>
      <c r="Q375" s="275"/>
      <c r="R375" s="275"/>
      <c r="S375" s="276"/>
      <c r="T375" s="274" t="s">
        <v>197</v>
      </c>
      <c r="U375" s="275"/>
      <c r="V375" s="276"/>
      <c r="W375" s="79">
        <v>6975</v>
      </c>
      <c r="X375" s="53">
        <f t="shared" si="29"/>
        <v>10040</v>
      </c>
      <c r="Y375" s="79">
        <v>0</v>
      </c>
      <c r="Z375" s="90">
        <v>0</v>
      </c>
      <c r="AA375" s="32"/>
      <c r="AB375" s="52"/>
      <c r="AC375" s="54" t="s">
        <v>3967</v>
      </c>
      <c r="AD375" s="172">
        <f t="shared" si="30"/>
        <v>-2.7739057708391468E-2</v>
      </c>
      <c r="AE375" s="90">
        <v>7174</v>
      </c>
      <c r="AF375" s="90">
        <v>10040</v>
      </c>
    </row>
    <row r="376" spans="1:32" s="3" customFormat="1" ht="66" customHeight="1" thickBot="1">
      <c r="A376" s="302"/>
      <c r="B376" s="303"/>
      <c r="C376" s="66"/>
      <c r="D376" s="522"/>
      <c r="E376" s="356"/>
      <c r="F376" s="356"/>
      <c r="G376" s="523"/>
      <c r="H376" s="579"/>
      <c r="I376" s="429"/>
      <c r="J376" s="429"/>
      <c r="K376" s="429"/>
      <c r="L376" s="440"/>
      <c r="M376" s="302" t="s">
        <v>2119</v>
      </c>
      <c r="N376" s="272"/>
      <c r="O376" s="273"/>
      <c r="P376" s="274" t="s">
        <v>2121</v>
      </c>
      <c r="Q376" s="275"/>
      <c r="R376" s="275"/>
      <c r="S376" s="276"/>
      <c r="T376" s="274" t="s">
        <v>2096</v>
      </c>
      <c r="U376" s="275"/>
      <c r="V376" s="276"/>
      <c r="W376" s="79">
        <v>9425</v>
      </c>
      <c r="X376" s="53">
        <f t="shared" si="29"/>
        <v>13570</v>
      </c>
      <c r="Y376" s="79">
        <v>6127</v>
      </c>
      <c r="Z376" s="92">
        <f t="shared" ref="Z376:Z377" si="33">ROUND(Y376*1.44/10,0)*10</f>
        <v>8820</v>
      </c>
      <c r="AA376" s="183" t="s">
        <v>1620</v>
      </c>
      <c r="AB376" s="140">
        <f t="shared" ref="AB376:AB377" si="34">Y376/W376-1</f>
        <v>-0.34992042440318305</v>
      </c>
      <c r="AC376" s="54" t="s">
        <v>3967</v>
      </c>
      <c r="AD376" s="172">
        <f t="shared" si="30"/>
        <v>-2.7749123168970491E-2</v>
      </c>
      <c r="AE376" s="90">
        <v>9694</v>
      </c>
      <c r="AF376" s="90">
        <v>13570</v>
      </c>
    </row>
    <row r="377" spans="1:32" s="3" customFormat="1" ht="66" customHeight="1" thickBot="1">
      <c r="A377" s="302"/>
      <c r="B377" s="303"/>
      <c r="C377" s="66"/>
      <c r="D377" s="718"/>
      <c r="E377" s="719"/>
      <c r="F377" s="719"/>
      <c r="G377" s="720"/>
      <c r="H377" s="708"/>
      <c r="I377" s="709"/>
      <c r="J377" s="709"/>
      <c r="K377" s="709"/>
      <c r="L377" s="710"/>
      <c r="M377" s="302" t="s">
        <v>2120</v>
      </c>
      <c r="N377" s="272"/>
      <c r="O377" s="273"/>
      <c r="P377" s="274" t="s">
        <v>2121</v>
      </c>
      <c r="Q377" s="275"/>
      <c r="R377" s="275"/>
      <c r="S377" s="276"/>
      <c r="T377" s="274" t="s">
        <v>221</v>
      </c>
      <c r="U377" s="275"/>
      <c r="V377" s="276"/>
      <c r="W377" s="79">
        <v>9425</v>
      </c>
      <c r="X377" s="53">
        <f t="shared" si="29"/>
        <v>13570</v>
      </c>
      <c r="Y377" s="79">
        <v>7069</v>
      </c>
      <c r="Z377" s="92">
        <f t="shared" si="33"/>
        <v>10180</v>
      </c>
      <c r="AA377" s="183" t="s">
        <v>1620</v>
      </c>
      <c r="AB377" s="140">
        <f t="shared" si="34"/>
        <v>-0.24997347480106102</v>
      </c>
      <c r="AC377" s="54" t="s">
        <v>3967</v>
      </c>
      <c r="AD377" s="172">
        <f t="shared" si="30"/>
        <v>-2.7749123168970491E-2</v>
      </c>
      <c r="AE377" s="90">
        <v>9694</v>
      </c>
      <c r="AF377" s="90">
        <v>13570</v>
      </c>
    </row>
    <row r="378" spans="1:32" s="3" customFormat="1" ht="35.25" customHeight="1" thickBot="1">
      <c r="A378" s="305" t="s">
        <v>0</v>
      </c>
      <c r="B378" s="307"/>
      <c r="C378" s="424"/>
      <c r="D378" s="556" t="s">
        <v>514</v>
      </c>
      <c r="E378" s="581"/>
      <c r="F378" s="581"/>
      <c r="G378" s="582"/>
      <c r="H378" s="386" t="s">
        <v>1613</v>
      </c>
      <c r="I378" s="624"/>
      <c r="J378" s="624"/>
      <c r="K378" s="624"/>
      <c r="L378" s="702"/>
      <c r="M378" s="302" t="s">
        <v>1165</v>
      </c>
      <c r="N378" s="272"/>
      <c r="O378" s="273"/>
      <c r="P378" s="274" t="s">
        <v>517</v>
      </c>
      <c r="Q378" s="275"/>
      <c r="R378" s="275"/>
      <c r="S378" s="276"/>
      <c r="T378" s="274" t="s">
        <v>509</v>
      </c>
      <c r="U378" s="275"/>
      <c r="V378" s="276"/>
      <c r="W378" s="79">
        <v>19543</v>
      </c>
      <c r="X378" s="53">
        <f t="shared" si="29"/>
        <v>28140</v>
      </c>
      <c r="Y378" s="79">
        <v>0</v>
      </c>
      <c r="Z378" s="90">
        <v>0</v>
      </c>
      <c r="AA378" s="186"/>
      <c r="AB378" s="149"/>
      <c r="AC378" s="54" t="s">
        <v>3967</v>
      </c>
      <c r="AD378" s="172">
        <f t="shared" si="30"/>
        <v>-2.7759812944629592E-2</v>
      </c>
      <c r="AE378" s="79">
        <v>20101</v>
      </c>
      <c r="AF378" s="90">
        <v>28140</v>
      </c>
    </row>
    <row r="379" spans="1:32" s="3" customFormat="1" ht="35.25" customHeight="1" thickBot="1">
      <c r="A379" s="533"/>
      <c r="B379" s="434"/>
      <c r="C379" s="462"/>
      <c r="D379" s="522"/>
      <c r="E379" s="356"/>
      <c r="F379" s="356"/>
      <c r="G379" s="523"/>
      <c r="H379" s="387"/>
      <c r="I379" s="388"/>
      <c r="J379" s="388"/>
      <c r="K379" s="388"/>
      <c r="L379" s="558"/>
      <c r="M379" s="302" t="s">
        <v>1166</v>
      </c>
      <c r="N379" s="272"/>
      <c r="O379" s="273"/>
      <c r="P379" s="274" t="s">
        <v>517</v>
      </c>
      <c r="Q379" s="275"/>
      <c r="R379" s="275"/>
      <c r="S379" s="276"/>
      <c r="T379" s="274" t="s">
        <v>1137</v>
      </c>
      <c r="U379" s="275"/>
      <c r="V379" s="276"/>
      <c r="W379" s="79">
        <v>19543</v>
      </c>
      <c r="X379" s="53">
        <f t="shared" si="29"/>
        <v>28140</v>
      </c>
      <c r="Y379" s="79">
        <v>0</v>
      </c>
      <c r="Z379" s="90">
        <v>0</v>
      </c>
      <c r="AA379" s="186"/>
      <c r="AB379" s="149"/>
      <c r="AC379" s="54" t="s">
        <v>3967</v>
      </c>
      <c r="AD379" s="172">
        <f t="shared" si="30"/>
        <v>-2.7759812944629592E-2</v>
      </c>
      <c r="AE379" s="79">
        <v>20101</v>
      </c>
      <c r="AF379" s="90">
        <v>28140</v>
      </c>
    </row>
    <row r="380" spans="1:32" s="3" customFormat="1" ht="35.25" customHeight="1" thickBot="1">
      <c r="A380" s="533"/>
      <c r="B380" s="434"/>
      <c r="C380" s="462"/>
      <c r="D380" s="522"/>
      <c r="E380" s="356"/>
      <c r="F380" s="356"/>
      <c r="G380" s="523"/>
      <c r="H380" s="387"/>
      <c r="I380" s="388"/>
      <c r="J380" s="388"/>
      <c r="K380" s="388"/>
      <c r="L380" s="558"/>
      <c r="M380" s="302" t="s">
        <v>1167</v>
      </c>
      <c r="N380" s="272"/>
      <c r="O380" s="273"/>
      <c r="P380" s="274" t="s">
        <v>517</v>
      </c>
      <c r="Q380" s="275"/>
      <c r="R380" s="275"/>
      <c r="S380" s="276"/>
      <c r="T380" s="274" t="s">
        <v>1138</v>
      </c>
      <c r="U380" s="275"/>
      <c r="V380" s="276"/>
      <c r="W380" s="79">
        <v>19543</v>
      </c>
      <c r="X380" s="53">
        <f t="shared" si="29"/>
        <v>28140</v>
      </c>
      <c r="Y380" s="79">
        <v>0</v>
      </c>
      <c r="Z380" s="90">
        <v>0</v>
      </c>
      <c r="AA380" s="186"/>
      <c r="AB380" s="149"/>
      <c r="AC380" s="54" t="s">
        <v>3967</v>
      </c>
      <c r="AD380" s="172">
        <f t="shared" si="30"/>
        <v>-2.7759812944629592E-2</v>
      </c>
      <c r="AE380" s="79">
        <v>20101</v>
      </c>
      <c r="AF380" s="90">
        <v>28140</v>
      </c>
    </row>
    <row r="381" spans="1:32" s="3" customFormat="1" ht="35.25" customHeight="1" thickBot="1">
      <c r="A381" s="533"/>
      <c r="B381" s="434"/>
      <c r="C381" s="462"/>
      <c r="D381" s="522"/>
      <c r="E381" s="356"/>
      <c r="F381" s="356"/>
      <c r="G381" s="523"/>
      <c r="H381" s="387"/>
      <c r="I381" s="388"/>
      <c r="J381" s="388"/>
      <c r="K381" s="388"/>
      <c r="L381" s="558"/>
      <c r="M381" s="302" t="s">
        <v>4163</v>
      </c>
      <c r="N381" s="272"/>
      <c r="O381" s="273"/>
      <c r="P381" s="274" t="s">
        <v>517</v>
      </c>
      <c r="Q381" s="275"/>
      <c r="R381" s="275"/>
      <c r="S381" s="276"/>
      <c r="T381" s="274" t="s">
        <v>4151</v>
      </c>
      <c r="U381" s="275"/>
      <c r="V381" s="276"/>
      <c r="W381" s="79">
        <v>19543</v>
      </c>
      <c r="X381" s="53">
        <f t="shared" si="29"/>
        <v>28140</v>
      </c>
      <c r="Y381" s="79">
        <v>0</v>
      </c>
      <c r="Z381" s="90"/>
      <c r="AA381" s="186"/>
      <c r="AB381" s="149"/>
      <c r="AC381" s="54" t="s">
        <v>3967</v>
      </c>
      <c r="AD381" s="172">
        <f t="shared" si="30"/>
        <v>-2.7759812944629592E-2</v>
      </c>
      <c r="AE381" s="79">
        <v>20101</v>
      </c>
      <c r="AF381" s="90">
        <v>28140</v>
      </c>
    </row>
    <row r="382" spans="1:32" s="3" customFormat="1" ht="65.650000000000006" customHeight="1" thickBot="1">
      <c r="A382" s="302"/>
      <c r="B382" s="272"/>
      <c r="C382" s="273"/>
      <c r="D382" s="522"/>
      <c r="E382" s="356"/>
      <c r="F382" s="356"/>
      <c r="G382" s="523"/>
      <c r="H382" s="386" t="s">
        <v>956</v>
      </c>
      <c r="I382" s="706"/>
      <c r="J382" s="706"/>
      <c r="K382" s="706"/>
      <c r="L382" s="707"/>
      <c r="M382" s="302" t="s">
        <v>516</v>
      </c>
      <c r="N382" s="272"/>
      <c r="O382" s="273"/>
      <c r="P382" s="274" t="s">
        <v>518</v>
      </c>
      <c r="Q382" s="275"/>
      <c r="R382" s="275"/>
      <c r="S382" s="276"/>
      <c r="T382" s="274" t="s">
        <v>197</v>
      </c>
      <c r="U382" s="275"/>
      <c r="V382" s="276"/>
      <c r="W382" s="79">
        <v>10050</v>
      </c>
      <c r="X382" s="53">
        <f t="shared" si="29"/>
        <v>14470</v>
      </c>
      <c r="Y382" s="79">
        <v>9045</v>
      </c>
      <c r="Z382" s="92">
        <f t="shared" ref="Z382:Z384" si="35">ROUND(Y382*1.44/10,0)*10</f>
        <v>13020</v>
      </c>
      <c r="AA382" s="183" t="s">
        <v>1620</v>
      </c>
      <c r="AB382" s="140">
        <f t="shared" ref="AB382:AB384" si="36">Y382/W382-1</f>
        <v>-9.9999999999999978E-2</v>
      </c>
      <c r="AC382" s="54" t="s">
        <v>3967</v>
      </c>
      <c r="AD382" s="172">
        <f t="shared" si="30"/>
        <v>-2.7764341685208471E-2</v>
      </c>
      <c r="AE382" s="79">
        <v>10337</v>
      </c>
      <c r="AF382" s="90">
        <v>14470</v>
      </c>
    </row>
    <row r="383" spans="1:32" s="3" customFormat="1" ht="65.650000000000006" customHeight="1" thickBot="1">
      <c r="A383" s="302"/>
      <c r="B383" s="272"/>
      <c r="C383" s="273"/>
      <c r="D383" s="522"/>
      <c r="E383" s="356"/>
      <c r="F383" s="356"/>
      <c r="G383" s="523"/>
      <c r="H383" s="579"/>
      <c r="I383" s="429"/>
      <c r="J383" s="429"/>
      <c r="K383" s="429"/>
      <c r="L383" s="440"/>
      <c r="M383" s="302" t="s">
        <v>2122</v>
      </c>
      <c r="N383" s="272"/>
      <c r="O383" s="273"/>
      <c r="P383" s="274" t="s">
        <v>2126</v>
      </c>
      <c r="Q383" s="275"/>
      <c r="R383" s="275"/>
      <c r="S383" s="276"/>
      <c r="T383" s="274" t="s">
        <v>2096</v>
      </c>
      <c r="U383" s="275"/>
      <c r="V383" s="276"/>
      <c r="W383" s="79">
        <v>12595</v>
      </c>
      <c r="X383" s="53">
        <f t="shared" si="29"/>
        <v>18140</v>
      </c>
      <c r="Y383" s="79">
        <v>8187</v>
      </c>
      <c r="Z383" s="92">
        <f t="shared" si="35"/>
        <v>11790</v>
      </c>
      <c r="AA383" s="183" t="s">
        <v>1620</v>
      </c>
      <c r="AB383" s="140">
        <f t="shared" si="36"/>
        <v>-0.34998015085351331</v>
      </c>
      <c r="AC383" s="54" t="s">
        <v>3967</v>
      </c>
      <c r="AD383" s="172">
        <f t="shared" si="30"/>
        <v>-2.7788498649170212E-2</v>
      </c>
      <c r="AE383" s="79">
        <v>12955</v>
      </c>
      <c r="AF383" s="90">
        <v>18140</v>
      </c>
    </row>
    <row r="384" spans="1:32" s="3" customFormat="1" ht="65.650000000000006" customHeight="1" thickBot="1">
      <c r="A384" s="302"/>
      <c r="B384" s="272"/>
      <c r="C384" s="273"/>
      <c r="D384" s="749"/>
      <c r="E384" s="358"/>
      <c r="F384" s="358"/>
      <c r="G384" s="750"/>
      <c r="H384" s="708"/>
      <c r="I384" s="709"/>
      <c r="J384" s="709"/>
      <c r="K384" s="709"/>
      <c r="L384" s="710"/>
      <c r="M384" s="302" t="s">
        <v>2123</v>
      </c>
      <c r="N384" s="272"/>
      <c r="O384" s="273"/>
      <c r="P384" s="274" t="s">
        <v>2126</v>
      </c>
      <c r="Q384" s="275"/>
      <c r="R384" s="275"/>
      <c r="S384" s="276"/>
      <c r="T384" s="274" t="s">
        <v>221</v>
      </c>
      <c r="U384" s="275"/>
      <c r="V384" s="276"/>
      <c r="W384" s="79">
        <v>12595</v>
      </c>
      <c r="X384" s="53">
        <f t="shared" si="29"/>
        <v>18140</v>
      </c>
      <c r="Y384" s="79">
        <v>9447</v>
      </c>
      <c r="Z384" s="92">
        <f t="shared" si="35"/>
        <v>13600</v>
      </c>
      <c r="AA384" s="183" t="s">
        <v>1620</v>
      </c>
      <c r="AB384" s="140">
        <f t="shared" si="36"/>
        <v>-0.24994045256053987</v>
      </c>
      <c r="AC384" s="54" t="s">
        <v>3967</v>
      </c>
      <c r="AD384" s="172">
        <f t="shared" si="30"/>
        <v>-2.7788498649170212E-2</v>
      </c>
      <c r="AE384" s="79">
        <v>12955</v>
      </c>
      <c r="AF384" s="90">
        <v>18140</v>
      </c>
    </row>
  </sheetData>
  <autoFilter ref="A8:LA384" xr:uid="{00000000-0001-0000-03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1402">
    <mergeCell ref="A187:C190"/>
    <mergeCell ref="D187:G190"/>
    <mergeCell ref="H187:L190"/>
    <mergeCell ref="M187:O187"/>
    <mergeCell ref="P187:S187"/>
    <mergeCell ref="T187:V187"/>
    <mergeCell ref="M188:O188"/>
    <mergeCell ref="P188:S188"/>
    <mergeCell ref="T188:V188"/>
    <mergeCell ref="M189:O189"/>
    <mergeCell ref="P189:S189"/>
    <mergeCell ref="T189:V189"/>
    <mergeCell ref="M190:O190"/>
    <mergeCell ref="P190:S190"/>
    <mergeCell ref="T190:V190"/>
    <mergeCell ref="M186:O186"/>
    <mergeCell ref="M184:O184"/>
    <mergeCell ref="A150:C153"/>
    <mergeCell ref="D150:G153"/>
    <mergeCell ref="H150:L153"/>
    <mergeCell ref="M150:O150"/>
    <mergeCell ref="P150:S150"/>
    <mergeCell ref="T150:V150"/>
    <mergeCell ref="M151:O151"/>
    <mergeCell ref="P151:S151"/>
    <mergeCell ref="T151:V151"/>
    <mergeCell ref="M152:O152"/>
    <mergeCell ref="P152:S152"/>
    <mergeCell ref="T152:V152"/>
    <mergeCell ref="M153:O153"/>
    <mergeCell ref="P153:S153"/>
    <mergeCell ref="T153:V153"/>
    <mergeCell ref="A163:C166"/>
    <mergeCell ref="D163:G166"/>
    <mergeCell ref="H163:L166"/>
    <mergeCell ref="M163:O163"/>
    <mergeCell ref="P163:S163"/>
    <mergeCell ref="T163:V163"/>
    <mergeCell ref="M164:O164"/>
    <mergeCell ref="P164:S164"/>
    <mergeCell ref="T164:V164"/>
    <mergeCell ref="M165:O165"/>
    <mergeCell ref="P165:S165"/>
    <mergeCell ref="T165:V165"/>
    <mergeCell ref="M166:O166"/>
    <mergeCell ref="P166:S166"/>
    <mergeCell ref="T166:V166"/>
    <mergeCell ref="A138:C141"/>
    <mergeCell ref="D138:G141"/>
    <mergeCell ref="H138:L141"/>
    <mergeCell ref="M138:O138"/>
    <mergeCell ref="P138:S138"/>
    <mergeCell ref="T138:V138"/>
    <mergeCell ref="M139:O139"/>
    <mergeCell ref="P139:S139"/>
    <mergeCell ref="T139:V139"/>
    <mergeCell ref="M140:O140"/>
    <mergeCell ref="P140:S140"/>
    <mergeCell ref="T140:V140"/>
    <mergeCell ref="M141:O141"/>
    <mergeCell ref="P141:S141"/>
    <mergeCell ref="T141:V141"/>
    <mergeCell ref="T131:V131"/>
    <mergeCell ref="P132:S132"/>
    <mergeCell ref="P136:S136"/>
    <mergeCell ref="H130:L134"/>
    <mergeCell ref="M130:O130"/>
    <mergeCell ref="P130:S130"/>
    <mergeCell ref="M131:O131"/>
    <mergeCell ref="T135:V135"/>
    <mergeCell ref="T137:V137"/>
    <mergeCell ref="A135:C137"/>
    <mergeCell ref="H135:L137"/>
    <mergeCell ref="A130:C134"/>
    <mergeCell ref="M135:O135"/>
    <mergeCell ref="P135:S135"/>
    <mergeCell ref="P137:S137"/>
    <mergeCell ref="D101:G104"/>
    <mergeCell ref="H101:L104"/>
    <mergeCell ref="M101:O101"/>
    <mergeCell ref="P101:S101"/>
    <mergeCell ref="T101:V101"/>
    <mergeCell ref="M102:O102"/>
    <mergeCell ref="P102:S102"/>
    <mergeCell ref="T102:V102"/>
    <mergeCell ref="M103:O103"/>
    <mergeCell ref="P103:S103"/>
    <mergeCell ref="T103:V103"/>
    <mergeCell ref="M104:O104"/>
    <mergeCell ref="P104:S104"/>
    <mergeCell ref="T104:V104"/>
    <mergeCell ref="A113:C116"/>
    <mergeCell ref="D113:G116"/>
    <mergeCell ref="H113:L116"/>
    <mergeCell ref="M113:O113"/>
    <mergeCell ref="P113:S113"/>
    <mergeCell ref="T113:V113"/>
    <mergeCell ref="M114:O114"/>
    <mergeCell ref="P114:S114"/>
    <mergeCell ref="T114:V114"/>
    <mergeCell ref="M115:O115"/>
    <mergeCell ref="P115:S115"/>
    <mergeCell ref="T115:V115"/>
    <mergeCell ref="M116:O116"/>
    <mergeCell ref="P116:S116"/>
    <mergeCell ref="T116:V116"/>
    <mergeCell ref="T107:V107"/>
    <mergeCell ref="T112:V112"/>
    <mergeCell ref="A89:C92"/>
    <mergeCell ref="D89:G92"/>
    <mergeCell ref="H89:L92"/>
    <mergeCell ref="M92:O92"/>
    <mergeCell ref="P92:S92"/>
    <mergeCell ref="T92:V92"/>
    <mergeCell ref="A47:B47"/>
    <mergeCell ref="M47:O47"/>
    <mergeCell ref="P47:S47"/>
    <mergeCell ref="T47:V47"/>
    <mergeCell ref="A48:B48"/>
    <mergeCell ref="M48:O48"/>
    <mergeCell ref="P48:S48"/>
    <mergeCell ref="T48:V48"/>
    <mergeCell ref="A49:B49"/>
    <mergeCell ref="M49:O49"/>
    <mergeCell ref="P49:S49"/>
    <mergeCell ref="T49:V49"/>
    <mergeCell ref="H47:L49"/>
    <mergeCell ref="D47:G49"/>
    <mergeCell ref="T81:V81"/>
    <mergeCell ref="M51:O51"/>
    <mergeCell ref="P51:S51"/>
    <mergeCell ref="P53:S53"/>
    <mergeCell ref="T53:V53"/>
    <mergeCell ref="M54:O54"/>
    <mergeCell ref="P54:S54"/>
    <mergeCell ref="T54:V54"/>
    <mergeCell ref="M55:O55"/>
    <mergeCell ref="P55:S55"/>
    <mergeCell ref="T55:V55"/>
    <mergeCell ref="M56:O56"/>
    <mergeCell ref="A43:B43"/>
    <mergeCell ref="M43:O43"/>
    <mergeCell ref="P43:S43"/>
    <mergeCell ref="T43:V43"/>
    <mergeCell ref="A44:B44"/>
    <mergeCell ref="M44:O44"/>
    <mergeCell ref="P44:S44"/>
    <mergeCell ref="T44:V44"/>
    <mergeCell ref="A45:B45"/>
    <mergeCell ref="M45:O45"/>
    <mergeCell ref="P45:S45"/>
    <mergeCell ref="T45:V45"/>
    <mergeCell ref="P20:S20"/>
    <mergeCell ref="T20:V20"/>
    <mergeCell ref="D41:G41"/>
    <mergeCell ref="H42:L43"/>
    <mergeCell ref="H44:L45"/>
    <mergeCell ref="D42:G43"/>
    <mergeCell ref="D44:G45"/>
    <mergeCell ref="M37:O37"/>
    <mergeCell ref="P37:S37"/>
    <mergeCell ref="T37:V37"/>
    <mergeCell ref="A39:B39"/>
    <mergeCell ref="D39:G39"/>
    <mergeCell ref="H39:L39"/>
    <mergeCell ref="M39:O39"/>
    <mergeCell ref="P39:S39"/>
    <mergeCell ref="T39:V39"/>
    <mergeCell ref="A41:B41"/>
    <mergeCell ref="H41:L41"/>
    <mergeCell ref="M41:O41"/>
    <mergeCell ref="P41:S41"/>
    <mergeCell ref="A42:B42"/>
    <mergeCell ref="M42:O42"/>
    <mergeCell ref="P42:S42"/>
    <mergeCell ref="T42:V42"/>
    <mergeCell ref="A29:C33"/>
    <mergeCell ref="D29:G33"/>
    <mergeCell ref="H29:L33"/>
    <mergeCell ref="P29:S29"/>
    <mergeCell ref="T29:V29"/>
    <mergeCell ref="P30:S30"/>
    <mergeCell ref="T30:V30"/>
    <mergeCell ref="P31:S31"/>
    <mergeCell ref="T31:V31"/>
    <mergeCell ref="P33:S33"/>
    <mergeCell ref="T33:V33"/>
    <mergeCell ref="A34:C38"/>
    <mergeCell ref="D34:G38"/>
    <mergeCell ref="H34:L38"/>
    <mergeCell ref="M34:O34"/>
    <mergeCell ref="P34:S34"/>
    <mergeCell ref="T34:V34"/>
    <mergeCell ref="M35:O35"/>
    <mergeCell ref="P35:S35"/>
    <mergeCell ref="T35:V35"/>
    <mergeCell ref="M36:O36"/>
    <mergeCell ref="P36:S36"/>
    <mergeCell ref="T36:V36"/>
    <mergeCell ref="M38:O38"/>
    <mergeCell ref="P38:S38"/>
    <mergeCell ref="T38:V38"/>
    <mergeCell ref="P32:S32"/>
    <mergeCell ref="D20:G23"/>
    <mergeCell ref="A24:B27"/>
    <mergeCell ref="D24:G27"/>
    <mergeCell ref="H24:L27"/>
    <mergeCell ref="M24:O24"/>
    <mergeCell ref="P24:S24"/>
    <mergeCell ref="T24:V24"/>
    <mergeCell ref="M27:O27"/>
    <mergeCell ref="P27:S27"/>
    <mergeCell ref="T27:V27"/>
    <mergeCell ref="M25:O25"/>
    <mergeCell ref="P25:S25"/>
    <mergeCell ref="T25:V25"/>
    <mergeCell ref="M26:O26"/>
    <mergeCell ref="P26:S26"/>
    <mergeCell ref="T26:V26"/>
    <mergeCell ref="H16:L19"/>
    <mergeCell ref="M19:O19"/>
    <mergeCell ref="P19:S19"/>
    <mergeCell ref="T19:V19"/>
    <mergeCell ref="M20:O20"/>
    <mergeCell ref="A20:C23"/>
    <mergeCell ref="H20:L23"/>
    <mergeCell ref="M17:O17"/>
    <mergeCell ref="P17:S17"/>
    <mergeCell ref="T17:V17"/>
    <mergeCell ref="M18:O18"/>
    <mergeCell ref="P18:S18"/>
    <mergeCell ref="P21:S21"/>
    <mergeCell ref="T21:V21"/>
    <mergeCell ref="M23:O23"/>
    <mergeCell ref="P23:S23"/>
    <mergeCell ref="M11:O11"/>
    <mergeCell ref="P11:S11"/>
    <mergeCell ref="T11:V11"/>
    <mergeCell ref="A12:B12"/>
    <mergeCell ref="H12:L12"/>
    <mergeCell ref="M12:O12"/>
    <mergeCell ref="P12:S12"/>
    <mergeCell ref="T12:V12"/>
    <mergeCell ref="H13:L14"/>
    <mergeCell ref="M13:O13"/>
    <mergeCell ref="P13:S13"/>
    <mergeCell ref="T13:V13"/>
    <mergeCell ref="M14:O14"/>
    <mergeCell ref="P14:S14"/>
    <mergeCell ref="T14:V14"/>
    <mergeCell ref="M16:O16"/>
    <mergeCell ref="P16:S16"/>
    <mergeCell ref="T16:V16"/>
    <mergeCell ref="A13:B14"/>
    <mergeCell ref="A16:C19"/>
    <mergeCell ref="T18:V18"/>
    <mergeCell ref="D13:G14"/>
    <mergeCell ref="D16:G19"/>
    <mergeCell ref="T222:V222"/>
    <mergeCell ref="M289:O289"/>
    <mergeCell ref="T303:V303"/>
    <mergeCell ref="M255:O255"/>
    <mergeCell ref="M246:O246"/>
    <mergeCell ref="P246:S246"/>
    <mergeCell ref="P249:S249"/>
    <mergeCell ref="T257:V257"/>
    <mergeCell ref="T240:V240"/>
    <mergeCell ref="P250:S250"/>
    <mergeCell ref="P272:S272"/>
    <mergeCell ref="P260:S260"/>
    <mergeCell ref="P241:S241"/>
    <mergeCell ref="P284:S284"/>
    <mergeCell ref="T258:V258"/>
    <mergeCell ref="T284:V284"/>
    <mergeCell ref="T291:V291"/>
    <mergeCell ref="T224:V224"/>
    <mergeCell ref="T225:V225"/>
    <mergeCell ref="P292:S292"/>
    <mergeCell ref="T247:V247"/>
    <mergeCell ref="T239:V239"/>
    <mergeCell ref="T241:V241"/>
    <mergeCell ref="T248:V248"/>
    <mergeCell ref="T244:V244"/>
    <mergeCell ref="T245:V245"/>
    <mergeCell ref="P261:S261"/>
    <mergeCell ref="T230:V230"/>
    <mergeCell ref="T226:V226"/>
    <mergeCell ref="T253:V253"/>
    <mergeCell ref="P245:S245"/>
    <mergeCell ref="P248:S248"/>
    <mergeCell ref="T23:V23"/>
    <mergeCell ref="T297:V297"/>
    <mergeCell ref="T32:V32"/>
    <mergeCell ref="M22:O22"/>
    <mergeCell ref="P22:S22"/>
    <mergeCell ref="T22:V22"/>
    <mergeCell ref="T41:V41"/>
    <mergeCell ref="M89:O89"/>
    <mergeCell ref="P89:S89"/>
    <mergeCell ref="T89:V89"/>
    <mergeCell ref="M90:O90"/>
    <mergeCell ref="P90:S90"/>
    <mergeCell ref="T90:V90"/>
    <mergeCell ref="M91:O91"/>
    <mergeCell ref="P91:S91"/>
    <mergeCell ref="T91:V91"/>
    <mergeCell ref="T126:V126"/>
    <mergeCell ref="T285:V285"/>
    <mergeCell ref="T261:V261"/>
    <mergeCell ref="P262:S262"/>
    <mergeCell ref="P270:S270"/>
    <mergeCell ref="M263:O263"/>
    <mergeCell ref="P263:S263"/>
    <mergeCell ref="M264:O264"/>
    <mergeCell ref="M219:O219"/>
    <mergeCell ref="P230:S230"/>
    <mergeCell ref="M228:O228"/>
    <mergeCell ref="P235:S235"/>
    <mergeCell ref="P229:S229"/>
    <mergeCell ref="M282:O282"/>
    <mergeCell ref="T283:V283"/>
    <mergeCell ref="P239:S239"/>
    <mergeCell ref="T208:V208"/>
    <mergeCell ref="M216:O216"/>
    <mergeCell ref="P216:S216"/>
    <mergeCell ref="T223:V223"/>
    <mergeCell ref="T278:V278"/>
    <mergeCell ref="T272:V272"/>
    <mergeCell ref="P232:S232"/>
    <mergeCell ref="P259:S259"/>
    <mergeCell ref="T243:V243"/>
    <mergeCell ref="P210:S210"/>
    <mergeCell ref="T210:V210"/>
    <mergeCell ref="M277:O277"/>
    <mergeCell ref="P277:S277"/>
    <mergeCell ref="M230:O230"/>
    <mergeCell ref="M233:O233"/>
    <mergeCell ref="M252:O252"/>
    <mergeCell ref="M254:O254"/>
    <mergeCell ref="M235:O235"/>
    <mergeCell ref="T254:V254"/>
    <mergeCell ref="T256:V256"/>
    <mergeCell ref="T246:V246"/>
    <mergeCell ref="M225:O225"/>
    <mergeCell ref="M227:O227"/>
    <mergeCell ref="M223:O223"/>
    <mergeCell ref="T227:V227"/>
    <mergeCell ref="P247:S247"/>
    <mergeCell ref="P238:S238"/>
    <mergeCell ref="T231:V231"/>
    <mergeCell ref="P233:S233"/>
    <mergeCell ref="T236:V236"/>
    <mergeCell ref="T221:V221"/>
    <mergeCell ref="T215:V215"/>
    <mergeCell ref="T219:V219"/>
    <mergeCell ref="P228:S228"/>
    <mergeCell ref="P227:S227"/>
    <mergeCell ref="T211:V211"/>
    <mergeCell ref="T260:V260"/>
    <mergeCell ref="T212:V212"/>
    <mergeCell ref="P215:S215"/>
    <mergeCell ref="T228:V228"/>
    <mergeCell ref="P236:S236"/>
    <mergeCell ref="P234:S234"/>
    <mergeCell ref="T234:V234"/>
    <mergeCell ref="M218:O218"/>
    <mergeCell ref="M275:O275"/>
    <mergeCell ref="P275:S275"/>
    <mergeCell ref="P252:S252"/>
    <mergeCell ref="M243:O243"/>
    <mergeCell ref="M271:O271"/>
    <mergeCell ref="M268:O268"/>
    <mergeCell ref="M269:O269"/>
    <mergeCell ref="M259:O259"/>
    <mergeCell ref="T269:V269"/>
    <mergeCell ref="T273:V273"/>
    <mergeCell ref="T255:V255"/>
    <mergeCell ref="P218:S218"/>
    <mergeCell ref="T237:V237"/>
    <mergeCell ref="T235:V235"/>
    <mergeCell ref="P253:S253"/>
    <mergeCell ref="T242:V242"/>
    <mergeCell ref="M238:O238"/>
    <mergeCell ref="T229:V229"/>
    <mergeCell ref="T220:V220"/>
    <mergeCell ref="T271:V271"/>
    <mergeCell ref="A167:C171"/>
    <mergeCell ref="A160:C162"/>
    <mergeCell ref="M185:O185"/>
    <mergeCell ref="H155:L159"/>
    <mergeCell ref="M180:O180"/>
    <mergeCell ref="A184:C186"/>
    <mergeCell ref="A175:C178"/>
    <mergeCell ref="D175:G178"/>
    <mergeCell ref="H175:L178"/>
    <mergeCell ref="M175:O175"/>
    <mergeCell ref="P175:S175"/>
    <mergeCell ref="M176:O176"/>
    <mergeCell ref="P176:S176"/>
    <mergeCell ref="M177:O177"/>
    <mergeCell ref="M178:O178"/>
    <mergeCell ref="A179:C183"/>
    <mergeCell ref="P177:S177"/>
    <mergeCell ref="H160:L162"/>
    <mergeCell ref="A118:C122"/>
    <mergeCell ref="D130:G137"/>
    <mergeCell ref="P107:S107"/>
    <mergeCell ref="A126:C129"/>
    <mergeCell ref="D126:G129"/>
    <mergeCell ref="H126:L129"/>
    <mergeCell ref="M126:O126"/>
    <mergeCell ref="P126:S126"/>
    <mergeCell ref="M109:O109"/>
    <mergeCell ref="A98:C100"/>
    <mergeCell ref="H98:L100"/>
    <mergeCell ref="M99:O99"/>
    <mergeCell ref="P99:S99"/>
    <mergeCell ref="T99:V99"/>
    <mergeCell ref="M97:O97"/>
    <mergeCell ref="P97:S97"/>
    <mergeCell ref="T98:V98"/>
    <mergeCell ref="M100:O100"/>
    <mergeCell ref="P100:S100"/>
    <mergeCell ref="P98:S98"/>
    <mergeCell ref="M98:O98"/>
    <mergeCell ref="T100:V100"/>
    <mergeCell ref="A105:C109"/>
    <mergeCell ref="H105:L109"/>
    <mergeCell ref="M105:O105"/>
    <mergeCell ref="A123:C125"/>
    <mergeCell ref="A93:C97"/>
    <mergeCell ref="D93:G100"/>
    <mergeCell ref="H93:L97"/>
    <mergeCell ref="M93:O93"/>
    <mergeCell ref="P93:S93"/>
    <mergeCell ref="A101:C104"/>
    <mergeCell ref="D249:G255"/>
    <mergeCell ref="A244:B247"/>
    <mergeCell ref="A241:B241"/>
    <mergeCell ref="P222:S222"/>
    <mergeCell ref="P224:S224"/>
    <mergeCell ref="P223:S223"/>
    <mergeCell ref="M171:O171"/>
    <mergeCell ref="M261:O261"/>
    <mergeCell ref="P251:S251"/>
    <mergeCell ref="D118:G125"/>
    <mergeCell ref="H118:L122"/>
    <mergeCell ref="M118:O118"/>
    <mergeCell ref="P118:S118"/>
    <mergeCell ref="M122:O122"/>
    <mergeCell ref="P122:S122"/>
    <mergeCell ref="A110:C112"/>
    <mergeCell ref="M111:O111"/>
    <mergeCell ref="D105:G112"/>
    <mergeCell ref="P106:S106"/>
    <mergeCell ref="A142:C146"/>
    <mergeCell ref="M106:O106"/>
    <mergeCell ref="D142:G149"/>
    <mergeCell ref="H142:L146"/>
    <mergeCell ref="M142:O142"/>
    <mergeCell ref="A147:C149"/>
    <mergeCell ref="H147:L149"/>
    <mergeCell ref="M144:O144"/>
    <mergeCell ref="P144:S144"/>
    <mergeCell ref="M143:O143"/>
    <mergeCell ref="M146:O146"/>
    <mergeCell ref="M148:O148"/>
    <mergeCell ref="M149:O149"/>
    <mergeCell ref="A224:C224"/>
    <mergeCell ref="M224:O224"/>
    <mergeCell ref="D218:G224"/>
    <mergeCell ref="M234:O234"/>
    <mergeCell ref="M222:O222"/>
    <mergeCell ref="A222:C222"/>
    <mergeCell ref="H212:L215"/>
    <mergeCell ref="M160:O160"/>
    <mergeCell ref="H184:L186"/>
    <mergeCell ref="M161:O161"/>
    <mergeCell ref="P155:S155"/>
    <mergeCell ref="M167:O167"/>
    <mergeCell ref="M155:O155"/>
    <mergeCell ref="M156:O156"/>
    <mergeCell ref="M157:O157"/>
    <mergeCell ref="D155:G162"/>
    <mergeCell ref="D167:G174"/>
    <mergeCell ref="A172:C174"/>
    <mergeCell ref="H172:L174"/>
    <mergeCell ref="M172:O172"/>
    <mergeCell ref="P172:S172"/>
    <mergeCell ref="A155:C159"/>
    <mergeCell ref="M173:O173"/>
    <mergeCell ref="M183:O183"/>
    <mergeCell ref="P183:S183"/>
    <mergeCell ref="M193:O193"/>
    <mergeCell ref="M195:O195"/>
    <mergeCell ref="P211:S211"/>
    <mergeCell ref="H167:L171"/>
    <mergeCell ref="D179:G186"/>
    <mergeCell ref="H179:L183"/>
    <mergeCell ref="M179:O179"/>
    <mergeCell ref="T250:V250"/>
    <mergeCell ref="T249:V249"/>
    <mergeCell ref="T251:V251"/>
    <mergeCell ref="T252:V252"/>
    <mergeCell ref="T233:V233"/>
    <mergeCell ref="T274:V274"/>
    <mergeCell ref="T275:V275"/>
    <mergeCell ref="P264:S264"/>
    <mergeCell ref="P274:S274"/>
    <mergeCell ref="P269:S269"/>
    <mergeCell ref="M229:O229"/>
    <mergeCell ref="T232:V232"/>
    <mergeCell ref="P237:S237"/>
    <mergeCell ref="P255:S255"/>
    <mergeCell ref="T270:V270"/>
    <mergeCell ref="P258:S258"/>
    <mergeCell ref="T238:V238"/>
    <mergeCell ref="P254:S254"/>
    <mergeCell ref="P257:S257"/>
    <mergeCell ref="P271:S271"/>
    <mergeCell ref="P240:S240"/>
    <mergeCell ref="P242:S242"/>
    <mergeCell ref="M232:O232"/>
    <mergeCell ref="M250:O250"/>
    <mergeCell ref="T262:V262"/>
    <mergeCell ref="T259:V259"/>
    <mergeCell ref="P273:S273"/>
    <mergeCell ref="T263:V263"/>
    <mergeCell ref="T264:V264"/>
    <mergeCell ref="M267:O267"/>
    <mergeCell ref="P267:S267"/>
    <mergeCell ref="T267:V267"/>
    <mergeCell ref="T216:V216"/>
    <mergeCell ref="T214:V214"/>
    <mergeCell ref="T213:V213"/>
    <mergeCell ref="P220:S220"/>
    <mergeCell ref="T209:V209"/>
    <mergeCell ref="P171:S171"/>
    <mergeCell ref="M205:O205"/>
    <mergeCell ref="M198:O198"/>
    <mergeCell ref="M203:O203"/>
    <mergeCell ref="T205:V205"/>
    <mergeCell ref="T206:V206"/>
    <mergeCell ref="T204:V204"/>
    <mergeCell ref="P204:S204"/>
    <mergeCell ref="M207:O207"/>
    <mergeCell ref="M191:O191"/>
    <mergeCell ref="M192:O192"/>
    <mergeCell ref="P219:S219"/>
    <mergeCell ref="M220:O220"/>
    <mergeCell ref="T185:V185"/>
    <mergeCell ref="P207:S207"/>
    <mergeCell ref="M211:O211"/>
    <mergeCell ref="M213:O213"/>
    <mergeCell ref="M212:O212"/>
    <mergeCell ref="M214:O214"/>
    <mergeCell ref="M208:O208"/>
    <mergeCell ref="T207:V207"/>
    <mergeCell ref="P213:S213"/>
    <mergeCell ref="T218:V218"/>
    <mergeCell ref="P193:S193"/>
    <mergeCell ref="T175:V175"/>
    <mergeCell ref="T176:V176"/>
    <mergeCell ref="M210:O210"/>
    <mergeCell ref="P206:S206"/>
    <mergeCell ref="P199:S199"/>
    <mergeCell ref="M197:O197"/>
    <mergeCell ref="P205:S205"/>
    <mergeCell ref="H110:L112"/>
    <mergeCell ref="P214:S214"/>
    <mergeCell ref="M206:O206"/>
    <mergeCell ref="M132:O132"/>
    <mergeCell ref="M169:O169"/>
    <mergeCell ref="M181:O181"/>
    <mergeCell ref="M200:O200"/>
    <mergeCell ref="M137:O137"/>
    <mergeCell ref="M159:O159"/>
    <mergeCell ref="P159:S159"/>
    <mergeCell ref="H123:L125"/>
    <mergeCell ref="M123:O123"/>
    <mergeCell ref="P123:S123"/>
    <mergeCell ref="P200:S200"/>
    <mergeCell ref="P197:S197"/>
    <mergeCell ref="P202:S202"/>
    <mergeCell ref="M168:O168"/>
    <mergeCell ref="P134:S134"/>
    <mergeCell ref="M127:O127"/>
    <mergeCell ref="M147:O147"/>
    <mergeCell ref="P181:S181"/>
    <mergeCell ref="M174:O174"/>
    <mergeCell ref="P174:S174"/>
    <mergeCell ref="P179:S179"/>
    <mergeCell ref="P160:S160"/>
    <mergeCell ref="M162:O162"/>
    <mergeCell ref="P198:S198"/>
    <mergeCell ref="M201:O201"/>
    <mergeCell ref="P195:S195"/>
    <mergeCell ref="T147:V147"/>
    <mergeCell ref="P148:S148"/>
    <mergeCell ref="T179:V179"/>
    <mergeCell ref="T168:V168"/>
    <mergeCell ref="T180:V180"/>
    <mergeCell ref="P157:S157"/>
    <mergeCell ref="T174:V174"/>
    <mergeCell ref="T173:V173"/>
    <mergeCell ref="T169:V169"/>
    <mergeCell ref="T160:V160"/>
    <mergeCell ref="T161:V161"/>
    <mergeCell ref="T162:V162"/>
    <mergeCell ref="P156:S156"/>
    <mergeCell ref="P180:S180"/>
    <mergeCell ref="P146:S146"/>
    <mergeCell ref="P185:S185"/>
    <mergeCell ref="P186:S186"/>
    <mergeCell ref="P173:S173"/>
    <mergeCell ref="P167:S167"/>
    <mergeCell ref="T181:V181"/>
    <mergeCell ref="P184:S184"/>
    <mergeCell ref="T177:V177"/>
    <mergeCell ref="P178:S178"/>
    <mergeCell ref="T178:V178"/>
    <mergeCell ref="T183:V183"/>
    <mergeCell ref="T167:V167"/>
    <mergeCell ref="T148:V148"/>
    <mergeCell ref="T186:V186"/>
    <mergeCell ref="T155:V155"/>
    <mergeCell ref="T156:V156"/>
    <mergeCell ref="T146:V146"/>
    <mergeCell ref="M96:O96"/>
    <mergeCell ref="T197:V197"/>
    <mergeCell ref="P203:S203"/>
    <mergeCell ref="P142:S142"/>
    <mergeCell ref="T172:V172"/>
    <mergeCell ref="P161:S161"/>
    <mergeCell ref="P162:S162"/>
    <mergeCell ref="T157:V157"/>
    <mergeCell ref="P147:S147"/>
    <mergeCell ref="P143:S143"/>
    <mergeCell ref="T143:V143"/>
    <mergeCell ref="P149:S149"/>
    <mergeCell ref="T149:V149"/>
    <mergeCell ref="T159:V159"/>
    <mergeCell ref="P168:S168"/>
    <mergeCell ref="P169:S169"/>
    <mergeCell ref="T199:V199"/>
    <mergeCell ref="T203:V203"/>
    <mergeCell ref="T191:V191"/>
    <mergeCell ref="T198:V198"/>
    <mergeCell ref="P192:S192"/>
    <mergeCell ref="T171:V171"/>
    <mergeCell ref="T184:V184"/>
    <mergeCell ref="T202:V202"/>
    <mergeCell ref="T200:V200"/>
    <mergeCell ref="P201:S201"/>
    <mergeCell ref="T201:V201"/>
    <mergeCell ref="T142:V142"/>
    <mergeCell ref="T193:V193"/>
    <mergeCell ref="T195:V195"/>
    <mergeCell ref="T192:V192"/>
    <mergeCell ref="P191:S191"/>
    <mergeCell ref="M83:O83"/>
    <mergeCell ref="T119:V119"/>
    <mergeCell ref="T144:V144"/>
    <mergeCell ref="T132:V132"/>
    <mergeCell ref="T136:V136"/>
    <mergeCell ref="M136:O136"/>
    <mergeCell ref="T86:V86"/>
    <mergeCell ref="M88:O88"/>
    <mergeCell ref="P88:S88"/>
    <mergeCell ref="T88:V88"/>
    <mergeCell ref="M87:O87"/>
    <mergeCell ref="P87:S87"/>
    <mergeCell ref="T87:V87"/>
    <mergeCell ref="M86:O86"/>
    <mergeCell ref="P95:S95"/>
    <mergeCell ref="T95:V95"/>
    <mergeCell ref="P86:S86"/>
    <mergeCell ref="T97:V97"/>
    <mergeCell ref="M107:O107"/>
    <mergeCell ref="T134:V134"/>
    <mergeCell ref="T111:V111"/>
    <mergeCell ref="P110:S110"/>
    <mergeCell ref="T125:V125"/>
    <mergeCell ref="P125:S125"/>
    <mergeCell ref="T105:V105"/>
    <mergeCell ref="T130:V130"/>
    <mergeCell ref="T118:V118"/>
    <mergeCell ref="M94:O94"/>
    <mergeCell ref="P94:S94"/>
    <mergeCell ref="T94:V94"/>
    <mergeCell ref="M95:O95"/>
    <mergeCell ref="P105:S105"/>
    <mergeCell ref="M256:O256"/>
    <mergeCell ref="P96:S96"/>
    <mergeCell ref="T96:V96"/>
    <mergeCell ref="M108:O108"/>
    <mergeCell ref="P108:S108"/>
    <mergeCell ref="T108:V108"/>
    <mergeCell ref="M121:O121"/>
    <mergeCell ref="P121:S121"/>
    <mergeCell ref="P127:S127"/>
    <mergeCell ref="T127:V127"/>
    <mergeCell ref="M128:O128"/>
    <mergeCell ref="P128:S128"/>
    <mergeCell ref="T128:V128"/>
    <mergeCell ref="M129:O129"/>
    <mergeCell ref="P129:S129"/>
    <mergeCell ref="T129:V129"/>
    <mergeCell ref="A1:G5"/>
    <mergeCell ref="H1:X4"/>
    <mergeCell ref="A6:G7"/>
    <mergeCell ref="A8:C8"/>
    <mergeCell ref="D8:G8"/>
    <mergeCell ref="H8:L8"/>
    <mergeCell ref="M8:O8"/>
    <mergeCell ref="P8:S8"/>
    <mergeCell ref="T8:V8"/>
    <mergeCell ref="H5:V6"/>
    <mergeCell ref="A81:C85"/>
    <mergeCell ref="D81:G88"/>
    <mergeCell ref="H81:L85"/>
    <mergeCell ref="M81:O81"/>
    <mergeCell ref="P81:S81"/>
    <mergeCell ref="T82:V82"/>
    <mergeCell ref="T276:V276"/>
    <mergeCell ref="P83:S83"/>
    <mergeCell ref="T83:V83"/>
    <mergeCell ref="M82:O82"/>
    <mergeCell ref="P82:S82"/>
    <mergeCell ref="M85:O85"/>
    <mergeCell ref="P85:S85"/>
    <mergeCell ref="H86:L88"/>
    <mergeCell ref="A86:C88"/>
    <mergeCell ref="M84:O84"/>
    <mergeCell ref="P84:S84"/>
    <mergeCell ref="T84:V84"/>
    <mergeCell ref="A11:B11"/>
    <mergeCell ref="D11:G12"/>
    <mergeCell ref="H11:L11"/>
    <mergeCell ref="M21:O21"/>
    <mergeCell ref="T332:V332"/>
    <mergeCell ref="P328:S328"/>
    <mergeCell ref="P330:S330"/>
    <mergeCell ref="T317:V317"/>
    <mergeCell ref="T311:V311"/>
    <mergeCell ref="M313:O313"/>
    <mergeCell ref="T310:V310"/>
    <mergeCell ref="M317:O317"/>
    <mergeCell ref="P307:S307"/>
    <mergeCell ref="P289:S289"/>
    <mergeCell ref="M298:O298"/>
    <mergeCell ref="P298:S298"/>
    <mergeCell ref="P301:S301"/>
    <mergeCell ref="T330:V330"/>
    <mergeCell ref="T309:V309"/>
    <mergeCell ref="M314:O314"/>
    <mergeCell ref="M324:O324"/>
    <mergeCell ref="P324:S324"/>
    <mergeCell ref="T324:V324"/>
    <mergeCell ref="M325:O325"/>
    <mergeCell ref="T320:V320"/>
    <mergeCell ref="T326:V326"/>
    <mergeCell ref="T323:V323"/>
    <mergeCell ref="M319:O319"/>
    <mergeCell ref="M331:O331"/>
    <mergeCell ref="T287:V287"/>
    <mergeCell ref="M330:O330"/>
    <mergeCell ref="P326:S326"/>
    <mergeCell ref="M288:O288"/>
    <mergeCell ref="P315:S315"/>
    <mergeCell ref="M316:O316"/>
    <mergeCell ref="P316:S316"/>
    <mergeCell ref="M326:O326"/>
    <mergeCell ref="T329:V329"/>
    <mergeCell ref="T328:V328"/>
    <mergeCell ref="T319:V319"/>
    <mergeCell ref="M290:O290"/>
    <mergeCell ref="T308:V308"/>
    <mergeCell ref="M338:O338"/>
    <mergeCell ref="M329:O329"/>
    <mergeCell ref="P329:S329"/>
    <mergeCell ref="P333:S333"/>
    <mergeCell ref="M332:O332"/>
    <mergeCell ref="P332:S332"/>
    <mergeCell ref="M333:O333"/>
    <mergeCell ref="T265:V265"/>
    <mergeCell ref="T266:V266"/>
    <mergeCell ref="T305:V305"/>
    <mergeCell ref="P322:S322"/>
    <mergeCell ref="P334:S334"/>
    <mergeCell ref="M335:O335"/>
    <mergeCell ref="T279:V279"/>
    <mergeCell ref="P288:S288"/>
    <mergeCell ref="T286:V286"/>
    <mergeCell ref="M265:O265"/>
    <mergeCell ref="P265:S265"/>
    <mergeCell ref="M266:O266"/>
    <mergeCell ref="P266:S266"/>
    <mergeCell ref="P276:S276"/>
    <mergeCell ref="P282:S282"/>
    <mergeCell ref="T282:V282"/>
    <mergeCell ref="P281:S281"/>
    <mergeCell ref="M276:O276"/>
    <mergeCell ref="T333:V333"/>
    <mergeCell ref="P325:S325"/>
    <mergeCell ref="P319:S319"/>
    <mergeCell ref="P321:S321"/>
    <mergeCell ref="T321:V321"/>
    <mergeCell ref="P331:S331"/>
    <mergeCell ref="T322:V322"/>
    <mergeCell ref="T368:V368"/>
    <mergeCell ref="T359:V359"/>
    <mergeCell ref="T367:V367"/>
    <mergeCell ref="P337:S337"/>
    <mergeCell ref="T337:V337"/>
    <mergeCell ref="T334:V334"/>
    <mergeCell ref="P335:S335"/>
    <mergeCell ref="T341:V341"/>
    <mergeCell ref="T342:V342"/>
    <mergeCell ref="M345:O345"/>
    <mergeCell ref="P345:S345"/>
    <mergeCell ref="T345:V345"/>
    <mergeCell ref="P340:S340"/>
    <mergeCell ref="T344:V344"/>
    <mergeCell ref="P350:S350"/>
    <mergeCell ref="M344:O344"/>
    <mergeCell ref="T350:V350"/>
    <mergeCell ref="M348:O348"/>
    <mergeCell ref="P348:S348"/>
    <mergeCell ref="P361:S361"/>
    <mergeCell ref="M356:O356"/>
    <mergeCell ref="T366:V366"/>
    <mergeCell ref="T335:V335"/>
    <mergeCell ref="M334:O334"/>
    <mergeCell ref="T338:V338"/>
    <mergeCell ref="M336:O336"/>
    <mergeCell ref="P336:S336"/>
    <mergeCell ref="T336:V336"/>
    <mergeCell ref="P338:S338"/>
    <mergeCell ref="P339:S339"/>
    <mergeCell ref="T339:V339"/>
    <mergeCell ref="M339:O339"/>
    <mergeCell ref="T382:V382"/>
    <mergeCell ref="P384:S384"/>
    <mergeCell ref="M382:O382"/>
    <mergeCell ref="P379:S379"/>
    <mergeCell ref="T369:V369"/>
    <mergeCell ref="T384:V384"/>
    <mergeCell ref="T376:V376"/>
    <mergeCell ref="P375:S375"/>
    <mergeCell ref="P383:S383"/>
    <mergeCell ref="T378:V378"/>
    <mergeCell ref="T381:V381"/>
    <mergeCell ref="T374:V374"/>
    <mergeCell ref="T375:V375"/>
    <mergeCell ref="T379:V379"/>
    <mergeCell ref="M374:O374"/>
    <mergeCell ref="M376:O376"/>
    <mergeCell ref="T370:V370"/>
    <mergeCell ref="P378:S378"/>
    <mergeCell ref="P382:S382"/>
    <mergeCell ref="T383:V383"/>
    <mergeCell ref="T380:V380"/>
    <mergeCell ref="P381:S381"/>
    <mergeCell ref="T377:V377"/>
    <mergeCell ref="T371:V371"/>
    <mergeCell ref="T372:V372"/>
    <mergeCell ref="M370:O370"/>
    <mergeCell ref="T373:V373"/>
    <mergeCell ref="A382:C382"/>
    <mergeCell ref="H382:L384"/>
    <mergeCell ref="D378:G384"/>
    <mergeCell ref="A384:C384"/>
    <mergeCell ref="A383:C383"/>
    <mergeCell ref="A378:C381"/>
    <mergeCell ref="H378:L381"/>
    <mergeCell ref="M360:O360"/>
    <mergeCell ref="M353:O353"/>
    <mergeCell ref="P353:S353"/>
    <mergeCell ref="T348:V348"/>
    <mergeCell ref="T353:V353"/>
    <mergeCell ref="M354:O354"/>
    <mergeCell ref="P354:S354"/>
    <mergeCell ref="T354:V354"/>
    <mergeCell ref="P358:S358"/>
    <mergeCell ref="T357:V357"/>
    <mergeCell ref="T358:V358"/>
    <mergeCell ref="M351:O351"/>
    <mergeCell ref="P351:S351"/>
    <mergeCell ref="T351:V351"/>
    <mergeCell ref="M352:O352"/>
    <mergeCell ref="P352:S352"/>
    <mergeCell ref="T352:V352"/>
    <mergeCell ref="P349:S349"/>
    <mergeCell ref="T349:V349"/>
    <mergeCell ref="M350:O350"/>
    <mergeCell ref="T356:V356"/>
    <mergeCell ref="M358:O358"/>
    <mergeCell ref="M384:O384"/>
    <mergeCell ref="M383:O383"/>
    <mergeCell ref="P368:S368"/>
    <mergeCell ref="M202:O202"/>
    <mergeCell ref="M221:O221"/>
    <mergeCell ref="M245:O245"/>
    <mergeCell ref="M321:O321"/>
    <mergeCell ref="H277:L279"/>
    <mergeCell ref="P208:S208"/>
    <mergeCell ref="P296:S296"/>
    <mergeCell ref="M306:O306"/>
    <mergeCell ref="P312:S312"/>
    <mergeCell ref="P306:S306"/>
    <mergeCell ref="P317:S317"/>
    <mergeCell ref="M310:O310"/>
    <mergeCell ref="M204:O204"/>
    <mergeCell ref="M231:O231"/>
    <mergeCell ref="P305:S305"/>
    <mergeCell ref="P323:S323"/>
    <mergeCell ref="M299:O299"/>
    <mergeCell ref="P309:S309"/>
    <mergeCell ref="P209:S209"/>
    <mergeCell ref="P212:S212"/>
    <mergeCell ref="M209:O209"/>
    <mergeCell ref="M270:O270"/>
    <mergeCell ref="M262:O262"/>
    <mergeCell ref="M251:O251"/>
    <mergeCell ref="M253:O253"/>
    <mergeCell ref="P283:S283"/>
    <mergeCell ref="M281:O281"/>
    <mergeCell ref="M285:O285"/>
    <mergeCell ref="M323:O323"/>
    <mergeCell ref="P268:S268"/>
    <mergeCell ref="M260:O260"/>
    <mergeCell ref="P231:S231"/>
    <mergeCell ref="P244:S244"/>
    <mergeCell ref="P243:S243"/>
    <mergeCell ref="M242:O242"/>
    <mergeCell ref="P225:S225"/>
    <mergeCell ref="P226:S226"/>
    <mergeCell ref="M279:O279"/>
    <mergeCell ref="M341:O341"/>
    <mergeCell ref="T365:V365"/>
    <mergeCell ref="M342:O342"/>
    <mergeCell ref="P342:S342"/>
    <mergeCell ref="T268:V268"/>
    <mergeCell ref="T298:V298"/>
    <mergeCell ref="T289:V289"/>
    <mergeCell ref="T312:V312"/>
    <mergeCell ref="T307:V307"/>
    <mergeCell ref="M347:O347"/>
    <mergeCell ref="M343:O343"/>
    <mergeCell ref="P346:S346"/>
    <mergeCell ref="M346:O346"/>
    <mergeCell ref="P356:S356"/>
    <mergeCell ref="T343:V343"/>
    <mergeCell ref="P357:S357"/>
    <mergeCell ref="T360:V360"/>
    <mergeCell ref="P341:S341"/>
    <mergeCell ref="M315:O315"/>
    <mergeCell ref="T362:V362"/>
    <mergeCell ref="P343:S343"/>
    <mergeCell ref="P344:S344"/>
    <mergeCell ref="P364:S364"/>
    <mergeCell ref="T346:V346"/>
    <mergeCell ref="M337:O337"/>
    <mergeCell ref="T364:V364"/>
    <mergeCell ref="H356:L357"/>
    <mergeCell ref="P365:S365"/>
    <mergeCell ref="P376:S376"/>
    <mergeCell ref="P367:S367"/>
    <mergeCell ref="M365:O365"/>
    <mergeCell ref="H364:L367"/>
    <mergeCell ref="M378:O378"/>
    <mergeCell ref="M381:O381"/>
    <mergeCell ref="M379:O379"/>
    <mergeCell ref="H359:L362"/>
    <mergeCell ref="M359:O359"/>
    <mergeCell ref="H368:L370"/>
    <mergeCell ref="P371:S371"/>
    <mergeCell ref="M372:O372"/>
    <mergeCell ref="P372:S372"/>
    <mergeCell ref="P370:S370"/>
    <mergeCell ref="M369:O369"/>
    <mergeCell ref="M362:O362"/>
    <mergeCell ref="P362:S362"/>
    <mergeCell ref="P360:S360"/>
    <mergeCell ref="M361:O361"/>
    <mergeCell ref="M371:O371"/>
    <mergeCell ref="P359:S359"/>
    <mergeCell ref="M380:O380"/>
    <mergeCell ref="P380:S380"/>
    <mergeCell ref="M367:O367"/>
    <mergeCell ref="A377:B377"/>
    <mergeCell ref="M377:O377"/>
    <mergeCell ref="D359:G362"/>
    <mergeCell ref="P374:S374"/>
    <mergeCell ref="P369:S369"/>
    <mergeCell ref="P377:S377"/>
    <mergeCell ref="A369:C369"/>
    <mergeCell ref="A371:C374"/>
    <mergeCell ref="A375:C375"/>
    <mergeCell ref="D364:G370"/>
    <mergeCell ref="A364:C367"/>
    <mergeCell ref="M368:O368"/>
    <mergeCell ref="M375:O375"/>
    <mergeCell ref="H375:L377"/>
    <mergeCell ref="A346:C346"/>
    <mergeCell ref="H346:L346"/>
    <mergeCell ref="H371:L374"/>
    <mergeCell ref="M364:O364"/>
    <mergeCell ref="D371:G377"/>
    <mergeCell ref="A370:C370"/>
    <mergeCell ref="A368:C368"/>
    <mergeCell ref="A359:C362"/>
    <mergeCell ref="H358:L358"/>
    <mergeCell ref="A376:B376"/>
    <mergeCell ref="A356:C357"/>
    <mergeCell ref="M373:O373"/>
    <mergeCell ref="P373:S373"/>
    <mergeCell ref="D356:G358"/>
    <mergeCell ref="P347:S347"/>
    <mergeCell ref="H347:L354"/>
    <mergeCell ref="D347:G354"/>
    <mergeCell ref="A347:C354"/>
    <mergeCell ref="M248:O248"/>
    <mergeCell ref="M244:O244"/>
    <mergeCell ref="H201:L201"/>
    <mergeCell ref="M322:O322"/>
    <mergeCell ref="M258:O258"/>
    <mergeCell ref="M215:O215"/>
    <mergeCell ref="H218:L221"/>
    <mergeCell ref="P221:S221"/>
    <mergeCell ref="M272:O272"/>
    <mergeCell ref="M278:O278"/>
    <mergeCell ref="M273:O273"/>
    <mergeCell ref="M237:O237"/>
    <mergeCell ref="H267:L267"/>
    <mergeCell ref="P287:S287"/>
    <mergeCell ref="M199:O199"/>
    <mergeCell ref="P256:S256"/>
    <mergeCell ref="P310:S310"/>
    <mergeCell ref="P311:S311"/>
    <mergeCell ref="M239:O239"/>
    <mergeCell ref="H216:L216"/>
    <mergeCell ref="M241:O241"/>
    <mergeCell ref="M274:O274"/>
    <mergeCell ref="M240:O240"/>
    <mergeCell ref="M236:O236"/>
    <mergeCell ref="M247:O247"/>
    <mergeCell ref="M257:O257"/>
    <mergeCell ref="H241:L243"/>
    <mergeCell ref="P279:S279"/>
    <mergeCell ref="M286:O286"/>
    <mergeCell ref="M311:O311"/>
    <mergeCell ref="M305:O305"/>
    <mergeCell ref="M249:O249"/>
    <mergeCell ref="A342:C345"/>
    <mergeCell ref="D342:G346"/>
    <mergeCell ref="H342:L345"/>
    <mergeCell ref="A280:C283"/>
    <mergeCell ref="D287:G293"/>
    <mergeCell ref="A292:C292"/>
    <mergeCell ref="A212:B215"/>
    <mergeCell ref="H322:L326"/>
    <mergeCell ref="H332:L334"/>
    <mergeCell ref="H328:L331"/>
    <mergeCell ref="A284:C284"/>
    <mergeCell ref="A291:C291"/>
    <mergeCell ref="D280:G286"/>
    <mergeCell ref="H280:L283"/>
    <mergeCell ref="H268:L271"/>
    <mergeCell ref="H273:L276"/>
    <mergeCell ref="A293:C293"/>
    <mergeCell ref="H291:L293"/>
    <mergeCell ref="H310:L313"/>
    <mergeCell ref="A261:C261"/>
    <mergeCell ref="A260:C260"/>
    <mergeCell ref="A268:C271"/>
    <mergeCell ref="D268:G272"/>
    <mergeCell ref="A272:C272"/>
    <mergeCell ref="A262:C262"/>
    <mergeCell ref="A278:C278"/>
    <mergeCell ref="H253:L255"/>
    <mergeCell ref="A286:C286"/>
    <mergeCell ref="A253:C253"/>
    <mergeCell ref="H284:L286"/>
    <mergeCell ref="D237:G243"/>
    <mergeCell ref="H237:L240"/>
    <mergeCell ref="M226:O226"/>
    <mergeCell ref="A229:B229"/>
    <mergeCell ref="A230:B233"/>
    <mergeCell ref="A256:C259"/>
    <mergeCell ref="H256:L259"/>
    <mergeCell ref="A273:C276"/>
    <mergeCell ref="A255:C255"/>
    <mergeCell ref="A249:C252"/>
    <mergeCell ref="A243:B243"/>
    <mergeCell ref="A242:B242"/>
    <mergeCell ref="A254:C254"/>
    <mergeCell ref="D244:G248"/>
    <mergeCell ref="H260:L262"/>
    <mergeCell ref="D256:G262"/>
    <mergeCell ref="A285:C285"/>
    <mergeCell ref="A309:B309"/>
    <mergeCell ref="D230:G236"/>
    <mergeCell ref="A248:B248"/>
    <mergeCell ref="H294:L301"/>
    <mergeCell ref="D294:G301"/>
    <mergeCell ref="A294:C301"/>
    <mergeCell ref="H248:L248"/>
    <mergeCell ref="H249:L252"/>
    <mergeCell ref="A267:C267"/>
    <mergeCell ref="A279:C279"/>
    <mergeCell ref="A263:C266"/>
    <mergeCell ref="D263:G267"/>
    <mergeCell ref="H263:L266"/>
    <mergeCell ref="A287:C290"/>
    <mergeCell ref="H287:L290"/>
    <mergeCell ref="H272:L272"/>
    <mergeCell ref="D273:G279"/>
    <mergeCell ref="H244:L247"/>
    <mergeCell ref="A191:C195"/>
    <mergeCell ref="D207:G211"/>
    <mergeCell ref="H211:L211"/>
    <mergeCell ref="A206:B206"/>
    <mergeCell ref="H207:L210"/>
    <mergeCell ref="A237:B240"/>
    <mergeCell ref="D197:G201"/>
    <mergeCell ref="A197:B200"/>
    <mergeCell ref="A201:B201"/>
    <mergeCell ref="H197:L200"/>
    <mergeCell ref="H202:L205"/>
    <mergeCell ref="H206:L206"/>
    <mergeCell ref="A202:B205"/>
    <mergeCell ref="D202:G206"/>
    <mergeCell ref="A236:B236"/>
    <mergeCell ref="D191:G195"/>
    <mergeCell ref="H191:L195"/>
    <mergeCell ref="H234:L236"/>
    <mergeCell ref="A211:B211"/>
    <mergeCell ref="A216:B216"/>
    <mergeCell ref="A234:B234"/>
    <mergeCell ref="A235:B235"/>
    <mergeCell ref="A223:C223"/>
    <mergeCell ref="A218:B221"/>
    <mergeCell ref="H229:L229"/>
    <mergeCell ref="D225:G229"/>
    <mergeCell ref="H225:L228"/>
    <mergeCell ref="A225:B228"/>
    <mergeCell ref="D212:G216"/>
    <mergeCell ref="H230:L233"/>
    <mergeCell ref="A207:B210"/>
    <mergeCell ref="H222:L224"/>
    <mergeCell ref="A340:B340"/>
    <mergeCell ref="A341:B341"/>
    <mergeCell ref="A339:C339"/>
    <mergeCell ref="H303:L306"/>
    <mergeCell ref="A316:B316"/>
    <mergeCell ref="A315:B315"/>
    <mergeCell ref="A322:C326"/>
    <mergeCell ref="H321:L321"/>
    <mergeCell ref="A335:C338"/>
    <mergeCell ref="H335:L338"/>
    <mergeCell ref="A334:B334"/>
    <mergeCell ref="A328:C331"/>
    <mergeCell ref="A321:C321"/>
    <mergeCell ref="D322:G326"/>
    <mergeCell ref="D328:G334"/>
    <mergeCell ref="A333:B333"/>
    <mergeCell ref="A310:C313"/>
    <mergeCell ref="H317:L320"/>
    <mergeCell ref="A332:C332"/>
    <mergeCell ref="A317:C320"/>
    <mergeCell ref="D317:G321"/>
    <mergeCell ref="D310:G316"/>
    <mergeCell ref="H314:L316"/>
    <mergeCell ref="A307:B307"/>
    <mergeCell ref="A314:C314"/>
    <mergeCell ref="A303:C306"/>
    <mergeCell ref="H307:L309"/>
    <mergeCell ref="D303:G309"/>
    <mergeCell ref="A308:B308"/>
    <mergeCell ref="H339:L341"/>
    <mergeCell ref="D335:G341"/>
    <mergeCell ref="T288:V288"/>
    <mergeCell ref="M295:O295"/>
    <mergeCell ref="M297:O297"/>
    <mergeCell ref="T299:V299"/>
    <mergeCell ref="P285:S285"/>
    <mergeCell ref="P280:S280"/>
    <mergeCell ref="P299:S299"/>
    <mergeCell ref="M300:O300"/>
    <mergeCell ref="M301:O301"/>
    <mergeCell ref="M284:O284"/>
    <mergeCell ref="T280:V280"/>
    <mergeCell ref="M283:O283"/>
    <mergeCell ref="P278:S278"/>
    <mergeCell ref="T306:V306"/>
    <mergeCell ref="T296:V296"/>
    <mergeCell ref="P290:S290"/>
    <mergeCell ref="P297:S297"/>
    <mergeCell ref="M293:O293"/>
    <mergeCell ref="T281:V281"/>
    <mergeCell ref="T318:V318"/>
    <mergeCell ref="T304:V304"/>
    <mergeCell ref="M280:O280"/>
    <mergeCell ref="P286:S286"/>
    <mergeCell ref="T277:V277"/>
    <mergeCell ref="P303:S303"/>
    <mergeCell ref="M304:O304"/>
    <mergeCell ref="P304:S304"/>
    <mergeCell ref="M307:O307"/>
    <mergeCell ref="P308:S308"/>
    <mergeCell ref="T295:V295"/>
    <mergeCell ref="P294:S294"/>
    <mergeCell ref="T293:V293"/>
    <mergeCell ref="T292:V292"/>
    <mergeCell ref="M287:O287"/>
    <mergeCell ref="M303:O303"/>
    <mergeCell ref="M366:O366"/>
    <mergeCell ref="P366:S366"/>
    <mergeCell ref="T340:V340"/>
    <mergeCell ref="T361:V361"/>
    <mergeCell ref="T347:V347"/>
    <mergeCell ref="M349:O349"/>
    <mergeCell ref="M340:O340"/>
    <mergeCell ref="P300:S300"/>
    <mergeCell ref="M357:O357"/>
    <mergeCell ref="M328:O328"/>
    <mergeCell ref="M320:O320"/>
    <mergeCell ref="P320:S320"/>
    <mergeCell ref="T325:V325"/>
    <mergeCell ref="T331:V331"/>
    <mergeCell ref="P295:S295"/>
    <mergeCell ref="P291:S291"/>
    <mergeCell ref="M194:O194"/>
    <mergeCell ref="P194:S194"/>
    <mergeCell ref="T194:V194"/>
    <mergeCell ref="M158:O158"/>
    <mergeCell ref="P158:S158"/>
    <mergeCell ref="T158:V158"/>
    <mergeCell ref="M170:O170"/>
    <mergeCell ref="P170:S170"/>
    <mergeCell ref="T170:V170"/>
    <mergeCell ref="M182:O182"/>
    <mergeCell ref="P182:S182"/>
    <mergeCell ref="T182:V182"/>
    <mergeCell ref="T313:V313"/>
    <mergeCell ref="P318:S318"/>
    <mergeCell ref="P313:S313"/>
    <mergeCell ref="T316:V316"/>
    <mergeCell ref="T314:V314"/>
    <mergeCell ref="T315:V315"/>
    <mergeCell ref="T300:V300"/>
    <mergeCell ref="T301:V301"/>
    <mergeCell ref="M291:O291"/>
    <mergeCell ref="M294:O294"/>
    <mergeCell ref="M309:O309"/>
    <mergeCell ref="M308:O308"/>
    <mergeCell ref="M318:O318"/>
    <mergeCell ref="M312:O312"/>
    <mergeCell ref="M292:O292"/>
    <mergeCell ref="P293:S293"/>
    <mergeCell ref="T294:V294"/>
    <mergeCell ref="P314:S314"/>
    <mergeCell ref="T290:V290"/>
    <mergeCell ref="M296:O296"/>
    <mergeCell ref="P56:S56"/>
    <mergeCell ref="T56:V56"/>
    <mergeCell ref="T121:V121"/>
    <mergeCell ref="M133:O133"/>
    <mergeCell ref="P133:S133"/>
    <mergeCell ref="T133:V133"/>
    <mergeCell ref="M145:O145"/>
    <mergeCell ref="P145:S145"/>
    <mergeCell ref="T145:V145"/>
    <mergeCell ref="T122:V122"/>
    <mergeCell ref="P124:S124"/>
    <mergeCell ref="M125:O125"/>
    <mergeCell ref="T120:V120"/>
    <mergeCell ref="T124:V124"/>
    <mergeCell ref="M112:O112"/>
    <mergeCell ref="P112:S112"/>
    <mergeCell ref="T85:V85"/>
    <mergeCell ref="T123:V123"/>
    <mergeCell ref="M120:O120"/>
    <mergeCell ref="M119:O119"/>
    <mergeCell ref="P119:S119"/>
    <mergeCell ref="P131:S131"/>
    <mergeCell ref="M124:O124"/>
    <mergeCell ref="T106:V106"/>
    <mergeCell ref="M134:O134"/>
    <mergeCell ref="T109:V109"/>
    <mergeCell ref="T110:V110"/>
    <mergeCell ref="P109:S109"/>
    <mergeCell ref="T93:V93"/>
    <mergeCell ref="P111:S111"/>
    <mergeCell ref="M110:O110"/>
    <mergeCell ref="P120:S120"/>
    <mergeCell ref="A57:C59"/>
    <mergeCell ref="H57:L59"/>
    <mergeCell ref="M57:O57"/>
    <mergeCell ref="P57:S57"/>
    <mergeCell ref="T57:V57"/>
    <mergeCell ref="M58:O58"/>
    <mergeCell ref="P58:S58"/>
    <mergeCell ref="T58:V58"/>
    <mergeCell ref="M59:O59"/>
    <mergeCell ref="P59:S59"/>
    <mergeCell ref="T59:V59"/>
    <mergeCell ref="D57:G59"/>
    <mergeCell ref="D51:G52"/>
    <mergeCell ref="H51:L52"/>
    <mergeCell ref="A60:B61"/>
    <mergeCell ref="D60:G61"/>
    <mergeCell ref="H60:L61"/>
    <mergeCell ref="M60:O60"/>
    <mergeCell ref="P60:S60"/>
    <mergeCell ref="T60:V60"/>
    <mergeCell ref="M61:O61"/>
    <mergeCell ref="P61:S61"/>
    <mergeCell ref="T61:V61"/>
    <mergeCell ref="T51:V51"/>
    <mergeCell ref="M52:O52"/>
    <mergeCell ref="P52:S52"/>
    <mergeCell ref="T52:V52"/>
    <mergeCell ref="A51:B52"/>
    <mergeCell ref="A53:C56"/>
    <mergeCell ref="D53:G56"/>
    <mergeCell ref="H53:L56"/>
    <mergeCell ref="M53:O53"/>
    <mergeCell ref="A62:C65"/>
    <mergeCell ref="D62:G65"/>
    <mergeCell ref="H62:L65"/>
    <mergeCell ref="M62:O62"/>
    <mergeCell ref="P62:S62"/>
    <mergeCell ref="T62:V62"/>
    <mergeCell ref="M63:O63"/>
    <mergeCell ref="P63:S63"/>
    <mergeCell ref="T63:V63"/>
    <mergeCell ref="M64:O64"/>
    <mergeCell ref="P64:S64"/>
    <mergeCell ref="T64:V64"/>
    <mergeCell ref="M65:O65"/>
    <mergeCell ref="P65:S65"/>
    <mergeCell ref="T65:V65"/>
    <mergeCell ref="A66:C68"/>
    <mergeCell ref="H66:L68"/>
    <mergeCell ref="M66:O66"/>
    <mergeCell ref="P66:S66"/>
    <mergeCell ref="T66:V66"/>
    <mergeCell ref="M67:O67"/>
    <mergeCell ref="P67:S67"/>
    <mergeCell ref="T67:V67"/>
    <mergeCell ref="M68:O68"/>
    <mergeCell ref="P68:S68"/>
    <mergeCell ref="T68:V68"/>
    <mergeCell ref="D66:G68"/>
    <mergeCell ref="A69:B70"/>
    <mergeCell ref="D69:G70"/>
    <mergeCell ref="H69:L70"/>
    <mergeCell ref="M69:O69"/>
    <mergeCell ref="P69:S69"/>
    <mergeCell ref="T69:V69"/>
    <mergeCell ref="M70:O70"/>
    <mergeCell ref="P70:S70"/>
    <mergeCell ref="T70:V70"/>
    <mergeCell ref="A71:C74"/>
    <mergeCell ref="D71:G74"/>
    <mergeCell ref="H71:L74"/>
    <mergeCell ref="M71:O71"/>
    <mergeCell ref="P71:S71"/>
    <mergeCell ref="T71:V71"/>
    <mergeCell ref="M72:O72"/>
    <mergeCell ref="P72:S72"/>
    <mergeCell ref="T72:V72"/>
    <mergeCell ref="M73:O73"/>
    <mergeCell ref="P73:S73"/>
    <mergeCell ref="T73:V73"/>
    <mergeCell ref="M74:O74"/>
    <mergeCell ref="P74:S74"/>
    <mergeCell ref="T74:V74"/>
    <mergeCell ref="A75:C77"/>
    <mergeCell ref="H75:L77"/>
    <mergeCell ref="M75:O75"/>
    <mergeCell ref="P75:S75"/>
    <mergeCell ref="T75:V75"/>
    <mergeCell ref="M76:O76"/>
    <mergeCell ref="P76:S76"/>
    <mergeCell ref="T76:V76"/>
    <mergeCell ref="M77:O77"/>
    <mergeCell ref="P77:S77"/>
    <mergeCell ref="T77:V77"/>
    <mergeCell ref="D75:G77"/>
    <mergeCell ref="M78:O78"/>
    <mergeCell ref="P78:S78"/>
    <mergeCell ref="T78:V78"/>
    <mergeCell ref="M79:O79"/>
    <mergeCell ref="P79:S79"/>
    <mergeCell ref="T79:V79"/>
    <mergeCell ref="H78:L79"/>
    <mergeCell ref="D78:G79"/>
    <mergeCell ref="A78:B79"/>
  </mergeCells>
  <hyperlinks>
    <hyperlink ref="A6" r:id="rId1" xr:uid="{00000000-0004-0000-0300-000000000000}"/>
  </hyperlinks>
  <pageMargins left="0.39370078740157483" right="0.39370078740157483" top="0.39370078740157483" bottom="0.39370078740157483" header="0" footer="0"/>
  <pageSetup fitToHeight="0" pageOrder="overThenDown"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autoPageBreaks="0" fitToPage="1"/>
  </sheetPr>
  <dimension ref="A1:AF133"/>
  <sheetViews>
    <sheetView topLeftCell="B1" zoomScale="85" zoomScaleNormal="85" workbookViewId="0">
      <selection activeCell="Z10" sqref="Z10"/>
    </sheetView>
  </sheetViews>
  <sheetFormatPr defaultColWidth="8.7109375" defaultRowHeight="11.65" customHeight="1"/>
  <cols>
    <col min="1" max="1" width="9" style="1" customWidth="1"/>
    <col min="2" max="2" width="10.2851562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5.5703125" style="1" customWidth="1"/>
    <col min="23" max="23" width="12.5703125" style="1" customWidth="1"/>
    <col min="24" max="24" width="16.28515625" style="1" bestFit="1" customWidth="1"/>
    <col min="25" max="25" width="14.7109375" style="1" customWidth="1"/>
    <col min="26" max="26" width="15.7109375" style="1" customWidth="1"/>
    <col min="27" max="27" width="16.7109375" style="76" bestFit="1" customWidth="1"/>
    <col min="28" max="28" width="10.85546875" style="222" bestFit="1" customWidth="1"/>
    <col min="29" max="29" width="16.7109375" style="222" customWidth="1"/>
    <col min="30" max="30" width="11" style="1" customWidth="1"/>
    <col min="31" max="31" width="13" style="18" customWidth="1"/>
    <col min="32" max="32" width="10.7109375" style="2" customWidth="1"/>
    <col min="33" max="16384" width="8.7109375" style="2"/>
  </cols>
  <sheetData>
    <row r="1" spans="1:32" s="1" customFormat="1" ht="21" customHeight="1">
      <c r="A1" s="354"/>
      <c r="B1" s="611"/>
      <c r="C1" s="611"/>
      <c r="D1" s="611"/>
      <c r="E1" s="611"/>
      <c r="F1" s="611"/>
      <c r="G1" s="611"/>
      <c r="H1" s="355" t="s">
        <v>5335</v>
      </c>
      <c r="I1" s="356"/>
      <c r="J1" s="356"/>
      <c r="K1" s="356"/>
      <c r="L1" s="356"/>
      <c r="M1" s="356"/>
      <c r="N1" s="356"/>
      <c r="O1" s="356"/>
      <c r="P1" s="356"/>
      <c r="Q1" s="356"/>
      <c r="R1" s="356"/>
      <c r="S1" s="356"/>
      <c r="T1" s="356"/>
      <c r="U1" s="356"/>
      <c r="V1" s="356"/>
      <c r="W1" s="356"/>
      <c r="X1" s="356"/>
      <c r="Y1" s="64"/>
      <c r="Z1" s="64"/>
      <c r="AA1" s="74"/>
      <c r="AB1" s="219"/>
      <c r="AC1" s="219"/>
      <c r="AD1" s="42"/>
      <c r="AE1" s="23"/>
    </row>
    <row r="2" spans="1:32" s="1" customFormat="1" ht="21" customHeight="1">
      <c r="A2" s="611"/>
      <c r="B2" s="611"/>
      <c r="C2" s="611"/>
      <c r="D2" s="611"/>
      <c r="E2" s="611"/>
      <c r="F2" s="611"/>
      <c r="G2" s="611"/>
      <c r="H2" s="356"/>
      <c r="I2" s="356"/>
      <c r="J2" s="356"/>
      <c r="K2" s="356"/>
      <c r="L2" s="356"/>
      <c r="M2" s="356"/>
      <c r="N2" s="356"/>
      <c r="O2" s="356"/>
      <c r="P2" s="356"/>
      <c r="Q2" s="356"/>
      <c r="R2" s="356"/>
      <c r="S2" s="356"/>
      <c r="T2" s="356"/>
      <c r="U2" s="356"/>
      <c r="V2" s="356"/>
      <c r="W2" s="356"/>
      <c r="X2" s="356"/>
      <c r="Y2" s="64"/>
      <c r="Z2" s="64"/>
      <c r="AA2" s="74"/>
      <c r="AB2" s="219"/>
      <c r="AC2" s="219"/>
      <c r="AD2" s="42"/>
      <c r="AE2" s="23"/>
    </row>
    <row r="3" spans="1:32" s="1" customFormat="1" ht="21" customHeight="1">
      <c r="A3" s="611"/>
      <c r="B3" s="611"/>
      <c r="C3" s="611"/>
      <c r="D3" s="611"/>
      <c r="E3" s="611"/>
      <c r="F3" s="611"/>
      <c r="G3" s="611"/>
      <c r="H3" s="356"/>
      <c r="I3" s="356"/>
      <c r="J3" s="356"/>
      <c r="K3" s="356"/>
      <c r="L3" s="356"/>
      <c r="M3" s="356"/>
      <c r="N3" s="356"/>
      <c r="O3" s="356"/>
      <c r="P3" s="356"/>
      <c r="Q3" s="356"/>
      <c r="R3" s="356"/>
      <c r="S3" s="356"/>
      <c r="T3" s="356"/>
      <c r="U3" s="356"/>
      <c r="V3" s="356"/>
      <c r="W3" s="356"/>
      <c r="X3" s="356"/>
      <c r="Y3" s="64"/>
      <c r="Z3" s="64"/>
      <c r="AA3" s="74"/>
      <c r="AB3" s="219"/>
      <c r="AC3" s="219"/>
      <c r="AD3" s="42"/>
      <c r="AE3" s="23"/>
    </row>
    <row r="4" spans="1:32" s="1" customFormat="1" ht="21" customHeight="1">
      <c r="A4" s="611"/>
      <c r="B4" s="611"/>
      <c r="C4" s="611"/>
      <c r="D4" s="611"/>
      <c r="E4" s="611"/>
      <c r="F4" s="611"/>
      <c r="G4" s="611"/>
      <c r="H4" s="356"/>
      <c r="I4" s="356"/>
      <c r="J4" s="356"/>
      <c r="K4" s="356"/>
      <c r="L4" s="356"/>
      <c r="M4" s="356"/>
      <c r="N4" s="356"/>
      <c r="O4" s="356"/>
      <c r="P4" s="356"/>
      <c r="Q4" s="356"/>
      <c r="R4" s="356"/>
      <c r="S4" s="356"/>
      <c r="T4" s="356"/>
      <c r="U4" s="356"/>
      <c r="V4" s="356"/>
      <c r="W4" s="356"/>
      <c r="X4" s="356"/>
      <c r="Y4" s="64"/>
      <c r="Z4" s="64"/>
      <c r="AA4" s="74"/>
      <c r="AB4" s="219"/>
      <c r="AC4" s="219"/>
      <c r="AD4" s="42"/>
      <c r="AE4" s="23"/>
    </row>
    <row r="5" spans="1:32" s="1" customFormat="1" ht="33" customHeight="1">
      <c r="A5" s="611"/>
      <c r="B5" s="611"/>
      <c r="C5" s="611"/>
      <c r="D5" s="611"/>
      <c r="E5" s="611"/>
      <c r="F5" s="611"/>
      <c r="G5" s="611"/>
      <c r="H5" s="357" t="s">
        <v>5293</v>
      </c>
      <c r="I5" s="541"/>
      <c r="J5" s="541"/>
      <c r="K5" s="541"/>
      <c r="L5" s="541"/>
      <c r="M5" s="541"/>
      <c r="N5" s="541"/>
      <c r="O5" s="541"/>
      <c r="P5" s="541"/>
      <c r="Q5" s="541"/>
      <c r="R5" s="541"/>
      <c r="S5" s="541"/>
      <c r="T5" s="541"/>
      <c r="U5" s="541"/>
      <c r="V5" s="541"/>
      <c r="W5" s="95"/>
      <c r="X5" s="95"/>
      <c r="Y5" s="95"/>
      <c r="Z5" s="43"/>
      <c r="AA5" s="74"/>
      <c r="AB5" s="220"/>
      <c r="AC5" s="220"/>
      <c r="AD5" s="43"/>
      <c r="AE5" s="24"/>
    </row>
    <row r="6" spans="1:32" s="1" customFormat="1" ht="13.15" customHeight="1">
      <c r="A6" s="359" t="s">
        <v>256</v>
      </c>
      <c r="B6" s="360"/>
      <c r="C6" s="361"/>
      <c r="D6" s="361"/>
      <c r="E6" s="361"/>
      <c r="F6" s="361"/>
      <c r="G6" s="361"/>
      <c r="H6" s="541"/>
      <c r="I6" s="541"/>
      <c r="J6" s="541"/>
      <c r="K6" s="541"/>
      <c r="L6" s="541"/>
      <c r="M6" s="541"/>
      <c r="N6" s="541"/>
      <c r="O6" s="541"/>
      <c r="P6" s="541"/>
      <c r="Q6" s="541"/>
      <c r="R6" s="541"/>
      <c r="S6" s="541"/>
      <c r="T6" s="541"/>
      <c r="U6" s="541"/>
      <c r="V6" s="541"/>
      <c r="W6" s="43"/>
      <c r="X6" s="43"/>
      <c r="Y6" s="43"/>
      <c r="Z6" s="44"/>
      <c r="AA6" s="74"/>
      <c r="AB6" s="221"/>
      <c r="AC6" s="221"/>
      <c r="AD6" s="44"/>
      <c r="AE6" s="23"/>
    </row>
    <row r="7" spans="1:32" ht="11.1" customHeight="1">
      <c r="A7" s="362"/>
      <c r="B7" s="362"/>
      <c r="C7" s="363"/>
      <c r="D7" s="363"/>
      <c r="E7" s="363"/>
      <c r="F7" s="363"/>
      <c r="G7" s="363"/>
      <c r="H7" s="93"/>
      <c r="I7" s="93"/>
      <c r="J7" s="93"/>
      <c r="K7" s="93"/>
      <c r="L7" s="93"/>
      <c r="M7" s="93"/>
      <c r="N7" s="93"/>
      <c r="O7" s="93"/>
      <c r="P7" s="93"/>
      <c r="Q7" s="93"/>
      <c r="R7" s="93"/>
      <c r="S7" s="93"/>
      <c r="T7" s="93"/>
      <c r="U7" s="93"/>
      <c r="V7" s="93"/>
      <c r="W7" s="93"/>
      <c r="X7" s="93"/>
      <c r="Y7" s="43"/>
      <c r="Z7" s="44"/>
      <c r="AA7" s="74"/>
      <c r="AB7" s="221"/>
      <c r="AC7" s="221"/>
      <c r="AD7" s="44"/>
      <c r="AE7" s="23"/>
    </row>
    <row r="8" spans="1:32" s="3" customFormat="1" ht="50.1" customHeight="1">
      <c r="A8" s="364" t="s">
        <v>0</v>
      </c>
      <c r="B8" s="365"/>
      <c r="C8" s="366"/>
      <c r="D8" s="364" t="s">
        <v>1</v>
      </c>
      <c r="E8" s="365"/>
      <c r="F8" s="365"/>
      <c r="G8" s="366"/>
      <c r="H8" s="364" t="s">
        <v>2</v>
      </c>
      <c r="I8" s="365"/>
      <c r="J8" s="365"/>
      <c r="K8" s="365"/>
      <c r="L8" s="366"/>
      <c r="M8" s="364" t="s">
        <v>3</v>
      </c>
      <c r="N8" s="365"/>
      <c r="O8" s="366"/>
      <c r="P8" s="370" t="s">
        <v>198</v>
      </c>
      <c r="Q8" s="368"/>
      <c r="R8" s="368"/>
      <c r="S8" s="369"/>
      <c r="T8" s="370" t="s">
        <v>199</v>
      </c>
      <c r="U8" s="368"/>
      <c r="V8" s="369"/>
      <c r="W8" s="94" t="s">
        <v>8</v>
      </c>
      <c r="X8" s="94" t="s">
        <v>9</v>
      </c>
      <c r="Y8" s="138" t="s">
        <v>1566</v>
      </c>
      <c r="Z8" s="138" t="s">
        <v>1567</v>
      </c>
      <c r="AA8" s="84" t="s">
        <v>267</v>
      </c>
      <c r="AB8" s="85" t="s">
        <v>443</v>
      </c>
      <c r="AC8" s="84" t="s">
        <v>267</v>
      </c>
      <c r="AD8" s="85" t="s">
        <v>443</v>
      </c>
      <c r="AE8" s="75" t="s">
        <v>444</v>
      </c>
      <c r="AF8" s="75" t="s">
        <v>442</v>
      </c>
    </row>
    <row r="9" spans="1:32" ht="16.5" thickBot="1">
      <c r="A9" s="124"/>
      <c r="B9" s="38"/>
      <c r="C9" s="5"/>
      <c r="D9" s="122" t="s">
        <v>263</v>
      </c>
      <c r="E9" s="122"/>
      <c r="F9" s="122"/>
      <c r="G9" s="122"/>
      <c r="H9" s="38"/>
      <c r="I9" s="38"/>
      <c r="J9" s="38"/>
      <c r="K9" s="38"/>
      <c r="L9" s="38"/>
      <c r="M9" s="5"/>
      <c r="N9" s="5"/>
      <c r="O9" s="5"/>
      <c r="P9" s="7"/>
      <c r="Q9" s="7"/>
      <c r="R9" s="7"/>
      <c r="S9" s="7"/>
      <c r="T9" s="7"/>
      <c r="U9" s="7"/>
      <c r="V9" s="7"/>
      <c r="W9" s="7"/>
      <c r="X9" s="5"/>
      <c r="Y9" s="7"/>
      <c r="Z9" s="5"/>
      <c r="AE9" s="7"/>
      <c r="AF9" s="5"/>
    </row>
    <row r="10" spans="1:32" ht="184.5" customHeight="1" thickBot="1">
      <c r="A10" s="776"/>
      <c r="B10" s="267"/>
      <c r="C10" s="176"/>
      <c r="D10" s="780" t="s">
        <v>4256</v>
      </c>
      <c r="E10" s="356"/>
      <c r="F10" s="356"/>
      <c r="G10" s="523"/>
      <c r="H10" s="794" t="s">
        <v>4254</v>
      </c>
      <c r="I10" s="267"/>
      <c r="J10" s="267"/>
      <c r="K10" s="267"/>
      <c r="L10" s="270"/>
      <c r="M10" s="767" t="s">
        <v>4252</v>
      </c>
      <c r="N10" s="767"/>
      <c r="O10" s="767"/>
      <c r="P10" s="797" t="s">
        <v>4255</v>
      </c>
      <c r="Q10" s="762"/>
      <c r="R10" s="762"/>
      <c r="S10" s="762"/>
      <c r="T10" s="763" t="s">
        <v>264</v>
      </c>
      <c r="U10" s="764"/>
      <c r="V10" s="765"/>
      <c r="W10" s="91">
        <v>19110</v>
      </c>
      <c r="X10" s="53">
        <f t="shared" ref="X10:X73" si="0">ROUND(W10*1.44/10,0)*10</f>
        <v>27520</v>
      </c>
      <c r="Y10" s="91">
        <v>0</v>
      </c>
      <c r="Z10" s="92">
        <f t="shared" ref="Z10:Z73" si="1">ROUND(Y10*1.44/10,0)*10</f>
        <v>0</v>
      </c>
      <c r="AA10" s="186"/>
      <c r="AB10" s="149"/>
      <c r="AC10" s="54" t="s">
        <v>3967</v>
      </c>
      <c r="AD10" s="172">
        <f t="shared" ref="AD10" si="2">X10/AF10-1</f>
        <v>2.8785046728971864E-2</v>
      </c>
      <c r="AE10" s="91">
        <v>19110</v>
      </c>
      <c r="AF10" s="91">
        <v>26750</v>
      </c>
    </row>
    <row r="11" spans="1:32" ht="184.5" customHeight="1" thickBot="1">
      <c r="A11" s="279"/>
      <c r="B11" s="280"/>
      <c r="C11" s="174"/>
      <c r="D11" s="749"/>
      <c r="E11" s="358"/>
      <c r="F11" s="358"/>
      <c r="G11" s="750"/>
      <c r="H11" s="279"/>
      <c r="I11" s="280"/>
      <c r="J11" s="280"/>
      <c r="K11" s="280"/>
      <c r="L11" s="281"/>
      <c r="M11" s="767" t="s">
        <v>4253</v>
      </c>
      <c r="N11" s="767"/>
      <c r="O11" s="767"/>
      <c r="P11" s="797" t="s">
        <v>4255</v>
      </c>
      <c r="Q11" s="762"/>
      <c r="R11" s="762"/>
      <c r="S11" s="762"/>
      <c r="T11" s="763" t="s">
        <v>264</v>
      </c>
      <c r="U11" s="764"/>
      <c r="V11" s="765"/>
      <c r="W11" s="91">
        <v>18197</v>
      </c>
      <c r="X11" s="53">
        <f t="shared" si="0"/>
        <v>26200</v>
      </c>
      <c r="Y11" s="91">
        <v>17287</v>
      </c>
      <c r="Z11" s="92">
        <f t="shared" si="1"/>
        <v>24890</v>
      </c>
      <c r="AA11" s="183" t="s">
        <v>1620</v>
      </c>
      <c r="AB11" s="140">
        <f t="shared" ref="AB11" si="3">Y11/W11-1</f>
        <v>-5.0008243116997253E-2</v>
      </c>
      <c r="AC11" s="54" t="s">
        <v>3967</v>
      </c>
      <c r="AD11" s="172">
        <f t="shared" ref="AD11:AD74" si="4">X11/AF11-1</f>
        <v>2.8257456828885363E-2</v>
      </c>
      <c r="AE11" s="91">
        <v>18197</v>
      </c>
      <c r="AF11" s="91">
        <v>25480</v>
      </c>
    </row>
    <row r="12" spans="1:32" ht="184.5" customHeight="1" thickBot="1">
      <c r="A12" s="776"/>
      <c r="B12" s="267"/>
      <c r="C12" s="176"/>
      <c r="D12" s="780" t="s">
        <v>4256</v>
      </c>
      <c r="E12" s="356"/>
      <c r="F12" s="356"/>
      <c r="G12" s="523"/>
      <c r="H12" s="794" t="s">
        <v>4259</v>
      </c>
      <c r="I12" s="267"/>
      <c r="J12" s="267"/>
      <c r="K12" s="267"/>
      <c r="L12" s="270"/>
      <c r="M12" s="767" t="s">
        <v>4257</v>
      </c>
      <c r="N12" s="767"/>
      <c r="O12" s="767"/>
      <c r="P12" s="797" t="s">
        <v>4260</v>
      </c>
      <c r="Q12" s="762"/>
      <c r="R12" s="762"/>
      <c r="S12" s="762"/>
      <c r="T12" s="763" t="s">
        <v>264</v>
      </c>
      <c r="U12" s="764"/>
      <c r="V12" s="765"/>
      <c r="W12" s="91">
        <v>17595</v>
      </c>
      <c r="X12" s="53">
        <f t="shared" si="0"/>
        <v>25340</v>
      </c>
      <c r="Y12" s="91">
        <v>0</v>
      </c>
      <c r="Z12" s="92">
        <f t="shared" si="1"/>
        <v>0</v>
      </c>
      <c r="AA12" s="186"/>
      <c r="AB12" s="149"/>
      <c r="AC12" s="54" t="s">
        <v>3967</v>
      </c>
      <c r="AD12" s="172">
        <f t="shared" si="4"/>
        <v>2.8826634185951994E-2</v>
      </c>
      <c r="AE12" s="91">
        <v>17595</v>
      </c>
      <c r="AF12" s="91">
        <v>24630</v>
      </c>
    </row>
    <row r="13" spans="1:32" ht="184.5" customHeight="1" thickBot="1">
      <c r="A13" s="279"/>
      <c r="B13" s="280"/>
      <c r="C13" s="174"/>
      <c r="D13" s="749"/>
      <c r="E13" s="358"/>
      <c r="F13" s="358"/>
      <c r="G13" s="750"/>
      <c r="H13" s="279"/>
      <c r="I13" s="280"/>
      <c r="J13" s="280"/>
      <c r="K13" s="280"/>
      <c r="L13" s="281"/>
      <c r="M13" s="767" t="s">
        <v>4258</v>
      </c>
      <c r="N13" s="767"/>
      <c r="O13" s="767"/>
      <c r="P13" s="797" t="s">
        <v>4260</v>
      </c>
      <c r="Q13" s="762"/>
      <c r="R13" s="762"/>
      <c r="S13" s="762"/>
      <c r="T13" s="763" t="s">
        <v>264</v>
      </c>
      <c r="U13" s="764"/>
      <c r="V13" s="765"/>
      <c r="W13" s="91">
        <v>16759</v>
      </c>
      <c r="X13" s="53">
        <f t="shared" si="0"/>
        <v>24130</v>
      </c>
      <c r="Y13" s="91">
        <v>15921</v>
      </c>
      <c r="Z13" s="92">
        <f t="shared" si="1"/>
        <v>22930</v>
      </c>
      <c r="AA13" s="183" t="s">
        <v>1620</v>
      </c>
      <c r="AB13" s="140">
        <f t="shared" ref="AB13:AB14" si="5">Y13/W13-1</f>
        <v>-5.0002983471567508E-2</v>
      </c>
      <c r="AC13" s="54" t="s">
        <v>3967</v>
      </c>
      <c r="AD13" s="172">
        <f t="shared" si="4"/>
        <v>2.8559249786871188E-2</v>
      </c>
      <c r="AE13" s="91">
        <v>16759</v>
      </c>
      <c r="AF13" s="91">
        <v>23460</v>
      </c>
    </row>
    <row r="14" spans="1:32" ht="399.75" customHeight="1" thickBot="1">
      <c r="A14" s="776"/>
      <c r="B14" s="267"/>
      <c r="C14" s="176"/>
      <c r="D14" s="780" t="s">
        <v>4256</v>
      </c>
      <c r="E14" s="356"/>
      <c r="F14" s="356"/>
      <c r="G14" s="523"/>
      <c r="H14" s="795" t="s">
        <v>4262</v>
      </c>
      <c r="I14" s="266"/>
      <c r="J14" s="266"/>
      <c r="K14" s="266"/>
      <c r="L14" s="269"/>
      <c r="M14" s="767" t="s">
        <v>4263</v>
      </c>
      <c r="N14" s="767"/>
      <c r="O14" s="767"/>
      <c r="P14" s="797" t="s">
        <v>4261</v>
      </c>
      <c r="Q14" s="762"/>
      <c r="R14" s="762"/>
      <c r="S14" s="762"/>
      <c r="T14" s="763" t="s">
        <v>264</v>
      </c>
      <c r="U14" s="764"/>
      <c r="V14" s="765"/>
      <c r="W14" s="91">
        <v>15234</v>
      </c>
      <c r="X14" s="53">
        <f t="shared" si="0"/>
        <v>21940</v>
      </c>
      <c r="Y14" s="91">
        <v>13711</v>
      </c>
      <c r="Z14" s="92">
        <f t="shared" si="1"/>
        <v>19740</v>
      </c>
      <c r="AA14" s="183" t="s">
        <v>1620</v>
      </c>
      <c r="AB14" s="140">
        <f t="shared" si="5"/>
        <v>-9.9973742943415989E-2</v>
      </c>
      <c r="AC14" s="54" t="s">
        <v>3967</v>
      </c>
      <c r="AD14" s="172">
        <f t="shared" si="4"/>
        <v>2.8598218471636239E-2</v>
      </c>
      <c r="AE14" s="91">
        <v>15234</v>
      </c>
      <c r="AF14" s="91">
        <v>21330</v>
      </c>
    </row>
    <row r="15" spans="1:32" ht="16.5" thickBot="1">
      <c r="A15" s="46"/>
      <c r="B15" s="70"/>
      <c r="C15" s="38"/>
      <c r="D15" s="71"/>
      <c r="E15" s="71"/>
      <c r="F15" s="71"/>
      <c r="G15" s="71"/>
      <c r="H15" s="70"/>
      <c r="I15" s="70"/>
      <c r="J15" s="70"/>
      <c r="K15" s="70"/>
      <c r="L15" s="70"/>
      <c r="M15" s="5"/>
      <c r="N15" s="5"/>
      <c r="O15" s="5"/>
      <c r="P15" s="7"/>
      <c r="Q15" s="7"/>
      <c r="R15" s="7"/>
      <c r="S15" s="7"/>
      <c r="T15" s="7"/>
      <c r="U15" s="7"/>
      <c r="V15" s="7"/>
      <c r="W15" s="16"/>
      <c r="X15" s="53">
        <f t="shared" si="0"/>
        <v>0</v>
      </c>
      <c r="Y15" s="16"/>
      <c r="Z15" s="92">
        <f t="shared" si="1"/>
        <v>0</v>
      </c>
      <c r="AC15" s="54" t="s">
        <v>3967</v>
      </c>
      <c r="AD15" s="172" t="e">
        <f t="shared" si="4"/>
        <v>#DIV/0!</v>
      </c>
      <c r="AE15" s="17"/>
      <c r="AF15" s="16"/>
    </row>
    <row r="16" spans="1:32" ht="184.5" customHeight="1" thickBot="1">
      <c r="A16" s="776"/>
      <c r="B16" s="267"/>
      <c r="C16" s="176"/>
      <c r="D16" s="780" t="s">
        <v>2228</v>
      </c>
      <c r="E16" s="356"/>
      <c r="F16" s="356"/>
      <c r="G16" s="523"/>
      <c r="H16" s="794" t="s">
        <v>2236</v>
      </c>
      <c r="I16" s="267"/>
      <c r="J16" s="267"/>
      <c r="K16" s="267"/>
      <c r="L16" s="270"/>
      <c r="M16" s="767" t="s">
        <v>2229</v>
      </c>
      <c r="N16" s="767"/>
      <c r="O16" s="767"/>
      <c r="P16" s="762" t="s">
        <v>1050</v>
      </c>
      <c r="Q16" s="762"/>
      <c r="R16" s="762"/>
      <c r="S16" s="762"/>
      <c r="T16" s="763" t="s">
        <v>264</v>
      </c>
      <c r="U16" s="764"/>
      <c r="V16" s="765"/>
      <c r="W16" s="91">
        <v>8356</v>
      </c>
      <c r="X16" s="53">
        <f t="shared" si="0"/>
        <v>12030</v>
      </c>
      <c r="Y16" s="91">
        <v>0</v>
      </c>
      <c r="Z16" s="92">
        <f t="shared" si="1"/>
        <v>0</v>
      </c>
      <c r="AA16" s="186"/>
      <c r="AB16" s="149"/>
      <c r="AC16" s="54" t="s">
        <v>3967</v>
      </c>
      <c r="AD16" s="172">
        <f t="shared" si="4"/>
        <v>2.8205128205128105E-2</v>
      </c>
      <c r="AE16" s="91">
        <v>8356</v>
      </c>
      <c r="AF16" s="91">
        <v>11700</v>
      </c>
    </row>
    <row r="17" spans="1:32" ht="184.5" customHeight="1" thickBot="1">
      <c r="A17" s="279"/>
      <c r="B17" s="280"/>
      <c r="C17" s="174"/>
      <c r="D17" s="749"/>
      <c r="E17" s="358"/>
      <c r="F17" s="358"/>
      <c r="G17" s="750"/>
      <c r="H17" s="279"/>
      <c r="I17" s="280"/>
      <c r="J17" s="280"/>
      <c r="K17" s="280"/>
      <c r="L17" s="281"/>
      <c r="M17" s="767" t="s">
        <v>2230</v>
      </c>
      <c r="N17" s="767"/>
      <c r="O17" s="767"/>
      <c r="P17" s="762" t="s">
        <v>1051</v>
      </c>
      <c r="Q17" s="762"/>
      <c r="R17" s="762"/>
      <c r="S17" s="762"/>
      <c r="T17" s="763" t="s">
        <v>264</v>
      </c>
      <c r="U17" s="764"/>
      <c r="V17" s="765"/>
      <c r="W17" s="91">
        <v>9806</v>
      </c>
      <c r="X17" s="53">
        <f t="shared" si="0"/>
        <v>14120</v>
      </c>
      <c r="Y17" s="91">
        <v>0</v>
      </c>
      <c r="Z17" s="92">
        <f t="shared" si="1"/>
        <v>0</v>
      </c>
      <c r="AA17" s="186"/>
      <c r="AB17" s="149"/>
      <c r="AC17" s="54" t="s">
        <v>3967</v>
      </c>
      <c r="AD17" s="172">
        <f t="shared" si="4"/>
        <v>2.8404952658412252E-2</v>
      </c>
      <c r="AE17" s="91">
        <v>9806</v>
      </c>
      <c r="AF17" s="91">
        <v>13730</v>
      </c>
    </row>
    <row r="18" spans="1:32" ht="184.5" customHeight="1" thickBot="1">
      <c r="A18" s="770"/>
      <c r="B18" s="266"/>
      <c r="C18" s="176"/>
      <c r="D18" s="777" t="s">
        <v>2227</v>
      </c>
      <c r="E18" s="778"/>
      <c r="F18" s="778"/>
      <c r="G18" s="779"/>
      <c r="H18" s="795" t="s">
        <v>2237</v>
      </c>
      <c r="I18" s="266"/>
      <c r="J18" s="266"/>
      <c r="K18" s="266"/>
      <c r="L18" s="269"/>
      <c r="M18" s="767" t="s">
        <v>2231</v>
      </c>
      <c r="N18" s="767"/>
      <c r="O18" s="767"/>
      <c r="P18" s="762" t="s">
        <v>1050</v>
      </c>
      <c r="Q18" s="762"/>
      <c r="R18" s="762"/>
      <c r="S18" s="762"/>
      <c r="T18" s="763" t="s">
        <v>264</v>
      </c>
      <c r="U18" s="764"/>
      <c r="V18" s="765"/>
      <c r="W18" s="91">
        <v>9779</v>
      </c>
      <c r="X18" s="53">
        <f t="shared" si="0"/>
        <v>14080</v>
      </c>
      <c r="Y18" s="91">
        <v>0</v>
      </c>
      <c r="Z18" s="92">
        <f t="shared" si="1"/>
        <v>0</v>
      </c>
      <c r="AA18" s="186"/>
      <c r="AB18" s="149"/>
      <c r="AC18" s="54" t="s">
        <v>3967</v>
      </c>
      <c r="AD18" s="172">
        <f t="shared" si="4"/>
        <v>2.8487947406866221E-2</v>
      </c>
      <c r="AE18" s="91">
        <v>9779</v>
      </c>
      <c r="AF18" s="91">
        <v>13690</v>
      </c>
    </row>
    <row r="19" spans="1:32" ht="184.5" customHeight="1" thickBot="1">
      <c r="A19" s="279"/>
      <c r="B19" s="280"/>
      <c r="C19" s="174"/>
      <c r="D19" s="749"/>
      <c r="E19" s="358"/>
      <c r="F19" s="358"/>
      <c r="G19" s="750"/>
      <c r="H19" s="279"/>
      <c r="I19" s="280"/>
      <c r="J19" s="280"/>
      <c r="K19" s="280"/>
      <c r="L19" s="281"/>
      <c r="M19" s="767" t="s">
        <v>2232</v>
      </c>
      <c r="N19" s="767"/>
      <c r="O19" s="767"/>
      <c r="P19" s="762" t="s">
        <v>1051</v>
      </c>
      <c r="Q19" s="762"/>
      <c r="R19" s="762"/>
      <c r="S19" s="762"/>
      <c r="T19" s="763" t="s">
        <v>264</v>
      </c>
      <c r="U19" s="764"/>
      <c r="V19" s="765"/>
      <c r="W19" s="91">
        <v>11160</v>
      </c>
      <c r="X19" s="53">
        <f t="shared" si="0"/>
        <v>16070</v>
      </c>
      <c r="Y19" s="91">
        <v>0</v>
      </c>
      <c r="Z19" s="92">
        <f t="shared" si="1"/>
        <v>0</v>
      </c>
      <c r="AA19" s="186"/>
      <c r="AB19" s="149"/>
      <c r="AC19" s="54" t="s">
        <v>3967</v>
      </c>
      <c r="AD19" s="172">
        <f t="shared" si="4"/>
        <v>2.8809218950063942E-2</v>
      </c>
      <c r="AE19" s="91">
        <v>11160</v>
      </c>
      <c r="AF19" s="91">
        <v>15620</v>
      </c>
    </row>
    <row r="20" spans="1:32" ht="184.5" customHeight="1" thickBot="1">
      <c r="A20" s="770"/>
      <c r="B20" s="266"/>
      <c r="C20" s="176"/>
      <c r="D20" s="777" t="s">
        <v>2225</v>
      </c>
      <c r="E20" s="778"/>
      <c r="F20" s="778"/>
      <c r="G20" s="779"/>
      <c r="H20" s="795" t="s">
        <v>2238</v>
      </c>
      <c r="I20" s="266"/>
      <c r="J20" s="266"/>
      <c r="K20" s="266"/>
      <c r="L20" s="269"/>
      <c r="M20" s="767" t="s">
        <v>2233</v>
      </c>
      <c r="N20" s="767"/>
      <c r="O20" s="767"/>
      <c r="P20" s="762" t="s">
        <v>1044</v>
      </c>
      <c r="Q20" s="762"/>
      <c r="R20" s="762"/>
      <c r="S20" s="762"/>
      <c r="T20" s="763" t="s">
        <v>264</v>
      </c>
      <c r="U20" s="764"/>
      <c r="V20" s="765"/>
      <c r="W20" s="91">
        <v>8524</v>
      </c>
      <c r="X20" s="53">
        <f t="shared" si="0"/>
        <v>12270</v>
      </c>
      <c r="Y20" s="91">
        <v>0</v>
      </c>
      <c r="Z20" s="92">
        <f t="shared" si="1"/>
        <v>0</v>
      </c>
      <c r="AA20" s="186"/>
      <c r="AB20" s="149"/>
      <c r="AC20" s="54" t="s">
        <v>3967</v>
      </c>
      <c r="AD20" s="172">
        <f t="shared" si="4"/>
        <v>2.8499580888516451E-2</v>
      </c>
      <c r="AE20" s="91">
        <v>8524</v>
      </c>
      <c r="AF20" s="91">
        <v>11930</v>
      </c>
    </row>
    <row r="21" spans="1:32" ht="184.5" customHeight="1" thickBot="1">
      <c r="A21" s="279"/>
      <c r="B21" s="280"/>
      <c r="C21" s="174"/>
      <c r="D21" s="749"/>
      <c r="E21" s="358"/>
      <c r="F21" s="358"/>
      <c r="G21" s="750"/>
      <c r="H21" s="279"/>
      <c r="I21" s="280"/>
      <c r="J21" s="280"/>
      <c r="K21" s="280"/>
      <c r="L21" s="281"/>
      <c r="M21" s="767" t="s">
        <v>2778</v>
      </c>
      <c r="N21" s="767"/>
      <c r="O21" s="767"/>
      <c r="P21" s="762" t="s">
        <v>1045</v>
      </c>
      <c r="Q21" s="762"/>
      <c r="R21" s="762"/>
      <c r="S21" s="762"/>
      <c r="T21" s="763" t="s">
        <v>264</v>
      </c>
      <c r="U21" s="764"/>
      <c r="V21" s="765"/>
      <c r="W21" s="91">
        <v>9886</v>
      </c>
      <c r="X21" s="53">
        <f t="shared" si="0"/>
        <v>14240</v>
      </c>
      <c r="Y21" s="91">
        <v>0</v>
      </c>
      <c r="Z21" s="92">
        <f t="shared" si="1"/>
        <v>0</v>
      </c>
      <c r="AA21" s="186"/>
      <c r="AB21" s="149"/>
      <c r="AC21" s="54" t="s">
        <v>3967</v>
      </c>
      <c r="AD21" s="172">
        <f t="shared" si="4"/>
        <v>2.8901734104046284E-2</v>
      </c>
      <c r="AE21" s="91">
        <v>9886</v>
      </c>
      <c r="AF21" s="91">
        <v>13840</v>
      </c>
    </row>
    <row r="22" spans="1:32" ht="184.5" customHeight="1" thickBot="1">
      <c r="A22" s="770"/>
      <c r="B22" s="266"/>
      <c r="C22" s="176"/>
      <c r="D22" s="777" t="s">
        <v>2226</v>
      </c>
      <c r="E22" s="778"/>
      <c r="F22" s="778"/>
      <c r="G22" s="779"/>
      <c r="H22" s="795" t="s">
        <v>2239</v>
      </c>
      <c r="I22" s="266"/>
      <c r="J22" s="266"/>
      <c r="K22" s="266"/>
      <c r="L22" s="269"/>
      <c r="M22" s="767" t="s">
        <v>2234</v>
      </c>
      <c r="N22" s="767"/>
      <c r="O22" s="767"/>
      <c r="P22" s="762" t="s">
        <v>1044</v>
      </c>
      <c r="Q22" s="762"/>
      <c r="R22" s="762"/>
      <c r="S22" s="762"/>
      <c r="T22" s="763" t="s">
        <v>264</v>
      </c>
      <c r="U22" s="764"/>
      <c r="V22" s="765"/>
      <c r="W22" s="91">
        <v>9939</v>
      </c>
      <c r="X22" s="53">
        <f t="shared" si="0"/>
        <v>14310</v>
      </c>
      <c r="Y22" s="91">
        <v>0</v>
      </c>
      <c r="Z22" s="92">
        <f t="shared" si="1"/>
        <v>0</v>
      </c>
      <c r="AA22" s="186"/>
      <c r="AB22" s="149"/>
      <c r="AC22" s="54" t="s">
        <v>3967</v>
      </c>
      <c r="AD22" s="172">
        <f t="shared" si="4"/>
        <v>2.8756290438533449E-2</v>
      </c>
      <c r="AE22" s="91">
        <v>9939</v>
      </c>
      <c r="AF22" s="91">
        <v>13910</v>
      </c>
    </row>
    <row r="23" spans="1:32" ht="184.5" customHeight="1" thickBot="1">
      <c r="A23" s="279"/>
      <c r="B23" s="280"/>
      <c r="C23" s="174"/>
      <c r="D23" s="749"/>
      <c r="E23" s="358"/>
      <c r="F23" s="358"/>
      <c r="G23" s="750"/>
      <c r="H23" s="279"/>
      <c r="I23" s="280"/>
      <c r="J23" s="280"/>
      <c r="K23" s="280"/>
      <c r="L23" s="281"/>
      <c r="M23" s="767" t="s">
        <v>2235</v>
      </c>
      <c r="N23" s="767"/>
      <c r="O23" s="767"/>
      <c r="P23" s="762" t="s">
        <v>1045</v>
      </c>
      <c r="Q23" s="762"/>
      <c r="R23" s="762"/>
      <c r="S23" s="762"/>
      <c r="T23" s="763" t="s">
        <v>264</v>
      </c>
      <c r="U23" s="764"/>
      <c r="V23" s="765"/>
      <c r="W23" s="91">
        <v>11235</v>
      </c>
      <c r="X23" s="53">
        <f t="shared" si="0"/>
        <v>16180</v>
      </c>
      <c r="Y23" s="91">
        <v>0</v>
      </c>
      <c r="Z23" s="92">
        <f t="shared" si="1"/>
        <v>0</v>
      </c>
      <c r="AA23" s="186"/>
      <c r="AB23" s="149"/>
      <c r="AC23" s="54" t="s">
        <v>3967</v>
      </c>
      <c r="AD23" s="172">
        <f t="shared" si="4"/>
        <v>2.8607755880483143E-2</v>
      </c>
      <c r="AE23" s="91">
        <v>11235</v>
      </c>
      <c r="AF23" s="91">
        <v>15730</v>
      </c>
    </row>
    <row r="24" spans="1:32" ht="184.5" customHeight="1" thickBot="1">
      <c r="A24" s="773"/>
      <c r="B24" s="317"/>
      <c r="C24" s="175"/>
      <c r="D24" s="777" t="s">
        <v>2240</v>
      </c>
      <c r="E24" s="778"/>
      <c r="F24" s="778"/>
      <c r="G24" s="779"/>
      <c r="H24" s="795" t="s">
        <v>2251</v>
      </c>
      <c r="I24" s="266"/>
      <c r="J24" s="266"/>
      <c r="K24" s="266"/>
      <c r="L24" s="269"/>
      <c r="M24" s="773" t="s">
        <v>2266</v>
      </c>
      <c r="N24" s="774"/>
      <c r="O24" s="766"/>
      <c r="P24" s="763" t="s">
        <v>2267</v>
      </c>
      <c r="Q24" s="771"/>
      <c r="R24" s="771"/>
      <c r="S24" s="772"/>
      <c r="T24" s="763" t="s">
        <v>264</v>
      </c>
      <c r="U24" s="771"/>
      <c r="V24" s="772"/>
      <c r="W24" s="91">
        <v>6995</v>
      </c>
      <c r="X24" s="53">
        <f t="shared" si="0"/>
        <v>10070</v>
      </c>
      <c r="Y24" s="91">
        <v>0</v>
      </c>
      <c r="Z24" s="92">
        <f t="shared" si="1"/>
        <v>0</v>
      </c>
      <c r="AA24" s="186"/>
      <c r="AB24" s="149"/>
      <c r="AC24" s="54" t="s">
        <v>3967</v>
      </c>
      <c r="AD24" s="172">
        <f t="shared" si="4"/>
        <v>2.8600612870275821E-2</v>
      </c>
      <c r="AE24" s="91">
        <v>6995</v>
      </c>
      <c r="AF24" s="91">
        <v>9790</v>
      </c>
    </row>
    <row r="25" spans="1:32" ht="184.5" customHeight="1" thickBot="1">
      <c r="A25" s="773"/>
      <c r="B25" s="317"/>
      <c r="C25" s="175"/>
      <c r="D25" s="522"/>
      <c r="E25" s="356"/>
      <c r="F25" s="356"/>
      <c r="G25" s="523"/>
      <c r="H25" s="278"/>
      <c r="I25" s="267"/>
      <c r="J25" s="267"/>
      <c r="K25" s="267"/>
      <c r="L25" s="270"/>
      <c r="M25" s="773" t="s">
        <v>2246</v>
      </c>
      <c r="N25" s="774"/>
      <c r="O25" s="766"/>
      <c r="P25" s="763" t="s">
        <v>259</v>
      </c>
      <c r="Q25" s="771"/>
      <c r="R25" s="771"/>
      <c r="S25" s="772"/>
      <c r="T25" s="763" t="s">
        <v>264</v>
      </c>
      <c r="U25" s="771"/>
      <c r="V25" s="772"/>
      <c r="W25" s="91">
        <v>8316</v>
      </c>
      <c r="X25" s="53">
        <f t="shared" si="0"/>
        <v>11980</v>
      </c>
      <c r="Y25" s="91">
        <v>0</v>
      </c>
      <c r="Z25" s="92">
        <f t="shared" si="1"/>
        <v>0</v>
      </c>
      <c r="AA25" s="186"/>
      <c r="AB25" s="149"/>
      <c r="AC25" s="54" t="s">
        <v>3967</v>
      </c>
      <c r="AD25" s="172">
        <f t="shared" si="4"/>
        <v>2.9209621993127044E-2</v>
      </c>
      <c r="AE25" s="91">
        <v>8316</v>
      </c>
      <c r="AF25" s="91">
        <v>11640</v>
      </c>
    </row>
    <row r="26" spans="1:32" ht="184.5" customHeight="1" thickBot="1">
      <c r="A26" s="770"/>
      <c r="B26" s="266"/>
      <c r="C26" s="176"/>
      <c r="D26" s="522"/>
      <c r="E26" s="356"/>
      <c r="F26" s="356"/>
      <c r="G26" s="523"/>
      <c r="H26" s="278"/>
      <c r="I26" s="267"/>
      <c r="J26" s="267"/>
      <c r="K26" s="267"/>
      <c r="L26" s="270"/>
      <c r="M26" s="767" t="s">
        <v>2247</v>
      </c>
      <c r="N26" s="767"/>
      <c r="O26" s="767"/>
      <c r="P26" s="762" t="s">
        <v>260</v>
      </c>
      <c r="Q26" s="762"/>
      <c r="R26" s="762"/>
      <c r="S26" s="762"/>
      <c r="T26" s="763" t="s">
        <v>264</v>
      </c>
      <c r="U26" s="764"/>
      <c r="V26" s="765"/>
      <c r="W26" s="91">
        <v>8316</v>
      </c>
      <c r="X26" s="53">
        <f t="shared" si="0"/>
        <v>11980</v>
      </c>
      <c r="Y26" s="91">
        <v>0</v>
      </c>
      <c r="Z26" s="92">
        <f t="shared" si="1"/>
        <v>0</v>
      </c>
      <c r="AA26" s="186"/>
      <c r="AB26" s="149"/>
      <c r="AC26" s="54" t="s">
        <v>3967</v>
      </c>
      <c r="AD26" s="172">
        <f t="shared" si="4"/>
        <v>2.9209621993127044E-2</v>
      </c>
      <c r="AE26" s="91">
        <v>8316</v>
      </c>
      <c r="AF26" s="91">
        <v>11640</v>
      </c>
    </row>
    <row r="27" spans="1:32" ht="184.5" customHeight="1" thickBot="1">
      <c r="A27" s="278"/>
      <c r="B27" s="267"/>
      <c r="C27" s="131"/>
      <c r="D27" s="522"/>
      <c r="E27" s="356"/>
      <c r="F27" s="356"/>
      <c r="G27" s="523"/>
      <c r="H27" s="278"/>
      <c r="I27" s="267"/>
      <c r="J27" s="267"/>
      <c r="K27" s="267"/>
      <c r="L27" s="270"/>
      <c r="M27" s="767" t="s">
        <v>2248</v>
      </c>
      <c r="N27" s="767"/>
      <c r="O27" s="767"/>
      <c r="P27" s="762" t="s">
        <v>1011</v>
      </c>
      <c r="Q27" s="762"/>
      <c r="R27" s="762"/>
      <c r="S27" s="762"/>
      <c r="T27" s="763" t="s">
        <v>264</v>
      </c>
      <c r="U27" s="764"/>
      <c r="V27" s="765"/>
      <c r="W27" s="91">
        <v>9393</v>
      </c>
      <c r="X27" s="53">
        <f t="shared" si="0"/>
        <v>13530</v>
      </c>
      <c r="Y27" s="91">
        <v>0</v>
      </c>
      <c r="Z27" s="92">
        <f t="shared" si="1"/>
        <v>0</v>
      </c>
      <c r="AA27" s="186"/>
      <c r="AB27" s="149"/>
      <c r="AC27" s="54" t="s">
        <v>3967</v>
      </c>
      <c r="AD27" s="172">
        <f t="shared" si="4"/>
        <v>2.8897338403041761E-2</v>
      </c>
      <c r="AE27" s="91">
        <v>9393</v>
      </c>
      <c r="AF27" s="91">
        <v>13150</v>
      </c>
    </row>
    <row r="28" spans="1:32" ht="184.5" customHeight="1" thickBot="1">
      <c r="A28" s="278"/>
      <c r="B28" s="267"/>
      <c r="C28" s="131"/>
      <c r="D28" s="522"/>
      <c r="E28" s="356"/>
      <c r="F28" s="356"/>
      <c r="G28" s="523"/>
      <c r="H28" s="278"/>
      <c r="I28" s="267"/>
      <c r="J28" s="267"/>
      <c r="K28" s="267"/>
      <c r="L28" s="270"/>
      <c r="M28" s="767" t="s">
        <v>2249</v>
      </c>
      <c r="N28" s="767"/>
      <c r="O28" s="767"/>
      <c r="P28" s="762" t="s">
        <v>261</v>
      </c>
      <c r="Q28" s="762"/>
      <c r="R28" s="762"/>
      <c r="S28" s="762"/>
      <c r="T28" s="763" t="s">
        <v>264</v>
      </c>
      <c r="U28" s="764"/>
      <c r="V28" s="765"/>
      <c r="W28" s="91">
        <v>11645</v>
      </c>
      <c r="X28" s="53">
        <f t="shared" si="0"/>
        <v>16770</v>
      </c>
      <c r="Y28" s="91">
        <v>0</v>
      </c>
      <c r="Z28" s="92">
        <f t="shared" si="1"/>
        <v>0</v>
      </c>
      <c r="AA28" s="186"/>
      <c r="AB28" s="149"/>
      <c r="AC28" s="54" t="s">
        <v>3967</v>
      </c>
      <c r="AD28" s="172">
        <f t="shared" si="4"/>
        <v>2.8834355828220914E-2</v>
      </c>
      <c r="AE28" s="91">
        <v>11645</v>
      </c>
      <c r="AF28" s="91">
        <v>16300</v>
      </c>
    </row>
    <row r="29" spans="1:32" ht="184.5" customHeight="1" thickBot="1">
      <c r="A29" s="279"/>
      <c r="B29" s="280"/>
      <c r="C29" s="174"/>
      <c r="D29" s="749"/>
      <c r="E29" s="358"/>
      <c r="F29" s="358"/>
      <c r="G29" s="750"/>
      <c r="H29" s="279"/>
      <c r="I29" s="280"/>
      <c r="J29" s="280"/>
      <c r="K29" s="280"/>
      <c r="L29" s="281"/>
      <c r="M29" s="767" t="s">
        <v>2250</v>
      </c>
      <c r="N29" s="767"/>
      <c r="O29" s="767"/>
      <c r="P29" s="762" t="s">
        <v>262</v>
      </c>
      <c r="Q29" s="762"/>
      <c r="R29" s="762"/>
      <c r="S29" s="762"/>
      <c r="T29" s="763" t="s">
        <v>264</v>
      </c>
      <c r="U29" s="764"/>
      <c r="V29" s="765"/>
      <c r="W29" s="91">
        <v>13192</v>
      </c>
      <c r="X29" s="53">
        <f t="shared" si="0"/>
        <v>19000</v>
      </c>
      <c r="Y29" s="91">
        <v>0</v>
      </c>
      <c r="Z29" s="92">
        <f t="shared" si="1"/>
        <v>0</v>
      </c>
      <c r="AA29" s="186"/>
      <c r="AB29" s="149"/>
      <c r="AC29" s="54" t="s">
        <v>3967</v>
      </c>
      <c r="AD29" s="172">
        <f t="shared" si="4"/>
        <v>2.8695181375202994E-2</v>
      </c>
      <c r="AE29" s="91">
        <v>13192</v>
      </c>
      <c r="AF29" s="91">
        <v>18470</v>
      </c>
    </row>
    <row r="30" spans="1:32" ht="184.5" customHeight="1" thickBot="1">
      <c r="A30" s="773"/>
      <c r="B30" s="317"/>
      <c r="C30" s="175"/>
      <c r="D30" s="777" t="s">
        <v>2241</v>
      </c>
      <c r="E30" s="778"/>
      <c r="F30" s="778"/>
      <c r="G30" s="779"/>
      <c r="H30" s="795" t="s">
        <v>2252</v>
      </c>
      <c r="I30" s="266"/>
      <c r="J30" s="266"/>
      <c r="K30" s="266"/>
      <c r="L30" s="269"/>
      <c r="M30" s="773" t="s">
        <v>2268</v>
      </c>
      <c r="N30" s="774"/>
      <c r="O30" s="766"/>
      <c r="P30" s="763" t="s">
        <v>2267</v>
      </c>
      <c r="Q30" s="771"/>
      <c r="R30" s="771"/>
      <c r="S30" s="772"/>
      <c r="T30" s="763" t="s">
        <v>264</v>
      </c>
      <c r="U30" s="771"/>
      <c r="V30" s="772"/>
      <c r="W30" s="91">
        <v>8482</v>
      </c>
      <c r="X30" s="53">
        <f t="shared" si="0"/>
        <v>12210</v>
      </c>
      <c r="Y30" s="91">
        <v>0</v>
      </c>
      <c r="Z30" s="92">
        <f t="shared" si="1"/>
        <v>0</v>
      </c>
      <c r="AA30" s="186"/>
      <c r="AB30" s="149"/>
      <c r="AC30" s="54" t="s">
        <v>3967</v>
      </c>
      <c r="AD30" s="172">
        <f t="shared" si="4"/>
        <v>2.8643639427127221E-2</v>
      </c>
      <c r="AE30" s="91">
        <v>8482</v>
      </c>
      <c r="AF30" s="91">
        <v>11870</v>
      </c>
    </row>
    <row r="31" spans="1:32" ht="184.5" customHeight="1" thickBot="1">
      <c r="A31" s="773"/>
      <c r="B31" s="317"/>
      <c r="C31" s="175"/>
      <c r="D31" s="522"/>
      <c r="E31" s="356"/>
      <c r="F31" s="356"/>
      <c r="G31" s="523"/>
      <c r="H31" s="278"/>
      <c r="I31" s="267"/>
      <c r="J31" s="267"/>
      <c r="K31" s="267"/>
      <c r="L31" s="270"/>
      <c r="M31" s="773" t="s">
        <v>2242</v>
      </c>
      <c r="N31" s="774"/>
      <c r="O31" s="766"/>
      <c r="P31" s="763" t="s">
        <v>259</v>
      </c>
      <c r="Q31" s="771"/>
      <c r="R31" s="771"/>
      <c r="S31" s="772"/>
      <c r="T31" s="763" t="s">
        <v>264</v>
      </c>
      <c r="U31" s="771"/>
      <c r="V31" s="772"/>
      <c r="W31" s="91">
        <v>9741</v>
      </c>
      <c r="X31" s="53">
        <f t="shared" si="0"/>
        <v>14030</v>
      </c>
      <c r="Y31" s="91">
        <v>0</v>
      </c>
      <c r="Z31" s="92">
        <f t="shared" si="1"/>
        <v>0</v>
      </c>
      <c r="AA31" s="186"/>
      <c r="AB31" s="149"/>
      <c r="AC31" s="54" t="s">
        <v>3967</v>
      </c>
      <c r="AD31" s="172">
        <f t="shared" si="4"/>
        <v>2.859237536656889E-2</v>
      </c>
      <c r="AE31" s="91">
        <v>9741</v>
      </c>
      <c r="AF31" s="91">
        <v>13640</v>
      </c>
    </row>
    <row r="32" spans="1:32" ht="184.5" customHeight="1" thickBot="1">
      <c r="A32" s="770"/>
      <c r="B32" s="266"/>
      <c r="C32" s="176"/>
      <c r="D32" s="522"/>
      <c r="E32" s="356"/>
      <c r="F32" s="356"/>
      <c r="G32" s="523"/>
      <c r="H32" s="278"/>
      <c r="I32" s="267"/>
      <c r="J32" s="267"/>
      <c r="K32" s="267"/>
      <c r="L32" s="270"/>
      <c r="M32" s="767" t="s">
        <v>2243</v>
      </c>
      <c r="N32" s="767"/>
      <c r="O32" s="767"/>
      <c r="P32" s="762" t="s">
        <v>260</v>
      </c>
      <c r="Q32" s="762"/>
      <c r="R32" s="762"/>
      <c r="S32" s="762"/>
      <c r="T32" s="763" t="s">
        <v>264</v>
      </c>
      <c r="U32" s="764"/>
      <c r="V32" s="765"/>
      <c r="W32" s="91">
        <v>9741</v>
      </c>
      <c r="X32" s="53">
        <f t="shared" si="0"/>
        <v>14030</v>
      </c>
      <c r="Y32" s="91">
        <v>0</v>
      </c>
      <c r="Z32" s="92">
        <f t="shared" si="1"/>
        <v>0</v>
      </c>
      <c r="AA32" s="186"/>
      <c r="AB32" s="149"/>
      <c r="AC32" s="54" t="s">
        <v>3967</v>
      </c>
      <c r="AD32" s="172">
        <f t="shared" si="4"/>
        <v>2.859237536656889E-2</v>
      </c>
      <c r="AE32" s="91">
        <v>9741</v>
      </c>
      <c r="AF32" s="91">
        <v>13640</v>
      </c>
    </row>
    <row r="33" spans="1:32" ht="184.5" customHeight="1" thickBot="1">
      <c r="A33" s="278"/>
      <c r="B33" s="267"/>
      <c r="C33" s="131"/>
      <c r="D33" s="522"/>
      <c r="E33" s="356"/>
      <c r="F33" s="356"/>
      <c r="G33" s="523"/>
      <c r="H33" s="278"/>
      <c r="I33" s="267"/>
      <c r="J33" s="267"/>
      <c r="K33" s="267"/>
      <c r="L33" s="270"/>
      <c r="M33" s="767" t="s">
        <v>2244</v>
      </c>
      <c r="N33" s="767"/>
      <c r="O33" s="767"/>
      <c r="P33" s="762" t="s">
        <v>261</v>
      </c>
      <c r="Q33" s="762"/>
      <c r="R33" s="762"/>
      <c r="S33" s="762"/>
      <c r="T33" s="763" t="s">
        <v>264</v>
      </c>
      <c r="U33" s="764"/>
      <c r="V33" s="765"/>
      <c r="W33" s="91">
        <v>12911</v>
      </c>
      <c r="X33" s="53">
        <f t="shared" si="0"/>
        <v>18590</v>
      </c>
      <c r="Y33" s="91">
        <v>0</v>
      </c>
      <c r="Z33" s="92">
        <f t="shared" si="1"/>
        <v>0</v>
      </c>
      <c r="AA33" s="186"/>
      <c r="AB33" s="149"/>
      <c r="AC33" s="54" t="s">
        <v>3967</v>
      </c>
      <c r="AD33" s="172">
        <f t="shared" si="4"/>
        <v>2.8207964601769886E-2</v>
      </c>
      <c r="AE33" s="91">
        <v>12911</v>
      </c>
      <c r="AF33" s="91">
        <v>18080</v>
      </c>
    </row>
    <row r="34" spans="1:32" ht="184.5" customHeight="1" thickBot="1">
      <c r="A34" s="279"/>
      <c r="B34" s="280"/>
      <c r="C34" s="174"/>
      <c r="D34" s="749"/>
      <c r="E34" s="358"/>
      <c r="F34" s="358"/>
      <c r="G34" s="750"/>
      <c r="H34" s="279"/>
      <c r="I34" s="280"/>
      <c r="J34" s="280"/>
      <c r="K34" s="280"/>
      <c r="L34" s="281"/>
      <c r="M34" s="767" t="s">
        <v>2245</v>
      </c>
      <c r="N34" s="767"/>
      <c r="O34" s="767"/>
      <c r="P34" s="762" t="s">
        <v>262</v>
      </c>
      <c r="Q34" s="762"/>
      <c r="R34" s="762"/>
      <c r="S34" s="762"/>
      <c r="T34" s="763" t="s">
        <v>264</v>
      </c>
      <c r="U34" s="764"/>
      <c r="V34" s="765"/>
      <c r="W34" s="91">
        <v>14384</v>
      </c>
      <c r="X34" s="53">
        <f t="shared" si="0"/>
        <v>20710</v>
      </c>
      <c r="Y34" s="91">
        <v>0</v>
      </c>
      <c r="Z34" s="92">
        <f t="shared" si="1"/>
        <v>0</v>
      </c>
      <c r="AA34" s="186"/>
      <c r="AB34" s="149"/>
      <c r="AC34" s="54" t="s">
        <v>3967</v>
      </c>
      <c r="AD34" s="172">
        <f t="shared" si="4"/>
        <v>2.8301886792452935E-2</v>
      </c>
      <c r="AE34" s="91">
        <v>14384</v>
      </c>
      <c r="AF34" s="91">
        <v>20140</v>
      </c>
    </row>
    <row r="35" spans="1:32" ht="184.5" customHeight="1" thickBot="1">
      <c r="A35" s="316"/>
      <c r="B35" s="317"/>
      <c r="C35" s="174"/>
      <c r="D35" s="777" t="s">
        <v>2256</v>
      </c>
      <c r="E35" s="778"/>
      <c r="F35" s="778"/>
      <c r="G35" s="779"/>
      <c r="H35" s="795" t="s">
        <v>2253</v>
      </c>
      <c r="I35" s="266"/>
      <c r="J35" s="266"/>
      <c r="K35" s="266"/>
      <c r="L35" s="269"/>
      <c r="M35" s="773" t="s">
        <v>2269</v>
      </c>
      <c r="N35" s="774"/>
      <c r="O35" s="766"/>
      <c r="P35" s="763" t="s">
        <v>2267</v>
      </c>
      <c r="Q35" s="771"/>
      <c r="R35" s="771"/>
      <c r="S35" s="772"/>
      <c r="T35" s="763" t="s">
        <v>264</v>
      </c>
      <c r="U35" s="771"/>
      <c r="V35" s="772"/>
      <c r="W35" s="91">
        <v>6995</v>
      </c>
      <c r="X35" s="53">
        <f t="shared" si="0"/>
        <v>10070</v>
      </c>
      <c r="Y35" s="91">
        <v>0</v>
      </c>
      <c r="Z35" s="92">
        <f t="shared" si="1"/>
        <v>0</v>
      </c>
      <c r="AA35" s="186"/>
      <c r="AB35" s="149"/>
      <c r="AC35" s="54" t="s">
        <v>3967</v>
      </c>
      <c r="AD35" s="172">
        <f t="shared" si="4"/>
        <v>2.8600612870275821E-2</v>
      </c>
      <c r="AE35" s="91">
        <v>6995</v>
      </c>
      <c r="AF35" s="91">
        <v>9790</v>
      </c>
    </row>
    <row r="36" spans="1:32" ht="184.5" customHeight="1" thickBot="1">
      <c r="A36" s="773"/>
      <c r="B36" s="317"/>
      <c r="C36" s="175"/>
      <c r="D36" s="522"/>
      <c r="E36" s="356"/>
      <c r="F36" s="356"/>
      <c r="G36" s="523"/>
      <c r="H36" s="278"/>
      <c r="I36" s="267"/>
      <c r="J36" s="267"/>
      <c r="K36" s="267"/>
      <c r="L36" s="270"/>
      <c r="M36" s="773" t="s">
        <v>2257</v>
      </c>
      <c r="N36" s="774"/>
      <c r="O36" s="766"/>
      <c r="P36" s="763" t="s">
        <v>259</v>
      </c>
      <c r="Q36" s="771"/>
      <c r="R36" s="771"/>
      <c r="S36" s="772"/>
      <c r="T36" s="763" t="s">
        <v>264</v>
      </c>
      <c r="U36" s="771"/>
      <c r="V36" s="772"/>
      <c r="W36" s="91">
        <v>8316</v>
      </c>
      <c r="X36" s="53">
        <f t="shared" si="0"/>
        <v>11980</v>
      </c>
      <c r="Y36" s="91">
        <v>0</v>
      </c>
      <c r="Z36" s="92">
        <f t="shared" si="1"/>
        <v>0</v>
      </c>
      <c r="AA36" s="186"/>
      <c r="AB36" s="149"/>
      <c r="AC36" s="54" t="s">
        <v>3967</v>
      </c>
      <c r="AD36" s="172">
        <f t="shared" si="4"/>
        <v>2.9209621993127044E-2</v>
      </c>
      <c r="AE36" s="91">
        <v>8316</v>
      </c>
      <c r="AF36" s="91">
        <v>11640</v>
      </c>
    </row>
    <row r="37" spans="1:32" ht="184.5" customHeight="1" thickBot="1">
      <c r="A37" s="770"/>
      <c r="B37" s="266"/>
      <c r="C37" s="176"/>
      <c r="D37" s="522"/>
      <c r="E37" s="356"/>
      <c r="F37" s="356"/>
      <c r="G37" s="523"/>
      <c r="H37" s="278"/>
      <c r="I37" s="267"/>
      <c r="J37" s="267"/>
      <c r="K37" s="267"/>
      <c r="L37" s="270"/>
      <c r="M37" s="767" t="s">
        <v>2258</v>
      </c>
      <c r="N37" s="767"/>
      <c r="O37" s="767"/>
      <c r="P37" s="762" t="s">
        <v>260</v>
      </c>
      <c r="Q37" s="762"/>
      <c r="R37" s="762"/>
      <c r="S37" s="762"/>
      <c r="T37" s="763" t="s">
        <v>264</v>
      </c>
      <c r="U37" s="764"/>
      <c r="V37" s="765"/>
      <c r="W37" s="91">
        <v>7920</v>
      </c>
      <c r="X37" s="53">
        <f t="shared" si="0"/>
        <v>11400</v>
      </c>
      <c r="Y37" s="91">
        <v>0</v>
      </c>
      <c r="Z37" s="92">
        <f t="shared" si="1"/>
        <v>0</v>
      </c>
      <c r="AA37" s="186"/>
      <c r="AB37" s="149"/>
      <c r="AC37" s="54" t="s">
        <v>3967</v>
      </c>
      <c r="AD37" s="172">
        <f t="shared" si="4"/>
        <v>2.7953110910730494E-2</v>
      </c>
      <c r="AE37" s="91">
        <v>7920</v>
      </c>
      <c r="AF37" s="91">
        <v>11090</v>
      </c>
    </row>
    <row r="38" spans="1:32" ht="184.5" customHeight="1" thickBot="1">
      <c r="A38" s="278"/>
      <c r="B38" s="267"/>
      <c r="C38" s="131"/>
      <c r="D38" s="522"/>
      <c r="E38" s="356"/>
      <c r="F38" s="356"/>
      <c r="G38" s="523"/>
      <c r="H38" s="278"/>
      <c r="I38" s="267"/>
      <c r="J38" s="267"/>
      <c r="K38" s="267"/>
      <c r="L38" s="270"/>
      <c r="M38" s="767" t="s">
        <v>2259</v>
      </c>
      <c r="N38" s="767"/>
      <c r="O38" s="767"/>
      <c r="P38" s="762" t="s">
        <v>1011</v>
      </c>
      <c r="Q38" s="762"/>
      <c r="R38" s="762"/>
      <c r="S38" s="762"/>
      <c r="T38" s="763" t="s">
        <v>264</v>
      </c>
      <c r="U38" s="764"/>
      <c r="V38" s="765"/>
      <c r="W38" s="91">
        <v>9862</v>
      </c>
      <c r="X38" s="53">
        <f t="shared" si="0"/>
        <v>14200</v>
      </c>
      <c r="Y38" s="91">
        <v>0</v>
      </c>
      <c r="Z38" s="92">
        <f t="shared" si="1"/>
        <v>0</v>
      </c>
      <c r="AA38" s="186"/>
      <c r="AB38" s="149"/>
      <c r="AC38" s="54" t="s">
        <v>3967</v>
      </c>
      <c r="AD38" s="172">
        <f t="shared" si="4"/>
        <v>2.824040550325857E-2</v>
      </c>
      <c r="AE38" s="91">
        <v>9862</v>
      </c>
      <c r="AF38" s="91">
        <v>13810</v>
      </c>
    </row>
    <row r="39" spans="1:32" ht="184.5" customHeight="1" thickBot="1">
      <c r="A39" s="278"/>
      <c r="B39" s="267"/>
      <c r="C39" s="131"/>
      <c r="D39" s="522"/>
      <c r="E39" s="356"/>
      <c r="F39" s="356"/>
      <c r="G39" s="523"/>
      <c r="H39" s="278"/>
      <c r="I39" s="267"/>
      <c r="J39" s="267"/>
      <c r="K39" s="267"/>
      <c r="L39" s="270"/>
      <c r="M39" s="767" t="s">
        <v>2260</v>
      </c>
      <c r="N39" s="767"/>
      <c r="O39" s="767"/>
      <c r="P39" s="762" t="s">
        <v>261</v>
      </c>
      <c r="Q39" s="762"/>
      <c r="R39" s="762"/>
      <c r="S39" s="762"/>
      <c r="T39" s="763" t="s">
        <v>264</v>
      </c>
      <c r="U39" s="764"/>
      <c r="V39" s="765"/>
      <c r="W39" s="91">
        <v>11645</v>
      </c>
      <c r="X39" s="53">
        <f t="shared" si="0"/>
        <v>16770</v>
      </c>
      <c r="Y39" s="91">
        <v>0</v>
      </c>
      <c r="Z39" s="92">
        <f t="shared" si="1"/>
        <v>0</v>
      </c>
      <c r="AA39" s="186"/>
      <c r="AB39" s="149"/>
      <c r="AC39" s="54" t="s">
        <v>3967</v>
      </c>
      <c r="AD39" s="172">
        <f t="shared" si="4"/>
        <v>2.8834355828220914E-2</v>
      </c>
      <c r="AE39" s="91">
        <v>11645</v>
      </c>
      <c r="AF39" s="91">
        <v>16300</v>
      </c>
    </row>
    <row r="40" spans="1:32" ht="184.5" customHeight="1" thickBot="1">
      <c r="A40" s="279"/>
      <c r="B40" s="280"/>
      <c r="C40" s="174"/>
      <c r="D40" s="749"/>
      <c r="E40" s="358"/>
      <c r="F40" s="358"/>
      <c r="G40" s="750"/>
      <c r="H40" s="279"/>
      <c r="I40" s="280"/>
      <c r="J40" s="280"/>
      <c r="K40" s="280"/>
      <c r="L40" s="281"/>
      <c r="M40" s="767" t="s">
        <v>2261</v>
      </c>
      <c r="N40" s="767"/>
      <c r="O40" s="767"/>
      <c r="P40" s="762" t="s">
        <v>262</v>
      </c>
      <c r="Q40" s="762"/>
      <c r="R40" s="762"/>
      <c r="S40" s="762"/>
      <c r="T40" s="763" t="s">
        <v>264</v>
      </c>
      <c r="U40" s="764"/>
      <c r="V40" s="765"/>
      <c r="W40" s="91">
        <v>13192</v>
      </c>
      <c r="X40" s="53">
        <f t="shared" si="0"/>
        <v>19000</v>
      </c>
      <c r="Y40" s="91">
        <v>0</v>
      </c>
      <c r="Z40" s="92">
        <f t="shared" si="1"/>
        <v>0</v>
      </c>
      <c r="AA40" s="186"/>
      <c r="AB40" s="149"/>
      <c r="AC40" s="54" t="s">
        <v>3967</v>
      </c>
      <c r="AD40" s="172">
        <f t="shared" si="4"/>
        <v>2.8695181375202994E-2</v>
      </c>
      <c r="AE40" s="91">
        <v>13192</v>
      </c>
      <c r="AF40" s="91">
        <v>18470</v>
      </c>
    </row>
    <row r="41" spans="1:32" ht="184.5" customHeight="1" thickBot="1">
      <c r="A41" s="316"/>
      <c r="B41" s="317"/>
      <c r="C41" s="174"/>
      <c r="D41" s="777" t="s">
        <v>2255</v>
      </c>
      <c r="E41" s="778"/>
      <c r="F41" s="778"/>
      <c r="G41" s="779"/>
      <c r="H41" s="795" t="s">
        <v>2254</v>
      </c>
      <c r="I41" s="266"/>
      <c r="J41" s="266"/>
      <c r="K41" s="266"/>
      <c r="L41" s="269"/>
      <c r="M41" s="773" t="s">
        <v>2270</v>
      </c>
      <c r="N41" s="774"/>
      <c r="O41" s="766"/>
      <c r="P41" s="763" t="s">
        <v>2267</v>
      </c>
      <c r="Q41" s="771"/>
      <c r="R41" s="771"/>
      <c r="S41" s="772"/>
      <c r="T41" s="763" t="s">
        <v>264</v>
      </c>
      <c r="U41" s="771"/>
      <c r="V41" s="772"/>
      <c r="W41" s="91">
        <v>8482</v>
      </c>
      <c r="X41" s="53">
        <f t="shared" si="0"/>
        <v>12210</v>
      </c>
      <c r="Y41" s="91">
        <v>0</v>
      </c>
      <c r="Z41" s="92">
        <f t="shared" si="1"/>
        <v>0</v>
      </c>
      <c r="AA41" s="186"/>
      <c r="AB41" s="149"/>
      <c r="AC41" s="54" t="s">
        <v>3967</v>
      </c>
      <c r="AD41" s="172">
        <f t="shared" si="4"/>
        <v>2.8643639427127221E-2</v>
      </c>
      <c r="AE41" s="91">
        <v>8482</v>
      </c>
      <c r="AF41" s="91">
        <v>11870</v>
      </c>
    </row>
    <row r="42" spans="1:32" ht="184.5" customHeight="1" thickBot="1">
      <c r="A42" s="773"/>
      <c r="B42" s="317"/>
      <c r="C42" s="175"/>
      <c r="D42" s="522"/>
      <c r="E42" s="356"/>
      <c r="F42" s="356"/>
      <c r="G42" s="523"/>
      <c r="H42" s="278"/>
      <c r="I42" s="267"/>
      <c r="J42" s="267"/>
      <c r="K42" s="267"/>
      <c r="L42" s="270"/>
      <c r="M42" s="773" t="s">
        <v>2262</v>
      </c>
      <c r="N42" s="774"/>
      <c r="O42" s="766"/>
      <c r="P42" s="763" t="s">
        <v>259</v>
      </c>
      <c r="Q42" s="771"/>
      <c r="R42" s="771"/>
      <c r="S42" s="772"/>
      <c r="T42" s="763" t="s">
        <v>264</v>
      </c>
      <c r="U42" s="771"/>
      <c r="V42" s="772"/>
      <c r="W42" s="91">
        <v>9741</v>
      </c>
      <c r="X42" s="53">
        <f t="shared" si="0"/>
        <v>14030</v>
      </c>
      <c r="Y42" s="91">
        <v>0</v>
      </c>
      <c r="Z42" s="92">
        <f t="shared" si="1"/>
        <v>0</v>
      </c>
      <c r="AA42" s="186"/>
      <c r="AB42" s="149"/>
      <c r="AC42" s="54" t="s">
        <v>3967</v>
      </c>
      <c r="AD42" s="172">
        <f t="shared" si="4"/>
        <v>2.859237536656889E-2</v>
      </c>
      <c r="AE42" s="91">
        <v>9741</v>
      </c>
      <c r="AF42" s="91">
        <v>13640</v>
      </c>
    </row>
    <row r="43" spans="1:32" ht="184.5" customHeight="1" thickBot="1">
      <c r="A43" s="770"/>
      <c r="B43" s="266"/>
      <c r="C43" s="176"/>
      <c r="D43" s="522"/>
      <c r="E43" s="356"/>
      <c r="F43" s="356"/>
      <c r="G43" s="523"/>
      <c r="H43" s="278"/>
      <c r="I43" s="267"/>
      <c r="J43" s="267"/>
      <c r="K43" s="267"/>
      <c r="L43" s="270"/>
      <c r="M43" s="767" t="s">
        <v>2263</v>
      </c>
      <c r="N43" s="767"/>
      <c r="O43" s="767"/>
      <c r="P43" s="762" t="s">
        <v>260</v>
      </c>
      <c r="Q43" s="762"/>
      <c r="R43" s="762"/>
      <c r="S43" s="762"/>
      <c r="T43" s="763" t="s">
        <v>264</v>
      </c>
      <c r="U43" s="764"/>
      <c r="V43" s="765"/>
      <c r="W43" s="91">
        <v>9741</v>
      </c>
      <c r="X43" s="53">
        <f t="shared" si="0"/>
        <v>14030</v>
      </c>
      <c r="Y43" s="91">
        <v>8767</v>
      </c>
      <c r="Z43" s="92">
        <f t="shared" si="1"/>
        <v>12620</v>
      </c>
      <c r="AA43" s="183" t="s">
        <v>1620</v>
      </c>
      <c r="AB43" s="140">
        <f t="shared" ref="AB43" si="6">Y43/W43-1</f>
        <v>-9.9989734113540729E-2</v>
      </c>
      <c r="AC43" s="54" t="s">
        <v>3967</v>
      </c>
      <c r="AD43" s="172">
        <f t="shared" si="4"/>
        <v>2.859237536656889E-2</v>
      </c>
      <c r="AE43" s="91">
        <v>9741</v>
      </c>
      <c r="AF43" s="91">
        <v>13640</v>
      </c>
    </row>
    <row r="44" spans="1:32" ht="184.5" customHeight="1" thickBot="1">
      <c r="A44" s="278"/>
      <c r="B44" s="267"/>
      <c r="C44" s="131"/>
      <c r="D44" s="522"/>
      <c r="E44" s="356"/>
      <c r="F44" s="356"/>
      <c r="G44" s="523"/>
      <c r="H44" s="278"/>
      <c r="I44" s="267"/>
      <c r="J44" s="267"/>
      <c r="K44" s="267"/>
      <c r="L44" s="270"/>
      <c r="M44" s="767" t="s">
        <v>2264</v>
      </c>
      <c r="N44" s="767"/>
      <c r="O44" s="767"/>
      <c r="P44" s="762" t="s">
        <v>261</v>
      </c>
      <c r="Q44" s="762"/>
      <c r="R44" s="762"/>
      <c r="S44" s="762"/>
      <c r="T44" s="763" t="s">
        <v>264</v>
      </c>
      <c r="U44" s="764"/>
      <c r="V44" s="765"/>
      <c r="W44" s="91">
        <v>12911</v>
      </c>
      <c r="X44" s="53">
        <f t="shared" si="0"/>
        <v>18590</v>
      </c>
      <c r="Y44" s="91">
        <v>0</v>
      </c>
      <c r="Z44" s="92">
        <f t="shared" si="1"/>
        <v>0</v>
      </c>
      <c r="AA44" s="186"/>
      <c r="AB44" s="149"/>
      <c r="AC44" s="54" t="s">
        <v>3967</v>
      </c>
      <c r="AD44" s="172">
        <f t="shared" si="4"/>
        <v>2.8207964601769886E-2</v>
      </c>
      <c r="AE44" s="91">
        <v>12911</v>
      </c>
      <c r="AF44" s="91">
        <v>18080</v>
      </c>
    </row>
    <row r="45" spans="1:32" ht="184.5" customHeight="1" thickBot="1">
      <c r="A45" s="796"/>
      <c r="B45" s="648"/>
      <c r="C45" s="174"/>
      <c r="D45" s="749"/>
      <c r="E45" s="358"/>
      <c r="F45" s="358"/>
      <c r="G45" s="750"/>
      <c r="H45" s="279"/>
      <c r="I45" s="280"/>
      <c r="J45" s="280"/>
      <c r="K45" s="280"/>
      <c r="L45" s="281"/>
      <c r="M45" s="767" t="s">
        <v>2265</v>
      </c>
      <c r="N45" s="767"/>
      <c r="O45" s="767"/>
      <c r="P45" s="762" t="s">
        <v>262</v>
      </c>
      <c r="Q45" s="762"/>
      <c r="R45" s="762"/>
      <c r="S45" s="762"/>
      <c r="T45" s="763" t="s">
        <v>264</v>
      </c>
      <c r="U45" s="764"/>
      <c r="V45" s="765"/>
      <c r="W45" s="91">
        <v>14384</v>
      </c>
      <c r="X45" s="53">
        <f t="shared" si="0"/>
        <v>20710</v>
      </c>
      <c r="Y45" s="91">
        <v>0</v>
      </c>
      <c r="Z45" s="92">
        <f t="shared" si="1"/>
        <v>0</v>
      </c>
      <c r="AA45" s="186"/>
      <c r="AB45" s="149"/>
      <c r="AC45" s="54" t="s">
        <v>3967</v>
      </c>
      <c r="AD45" s="172">
        <f t="shared" si="4"/>
        <v>2.8301886792452935E-2</v>
      </c>
      <c r="AE45" s="91">
        <v>14384</v>
      </c>
      <c r="AF45" s="91">
        <v>20140</v>
      </c>
    </row>
    <row r="46" spans="1:32" ht="177" customHeight="1" thickBot="1">
      <c r="A46" s="775"/>
      <c r="B46" s="641"/>
      <c r="C46" s="168"/>
      <c r="D46" s="792" t="s">
        <v>1919</v>
      </c>
      <c r="E46" s="793"/>
      <c r="F46" s="793"/>
      <c r="G46" s="793"/>
      <c r="H46" s="790" t="s">
        <v>1931</v>
      </c>
      <c r="I46" s="791"/>
      <c r="J46" s="791"/>
      <c r="K46" s="791"/>
      <c r="L46" s="791"/>
      <c r="M46" s="766" t="s">
        <v>4294</v>
      </c>
      <c r="N46" s="767"/>
      <c r="O46" s="767"/>
      <c r="P46" s="762" t="s">
        <v>2267</v>
      </c>
      <c r="Q46" s="762"/>
      <c r="R46" s="762"/>
      <c r="S46" s="762"/>
      <c r="T46" s="763" t="s">
        <v>264</v>
      </c>
      <c r="U46" s="764"/>
      <c r="V46" s="765"/>
      <c r="W46" s="91">
        <v>4881</v>
      </c>
      <c r="X46" s="53">
        <f t="shared" si="0"/>
        <v>7030</v>
      </c>
      <c r="Y46" s="91">
        <v>0</v>
      </c>
      <c r="Z46" s="92">
        <f t="shared" si="1"/>
        <v>0</v>
      </c>
      <c r="AA46" s="186"/>
      <c r="AB46" s="149"/>
      <c r="AC46" s="54" t="s">
        <v>3967</v>
      </c>
      <c r="AD46" s="172">
        <f t="shared" si="4"/>
        <v>2.9282576866764165E-2</v>
      </c>
      <c r="AE46" s="91">
        <v>4881</v>
      </c>
      <c r="AF46" s="91">
        <v>6830</v>
      </c>
    </row>
    <row r="47" spans="1:32" ht="177" customHeight="1" thickBot="1">
      <c r="A47" s="375"/>
      <c r="B47" s="295"/>
      <c r="C47" s="168"/>
      <c r="D47" s="792"/>
      <c r="E47" s="793"/>
      <c r="F47" s="793"/>
      <c r="G47" s="793"/>
      <c r="H47" s="790"/>
      <c r="I47" s="791"/>
      <c r="J47" s="791"/>
      <c r="K47" s="791"/>
      <c r="L47" s="791"/>
      <c r="M47" s="766" t="s">
        <v>4295</v>
      </c>
      <c r="N47" s="767"/>
      <c r="O47" s="767"/>
      <c r="P47" s="762" t="s">
        <v>4298</v>
      </c>
      <c r="Q47" s="762"/>
      <c r="R47" s="762"/>
      <c r="S47" s="762"/>
      <c r="T47" s="763" t="s">
        <v>264</v>
      </c>
      <c r="U47" s="764"/>
      <c r="V47" s="765"/>
      <c r="W47" s="91">
        <v>5171</v>
      </c>
      <c r="X47" s="53">
        <f t="shared" si="0"/>
        <v>7450</v>
      </c>
      <c r="Y47" s="91">
        <v>0</v>
      </c>
      <c r="Z47" s="92">
        <f t="shared" si="1"/>
        <v>0</v>
      </c>
      <c r="AA47" s="186"/>
      <c r="AB47" s="149"/>
      <c r="AC47" s="54" t="s">
        <v>3967</v>
      </c>
      <c r="AD47" s="172">
        <f t="shared" si="4"/>
        <v>2.9005524861878351E-2</v>
      </c>
      <c r="AE47" s="91">
        <v>5171</v>
      </c>
      <c r="AF47" s="91">
        <v>7240</v>
      </c>
    </row>
    <row r="48" spans="1:32" ht="177" customHeight="1" thickBot="1">
      <c r="A48" s="375"/>
      <c r="B48" s="295"/>
      <c r="C48" s="168"/>
      <c r="D48" s="792"/>
      <c r="E48" s="793"/>
      <c r="F48" s="793"/>
      <c r="G48" s="793"/>
      <c r="H48" s="790"/>
      <c r="I48" s="791"/>
      <c r="J48" s="791"/>
      <c r="K48" s="791"/>
      <c r="L48" s="791"/>
      <c r="M48" s="766" t="s">
        <v>4296</v>
      </c>
      <c r="N48" s="767"/>
      <c r="O48" s="767"/>
      <c r="P48" s="762" t="s">
        <v>4266</v>
      </c>
      <c r="Q48" s="762"/>
      <c r="R48" s="762"/>
      <c r="S48" s="762"/>
      <c r="T48" s="763" t="s">
        <v>264</v>
      </c>
      <c r="U48" s="764"/>
      <c r="V48" s="765"/>
      <c r="W48" s="91">
        <v>5238</v>
      </c>
      <c r="X48" s="53">
        <f t="shared" si="0"/>
        <v>7540</v>
      </c>
      <c r="Y48" s="91">
        <v>4714</v>
      </c>
      <c r="Z48" s="92">
        <f t="shared" si="1"/>
        <v>6790</v>
      </c>
      <c r="AA48" s="183" t="s">
        <v>1620</v>
      </c>
      <c r="AB48" s="140">
        <f t="shared" ref="AB48" si="7">Y48/W48-1</f>
        <v>-0.10003818251240937</v>
      </c>
      <c r="AC48" s="54" t="s">
        <v>3967</v>
      </c>
      <c r="AD48" s="172">
        <f t="shared" si="4"/>
        <v>2.8649386084584005E-2</v>
      </c>
      <c r="AE48" s="91">
        <v>5238</v>
      </c>
      <c r="AF48" s="91">
        <v>7330</v>
      </c>
    </row>
    <row r="49" spans="1:32" ht="177" customHeight="1" thickBot="1">
      <c r="A49" s="375"/>
      <c r="B49" s="295"/>
      <c r="C49" s="168"/>
      <c r="D49" s="792"/>
      <c r="E49" s="793"/>
      <c r="F49" s="793"/>
      <c r="G49" s="793"/>
      <c r="H49" s="790"/>
      <c r="I49" s="791"/>
      <c r="J49" s="791"/>
      <c r="K49" s="791"/>
      <c r="L49" s="791"/>
      <c r="M49" s="766" t="s">
        <v>4297</v>
      </c>
      <c r="N49" s="767"/>
      <c r="O49" s="767"/>
      <c r="P49" s="762" t="s">
        <v>4267</v>
      </c>
      <c r="Q49" s="762"/>
      <c r="R49" s="762"/>
      <c r="S49" s="762"/>
      <c r="T49" s="763" t="s">
        <v>264</v>
      </c>
      <c r="U49" s="764"/>
      <c r="V49" s="765"/>
      <c r="W49" s="91">
        <v>6089</v>
      </c>
      <c r="X49" s="53">
        <f t="shared" si="0"/>
        <v>8770</v>
      </c>
      <c r="Y49" s="91">
        <v>0</v>
      </c>
      <c r="Z49" s="92">
        <f t="shared" si="1"/>
        <v>0</v>
      </c>
      <c r="AA49" s="186"/>
      <c r="AB49" s="149"/>
      <c r="AC49" s="54" t="s">
        <v>3967</v>
      </c>
      <c r="AD49" s="172">
        <f t="shared" si="4"/>
        <v>2.934272300469476E-2</v>
      </c>
      <c r="AE49" s="91">
        <v>6089</v>
      </c>
      <c r="AF49" s="91">
        <v>8520</v>
      </c>
    </row>
    <row r="50" spans="1:32" ht="177" customHeight="1" thickBot="1">
      <c r="A50" s="768"/>
      <c r="B50" s="769"/>
      <c r="C50" s="168"/>
      <c r="D50" s="792"/>
      <c r="E50" s="793"/>
      <c r="F50" s="793"/>
      <c r="G50" s="793"/>
      <c r="H50" s="790"/>
      <c r="I50" s="791"/>
      <c r="J50" s="791"/>
      <c r="K50" s="791"/>
      <c r="L50" s="791"/>
      <c r="M50" s="766" t="s">
        <v>1909</v>
      </c>
      <c r="N50" s="767"/>
      <c r="O50" s="767"/>
      <c r="P50" s="762" t="s">
        <v>259</v>
      </c>
      <c r="Q50" s="762"/>
      <c r="R50" s="762"/>
      <c r="S50" s="762"/>
      <c r="T50" s="763" t="s">
        <v>264</v>
      </c>
      <c r="U50" s="764"/>
      <c r="V50" s="765"/>
      <c r="W50" s="91">
        <v>5617</v>
      </c>
      <c r="X50" s="53">
        <f t="shared" si="0"/>
        <v>8090</v>
      </c>
      <c r="Y50" s="91">
        <v>0</v>
      </c>
      <c r="Z50" s="92">
        <f t="shared" si="1"/>
        <v>0</v>
      </c>
      <c r="AA50" s="186"/>
      <c r="AB50" s="149"/>
      <c r="AC50" s="54" t="s">
        <v>3967</v>
      </c>
      <c r="AD50" s="172">
        <f t="shared" si="4"/>
        <v>2.9262086513994978E-2</v>
      </c>
      <c r="AE50" s="91">
        <v>5617</v>
      </c>
      <c r="AF50" s="91">
        <v>7860</v>
      </c>
    </row>
    <row r="51" spans="1:32" ht="177" customHeight="1" thickBot="1">
      <c r="A51" s="546"/>
      <c r="B51" s="641"/>
      <c r="C51" s="168"/>
      <c r="D51" s="792"/>
      <c r="E51" s="793"/>
      <c r="F51" s="793"/>
      <c r="G51" s="793"/>
      <c r="H51" s="790"/>
      <c r="I51" s="791"/>
      <c r="J51" s="791"/>
      <c r="K51" s="791"/>
      <c r="L51" s="791"/>
      <c r="M51" s="766" t="s">
        <v>4299</v>
      </c>
      <c r="N51" s="767"/>
      <c r="O51" s="767"/>
      <c r="P51" s="762" t="s">
        <v>1045</v>
      </c>
      <c r="Q51" s="762"/>
      <c r="R51" s="762"/>
      <c r="S51" s="762"/>
      <c r="T51" s="763" t="s">
        <v>264</v>
      </c>
      <c r="U51" s="764"/>
      <c r="V51" s="765"/>
      <c r="W51" s="91">
        <v>6594</v>
      </c>
      <c r="X51" s="53">
        <f t="shared" si="0"/>
        <v>9500</v>
      </c>
      <c r="Y51" s="91">
        <v>0</v>
      </c>
      <c r="Z51" s="92">
        <f t="shared" si="1"/>
        <v>0</v>
      </c>
      <c r="AA51" s="186"/>
      <c r="AB51" s="149"/>
      <c r="AC51" s="54" t="s">
        <v>3967</v>
      </c>
      <c r="AD51" s="172">
        <f t="shared" si="4"/>
        <v>2.9252437703142009E-2</v>
      </c>
      <c r="AE51" s="91">
        <v>6594</v>
      </c>
      <c r="AF51" s="91">
        <v>9230</v>
      </c>
    </row>
    <row r="52" spans="1:32" ht="177" customHeight="1" thickBot="1">
      <c r="A52" s="768"/>
      <c r="B52" s="769"/>
      <c r="C52" s="168"/>
      <c r="D52" s="792"/>
      <c r="E52" s="793"/>
      <c r="F52" s="793"/>
      <c r="G52" s="793"/>
      <c r="H52" s="790"/>
      <c r="I52" s="791"/>
      <c r="J52" s="791"/>
      <c r="K52" s="791"/>
      <c r="L52" s="791"/>
      <c r="M52" s="766" t="s">
        <v>4300</v>
      </c>
      <c r="N52" s="767"/>
      <c r="O52" s="767"/>
      <c r="P52" s="762" t="s">
        <v>1044</v>
      </c>
      <c r="Q52" s="762"/>
      <c r="R52" s="762"/>
      <c r="S52" s="762"/>
      <c r="T52" s="763" t="s">
        <v>264</v>
      </c>
      <c r="U52" s="764"/>
      <c r="V52" s="765"/>
      <c r="W52" s="91">
        <v>5778</v>
      </c>
      <c r="X52" s="53">
        <f t="shared" si="0"/>
        <v>8320</v>
      </c>
      <c r="Y52" s="91">
        <v>0</v>
      </c>
      <c r="Z52" s="92">
        <f t="shared" si="1"/>
        <v>0</v>
      </c>
      <c r="AA52" s="186"/>
      <c r="AB52" s="149"/>
      <c r="AC52" s="54" t="s">
        <v>3967</v>
      </c>
      <c r="AD52" s="172">
        <f t="shared" si="4"/>
        <v>2.8430160692212603E-2</v>
      </c>
      <c r="AE52" s="91">
        <v>5778</v>
      </c>
      <c r="AF52" s="91">
        <v>8090</v>
      </c>
    </row>
    <row r="53" spans="1:32" ht="177" customHeight="1" thickBot="1">
      <c r="A53" s="793"/>
      <c r="B53" s="793"/>
      <c r="C53" s="168"/>
      <c r="D53" s="793"/>
      <c r="E53" s="793"/>
      <c r="F53" s="793"/>
      <c r="G53" s="793"/>
      <c r="H53" s="791"/>
      <c r="I53" s="791"/>
      <c r="J53" s="791"/>
      <c r="K53" s="791"/>
      <c r="L53" s="791"/>
      <c r="M53" s="766" t="s">
        <v>1911</v>
      </c>
      <c r="N53" s="767"/>
      <c r="O53" s="767"/>
      <c r="P53" s="762" t="s">
        <v>260</v>
      </c>
      <c r="Q53" s="762"/>
      <c r="R53" s="762"/>
      <c r="S53" s="762"/>
      <c r="T53" s="763" t="s">
        <v>264</v>
      </c>
      <c r="U53" s="764"/>
      <c r="V53" s="765"/>
      <c r="W53" s="91">
        <v>5617</v>
      </c>
      <c r="X53" s="53">
        <f t="shared" si="0"/>
        <v>8090</v>
      </c>
      <c r="Y53" s="91">
        <v>0</v>
      </c>
      <c r="Z53" s="92">
        <f t="shared" si="1"/>
        <v>0</v>
      </c>
      <c r="AA53" s="186"/>
      <c r="AB53" s="149"/>
      <c r="AC53" s="54" t="s">
        <v>3967</v>
      </c>
      <c r="AD53" s="172">
        <f t="shared" si="4"/>
        <v>2.9262086513994978E-2</v>
      </c>
      <c r="AE53" s="91">
        <v>5617</v>
      </c>
      <c r="AF53" s="91">
        <v>7860</v>
      </c>
    </row>
    <row r="54" spans="1:32" ht="177" customHeight="1" thickBot="1">
      <c r="A54" s="546"/>
      <c r="B54" s="641"/>
      <c r="C54" s="168"/>
      <c r="D54" s="793"/>
      <c r="E54" s="793"/>
      <c r="F54" s="793"/>
      <c r="G54" s="793"/>
      <c r="H54" s="791"/>
      <c r="I54" s="791"/>
      <c r="J54" s="791"/>
      <c r="K54" s="791"/>
      <c r="L54" s="791"/>
      <c r="M54" s="766" t="s">
        <v>4301</v>
      </c>
      <c r="N54" s="767"/>
      <c r="O54" s="767"/>
      <c r="P54" s="762" t="s">
        <v>4304</v>
      </c>
      <c r="Q54" s="762"/>
      <c r="R54" s="762"/>
      <c r="S54" s="762"/>
      <c r="T54" s="763" t="s">
        <v>264</v>
      </c>
      <c r="U54" s="764"/>
      <c r="V54" s="765"/>
      <c r="W54" s="91">
        <v>6477</v>
      </c>
      <c r="X54" s="53">
        <f t="shared" si="0"/>
        <v>9330</v>
      </c>
      <c r="Y54" s="91">
        <v>0</v>
      </c>
      <c r="Z54" s="92">
        <f t="shared" si="1"/>
        <v>0</v>
      </c>
      <c r="AA54" s="186"/>
      <c r="AB54" s="149"/>
      <c r="AC54" s="54" t="s">
        <v>3967</v>
      </c>
      <c r="AD54" s="172">
        <f t="shared" si="4"/>
        <v>2.8665931642778419E-2</v>
      </c>
      <c r="AE54" s="91">
        <v>6477</v>
      </c>
      <c r="AF54" s="91">
        <v>9070</v>
      </c>
    </row>
    <row r="55" spans="1:32" ht="177" customHeight="1" thickBot="1">
      <c r="A55" s="375"/>
      <c r="B55" s="295"/>
      <c r="C55" s="168"/>
      <c r="D55" s="793"/>
      <c r="E55" s="793"/>
      <c r="F55" s="793"/>
      <c r="G55" s="793"/>
      <c r="H55" s="791"/>
      <c r="I55" s="791"/>
      <c r="J55" s="791"/>
      <c r="K55" s="791"/>
      <c r="L55" s="791"/>
      <c r="M55" s="766" t="s">
        <v>4302</v>
      </c>
      <c r="N55" s="767"/>
      <c r="O55" s="767"/>
      <c r="P55" s="762" t="s">
        <v>4305</v>
      </c>
      <c r="Q55" s="762"/>
      <c r="R55" s="762"/>
      <c r="S55" s="762"/>
      <c r="T55" s="763" t="s">
        <v>264</v>
      </c>
      <c r="U55" s="764"/>
      <c r="V55" s="765"/>
      <c r="W55" s="91">
        <v>6936</v>
      </c>
      <c r="X55" s="53">
        <f t="shared" si="0"/>
        <v>9990</v>
      </c>
      <c r="Y55" s="91">
        <v>0</v>
      </c>
      <c r="Z55" s="92">
        <f t="shared" si="1"/>
        <v>0</v>
      </c>
      <c r="AA55" s="186"/>
      <c r="AB55" s="149"/>
      <c r="AC55" s="54" t="s">
        <v>3967</v>
      </c>
      <c r="AD55" s="172">
        <f t="shared" si="4"/>
        <v>2.8836251287332582E-2</v>
      </c>
      <c r="AE55" s="91">
        <v>6936</v>
      </c>
      <c r="AF55" s="91">
        <v>9710</v>
      </c>
    </row>
    <row r="56" spans="1:32" ht="177" customHeight="1" thickBot="1">
      <c r="A56" s="375"/>
      <c r="B56" s="295"/>
      <c r="C56" s="168"/>
      <c r="D56" s="793"/>
      <c r="E56" s="793"/>
      <c r="F56" s="793"/>
      <c r="G56" s="793"/>
      <c r="H56" s="791"/>
      <c r="I56" s="791"/>
      <c r="J56" s="791"/>
      <c r="K56" s="791"/>
      <c r="L56" s="791"/>
      <c r="M56" s="766" t="s">
        <v>4303</v>
      </c>
      <c r="N56" s="767"/>
      <c r="O56" s="767"/>
      <c r="P56" s="762" t="s">
        <v>4306</v>
      </c>
      <c r="Q56" s="762"/>
      <c r="R56" s="762"/>
      <c r="S56" s="762"/>
      <c r="T56" s="763" t="s">
        <v>264</v>
      </c>
      <c r="U56" s="764"/>
      <c r="V56" s="765"/>
      <c r="W56" s="91">
        <v>6885</v>
      </c>
      <c r="X56" s="53">
        <f t="shared" si="0"/>
        <v>9910</v>
      </c>
      <c r="Y56" s="91">
        <v>0</v>
      </c>
      <c r="Z56" s="92">
        <f t="shared" si="1"/>
        <v>0</v>
      </c>
      <c r="AA56" s="186"/>
      <c r="AB56" s="149"/>
      <c r="AC56" s="54" t="s">
        <v>3967</v>
      </c>
      <c r="AD56" s="172">
        <f t="shared" si="4"/>
        <v>2.8008298755186622E-2</v>
      </c>
      <c r="AE56" s="91">
        <v>6885</v>
      </c>
      <c r="AF56" s="91">
        <v>9640</v>
      </c>
    </row>
    <row r="57" spans="1:32" ht="177" customHeight="1" thickBot="1">
      <c r="A57" s="768"/>
      <c r="B57" s="769"/>
      <c r="C57" s="168"/>
      <c r="D57" s="793"/>
      <c r="E57" s="793"/>
      <c r="F57" s="793"/>
      <c r="G57" s="793"/>
      <c r="H57" s="791"/>
      <c r="I57" s="791"/>
      <c r="J57" s="791"/>
      <c r="K57" s="791"/>
      <c r="L57" s="791"/>
      <c r="M57" s="766" t="s">
        <v>1913</v>
      </c>
      <c r="N57" s="767"/>
      <c r="O57" s="767"/>
      <c r="P57" s="762" t="s">
        <v>1917</v>
      </c>
      <c r="Q57" s="762"/>
      <c r="R57" s="762"/>
      <c r="S57" s="762"/>
      <c r="T57" s="763" t="s">
        <v>264</v>
      </c>
      <c r="U57" s="764"/>
      <c r="V57" s="765"/>
      <c r="W57" s="91">
        <v>7220</v>
      </c>
      <c r="X57" s="53">
        <f t="shared" si="0"/>
        <v>10400</v>
      </c>
      <c r="Y57" s="91">
        <v>0</v>
      </c>
      <c r="Z57" s="92">
        <f t="shared" si="1"/>
        <v>0</v>
      </c>
      <c r="AA57" s="186"/>
      <c r="AB57" s="149"/>
      <c r="AC57" s="54" t="s">
        <v>3967</v>
      </c>
      <c r="AD57" s="172">
        <f t="shared" si="4"/>
        <v>2.8684470820969254E-2</v>
      </c>
      <c r="AE57" s="91">
        <v>7220</v>
      </c>
      <c r="AF57" s="91">
        <v>10110</v>
      </c>
    </row>
    <row r="58" spans="1:32" ht="177" customHeight="1" thickBot="1">
      <c r="A58" s="793"/>
      <c r="B58" s="793"/>
      <c r="C58" s="168"/>
      <c r="D58" s="793"/>
      <c r="E58" s="793"/>
      <c r="F58" s="793"/>
      <c r="G58" s="793"/>
      <c r="H58" s="791"/>
      <c r="I58" s="791"/>
      <c r="J58" s="791"/>
      <c r="K58" s="791"/>
      <c r="L58" s="791"/>
      <c r="M58" s="766" t="s">
        <v>1914</v>
      </c>
      <c r="N58" s="767"/>
      <c r="O58" s="767"/>
      <c r="P58" s="762" t="s">
        <v>1918</v>
      </c>
      <c r="Q58" s="762"/>
      <c r="R58" s="762"/>
      <c r="S58" s="762"/>
      <c r="T58" s="763" t="s">
        <v>264</v>
      </c>
      <c r="U58" s="764"/>
      <c r="V58" s="765"/>
      <c r="W58" s="91">
        <v>7996</v>
      </c>
      <c r="X58" s="53">
        <f t="shared" si="0"/>
        <v>11510</v>
      </c>
      <c r="Y58" s="91">
        <v>0</v>
      </c>
      <c r="Z58" s="92">
        <f t="shared" si="1"/>
        <v>0</v>
      </c>
      <c r="AA58" s="186"/>
      <c r="AB58" s="149"/>
      <c r="AC58" s="54" t="s">
        <v>3967</v>
      </c>
      <c r="AD58" s="172">
        <f t="shared" si="4"/>
        <v>2.859696157283298E-2</v>
      </c>
      <c r="AE58" s="91">
        <v>7996</v>
      </c>
      <c r="AF58" s="91">
        <v>11190</v>
      </c>
    </row>
    <row r="59" spans="1:32" ht="177" customHeight="1" thickBot="1">
      <c r="A59" s="775"/>
      <c r="B59" s="641"/>
      <c r="C59" s="168"/>
      <c r="D59" s="792" t="s">
        <v>1920</v>
      </c>
      <c r="E59" s="793"/>
      <c r="F59" s="793"/>
      <c r="G59" s="793"/>
      <c r="H59" s="790" t="s">
        <v>1951</v>
      </c>
      <c r="I59" s="791"/>
      <c r="J59" s="791"/>
      <c r="K59" s="791"/>
      <c r="L59" s="791"/>
      <c r="M59" s="766" t="s">
        <v>4307</v>
      </c>
      <c r="N59" s="767"/>
      <c r="O59" s="767"/>
      <c r="P59" s="762" t="s">
        <v>4266</v>
      </c>
      <c r="Q59" s="762"/>
      <c r="R59" s="762"/>
      <c r="S59" s="762"/>
      <c r="T59" s="763" t="s">
        <v>264</v>
      </c>
      <c r="U59" s="764"/>
      <c r="V59" s="765"/>
      <c r="W59" s="91">
        <v>6186</v>
      </c>
      <c r="X59" s="53">
        <f t="shared" si="0"/>
        <v>8910</v>
      </c>
      <c r="Y59" s="91">
        <v>0</v>
      </c>
      <c r="Z59" s="92">
        <f t="shared" si="1"/>
        <v>0</v>
      </c>
      <c r="AA59" s="186"/>
      <c r="AB59" s="149"/>
      <c r="AC59" s="54" t="s">
        <v>3967</v>
      </c>
      <c r="AD59" s="172">
        <f t="shared" si="4"/>
        <v>2.886836027713624E-2</v>
      </c>
      <c r="AE59" s="91">
        <v>6186</v>
      </c>
      <c r="AF59" s="91">
        <v>8660</v>
      </c>
    </row>
    <row r="60" spans="1:32" ht="177" customHeight="1" thickBot="1">
      <c r="A60" s="375"/>
      <c r="B60" s="295"/>
      <c r="C60" s="168"/>
      <c r="D60" s="792"/>
      <c r="E60" s="793"/>
      <c r="F60" s="793"/>
      <c r="G60" s="793"/>
      <c r="H60" s="790"/>
      <c r="I60" s="791"/>
      <c r="J60" s="791"/>
      <c r="K60" s="791"/>
      <c r="L60" s="791"/>
      <c r="M60" s="766" t="s">
        <v>4308</v>
      </c>
      <c r="N60" s="767"/>
      <c r="O60" s="767"/>
      <c r="P60" s="762" t="s">
        <v>4298</v>
      </c>
      <c r="Q60" s="762"/>
      <c r="R60" s="762"/>
      <c r="S60" s="762"/>
      <c r="T60" s="763" t="s">
        <v>264</v>
      </c>
      <c r="U60" s="764"/>
      <c r="V60" s="765"/>
      <c r="W60" s="91">
        <v>6477</v>
      </c>
      <c r="X60" s="53">
        <f t="shared" si="0"/>
        <v>9330</v>
      </c>
      <c r="Y60" s="91">
        <v>0</v>
      </c>
      <c r="Z60" s="92">
        <f t="shared" si="1"/>
        <v>0</v>
      </c>
      <c r="AA60" s="186"/>
      <c r="AB60" s="149"/>
      <c r="AC60" s="54" t="s">
        <v>3967</v>
      </c>
      <c r="AD60" s="172">
        <f t="shared" si="4"/>
        <v>2.8665931642778419E-2</v>
      </c>
      <c r="AE60" s="91">
        <v>6477</v>
      </c>
      <c r="AF60" s="91">
        <v>9070</v>
      </c>
    </row>
    <row r="61" spans="1:32" ht="177" customHeight="1" thickBot="1">
      <c r="A61" s="375"/>
      <c r="B61" s="295"/>
      <c r="C61" s="168"/>
      <c r="D61" s="792"/>
      <c r="E61" s="793"/>
      <c r="F61" s="793"/>
      <c r="G61" s="793"/>
      <c r="H61" s="790"/>
      <c r="I61" s="791"/>
      <c r="J61" s="791"/>
      <c r="K61" s="791"/>
      <c r="L61" s="791"/>
      <c r="M61" s="766" t="s">
        <v>4309</v>
      </c>
      <c r="N61" s="767"/>
      <c r="O61" s="767"/>
      <c r="P61" s="762" t="s">
        <v>4266</v>
      </c>
      <c r="Q61" s="762"/>
      <c r="R61" s="762"/>
      <c r="S61" s="762"/>
      <c r="T61" s="763" t="s">
        <v>264</v>
      </c>
      <c r="U61" s="764"/>
      <c r="V61" s="765"/>
      <c r="W61" s="91">
        <v>6543</v>
      </c>
      <c r="X61" s="53">
        <f t="shared" si="0"/>
        <v>9420</v>
      </c>
      <c r="Y61" s="91">
        <v>5889</v>
      </c>
      <c r="Z61" s="92">
        <f t="shared" si="1"/>
        <v>8480</v>
      </c>
      <c r="AA61" s="183" t="s">
        <v>1620</v>
      </c>
      <c r="AB61" s="140">
        <f t="shared" ref="AB61" si="8">Y61/W61-1</f>
        <v>-9.9954149472718967E-2</v>
      </c>
      <c r="AC61" s="54" t="s">
        <v>3967</v>
      </c>
      <c r="AD61" s="172">
        <f t="shared" si="4"/>
        <v>2.8384279475982543E-2</v>
      </c>
      <c r="AE61" s="91">
        <v>6543</v>
      </c>
      <c r="AF61" s="91">
        <v>9160</v>
      </c>
    </row>
    <row r="62" spans="1:32" ht="177" customHeight="1" thickBot="1">
      <c r="A62" s="375"/>
      <c r="B62" s="295"/>
      <c r="C62" s="168"/>
      <c r="D62" s="792"/>
      <c r="E62" s="793"/>
      <c r="F62" s="793"/>
      <c r="G62" s="793"/>
      <c r="H62" s="790"/>
      <c r="I62" s="791"/>
      <c r="J62" s="791"/>
      <c r="K62" s="791"/>
      <c r="L62" s="791"/>
      <c r="M62" s="766" t="s">
        <v>4310</v>
      </c>
      <c r="N62" s="767"/>
      <c r="O62" s="767"/>
      <c r="P62" s="762" t="s">
        <v>4267</v>
      </c>
      <c r="Q62" s="762"/>
      <c r="R62" s="762"/>
      <c r="S62" s="762"/>
      <c r="T62" s="763" t="s">
        <v>264</v>
      </c>
      <c r="U62" s="764"/>
      <c r="V62" s="765"/>
      <c r="W62" s="91">
        <v>7395</v>
      </c>
      <c r="X62" s="53">
        <f t="shared" si="0"/>
        <v>10650</v>
      </c>
      <c r="Y62" s="91">
        <v>0</v>
      </c>
      <c r="Z62" s="92">
        <f t="shared" si="1"/>
        <v>0</v>
      </c>
      <c r="AA62" s="186"/>
      <c r="AB62" s="149"/>
      <c r="AC62" s="54" t="s">
        <v>3967</v>
      </c>
      <c r="AD62" s="172">
        <f t="shared" si="4"/>
        <v>2.8985507246376718E-2</v>
      </c>
      <c r="AE62" s="91">
        <v>7395</v>
      </c>
      <c r="AF62" s="91">
        <v>10350</v>
      </c>
    </row>
    <row r="63" spans="1:32" ht="177" customHeight="1" thickBot="1">
      <c r="A63" s="768"/>
      <c r="B63" s="769"/>
      <c r="C63" s="168"/>
      <c r="D63" s="792"/>
      <c r="E63" s="793"/>
      <c r="F63" s="793"/>
      <c r="G63" s="793"/>
      <c r="H63" s="790"/>
      <c r="I63" s="791"/>
      <c r="J63" s="791"/>
      <c r="K63" s="791"/>
      <c r="L63" s="791"/>
      <c r="M63" s="766" t="s">
        <v>1910</v>
      </c>
      <c r="N63" s="767"/>
      <c r="O63" s="767"/>
      <c r="P63" s="762" t="s">
        <v>259</v>
      </c>
      <c r="Q63" s="762"/>
      <c r="R63" s="762"/>
      <c r="S63" s="762"/>
      <c r="T63" s="763" t="s">
        <v>264</v>
      </c>
      <c r="U63" s="764"/>
      <c r="V63" s="765"/>
      <c r="W63" s="91">
        <v>6876</v>
      </c>
      <c r="X63" s="53">
        <f t="shared" si="0"/>
        <v>9900</v>
      </c>
      <c r="Y63" s="91">
        <v>0</v>
      </c>
      <c r="Z63" s="92">
        <f t="shared" si="1"/>
        <v>0</v>
      </c>
      <c r="AA63" s="186"/>
      <c r="AB63" s="149"/>
      <c r="AC63" s="54" t="s">
        <v>3967</v>
      </c>
      <c r="AD63" s="172">
        <f t="shared" si="4"/>
        <v>2.8037383177569986E-2</v>
      </c>
      <c r="AE63" s="91">
        <v>6876</v>
      </c>
      <c r="AF63" s="91">
        <v>9630</v>
      </c>
    </row>
    <row r="64" spans="1:32" ht="177" customHeight="1" thickBot="1">
      <c r="A64" s="546"/>
      <c r="B64" s="641"/>
      <c r="C64" s="168"/>
      <c r="D64" s="792"/>
      <c r="E64" s="793"/>
      <c r="F64" s="793"/>
      <c r="G64" s="793"/>
      <c r="H64" s="790"/>
      <c r="I64" s="791"/>
      <c r="J64" s="791"/>
      <c r="K64" s="791"/>
      <c r="L64" s="791"/>
      <c r="M64" s="766" t="s">
        <v>4312</v>
      </c>
      <c r="N64" s="767"/>
      <c r="O64" s="767"/>
      <c r="P64" s="762" t="s">
        <v>260</v>
      </c>
      <c r="Q64" s="762"/>
      <c r="R64" s="762"/>
      <c r="S64" s="762"/>
      <c r="T64" s="763" t="s">
        <v>264</v>
      </c>
      <c r="U64" s="764"/>
      <c r="V64" s="765"/>
      <c r="W64" s="91">
        <v>7900</v>
      </c>
      <c r="X64" s="53">
        <f t="shared" si="0"/>
        <v>11380</v>
      </c>
      <c r="Y64" s="91">
        <v>0</v>
      </c>
      <c r="Z64" s="92">
        <f t="shared" si="1"/>
        <v>0</v>
      </c>
      <c r="AA64" s="186"/>
      <c r="AB64" s="149"/>
      <c r="AC64" s="54" t="s">
        <v>3967</v>
      </c>
      <c r="AD64" s="172">
        <f t="shared" si="4"/>
        <v>2.893309222423146E-2</v>
      </c>
      <c r="AE64" s="91">
        <v>7900</v>
      </c>
      <c r="AF64" s="91">
        <v>11060</v>
      </c>
    </row>
    <row r="65" spans="1:32" ht="177" customHeight="1" thickBot="1">
      <c r="A65" s="768"/>
      <c r="B65" s="769"/>
      <c r="C65" s="168"/>
      <c r="D65" s="792"/>
      <c r="E65" s="793"/>
      <c r="F65" s="793"/>
      <c r="G65" s="793"/>
      <c r="H65" s="790"/>
      <c r="I65" s="791"/>
      <c r="J65" s="791"/>
      <c r="K65" s="791"/>
      <c r="L65" s="791"/>
      <c r="M65" s="766" t="s">
        <v>4311</v>
      </c>
      <c r="N65" s="767"/>
      <c r="O65" s="767"/>
      <c r="P65" s="762" t="s">
        <v>260</v>
      </c>
      <c r="Q65" s="762"/>
      <c r="R65" s="762"/>
      <c r="S65" s="762"/>
      <c r="T65" s="763" t="s">
        <v>264</v>
      </c>
      <c r="U65" s="764"/>
      <c r="V65" s="765"/>
      <c r="W65" s="91">
        <v>7084</v>
      </c>
      <c r="X65" s="53">
        <f t="shared" si="0"/>
        <v>10200</v>
      </c>
      <c r="Y65" s="91">
        <v>0</v>
      </c>
      <c r="Z65" s="92">
        <f t="shared" si="1"/>
        <v>0</v>
      </c>
      <c r="AA65" s="186"/>
      <c r="AB65" s="149"/>
      <c r="AC65" s="54" t="s">
        <v>3967</v>
      </c>
      <c r="AD65" s="172">
        <f t="shared" si="4"/>
        <v>2.8225806451612989E-2</v>
      </c>
      <c r="AE65" s="91">
        <v>7084</v>
      </c>
      <c r="AF65" s="91">
        <v>9920</v>
      </c>
    </row>
    <row r="66" spans="1:32" ht="177" customHeight="1" thickBot="1">
      <c r="A66" s="793"/>
      <c r="B66" s="793"/>
      <c r="C66" s="168"/>
      <c r="D66" s="793"/>
      <c r="E66" s="793"/>
      <c r="F66" s="793"/>
      <c r="G66" s="793"/>
      <c r="H66" s="791"/>
      <c r="I66" s="791"/>
      <c r="J66" s="791"/>
      <c r="K66" s="791"/>
      <c r="L66" s="791"/>
      <c r="M66" s="766" t="s">
        <v>1912</v>
      </c>
      <c r="N66" s="767"/>
      <c r="O66" s="767"/>
      <c r="P66" s="762" t="s">
        <v>260</v>
      </c>
      <c r="Q66" s="762"/>
      <c r="R66" s="762"/>
      <c r="S66" s="762"/>
      <c r="T66" s="763" t="s">
        <v>264</v>
      </c>
      <c r="U66" s="764"/>
      <c r="V66" s="765"/>
      <c r="W66" s="91">
        <v>6876</v>
      </c>
      <c r="X66" s="53">
        <f t="shared" si="0"/>
        <v>9900</v>
      </c>
      <c r="Y66" s="91">
        <v>0</v>
      </c>
      <c r="Z66" s="92">
        <f t="shared" si="1"/>
        <v>0</v>
      </c>
      <c r="AA66" s="186"/>
      <c r="AB66" s="149"/>
      <c r="AC66" s="54" t="s">
        <v>3967</v>
      </c>
      <c r="AD66" s="172">
        <f t="shared" si="4"/>
        <v>2.8037383177569986E-2</v>
      </c>
      <c r="AE66" s="91">
        <v>6876</v>
      </c>
      <c r="AF66" s="91">
        <v>9630</v>
      </c>
    </row>
    <row r="67" spans="1:32" ht="177" customHeight="1" thickBot="1">
      <c r="A67" s="546"/>
      <c r="B67" s="641"/>
      <c r="C67" s="168"/>
      <c r="D67" s="793"/>
      <c r="E67" s="793"/>
      <c r="F67" s="793"/>
      <c r="G67" s="793"/>
      <c r="H67" s="791"/>
      <c r="I67" s="791"/>
      <c r="J67" s="791"/>
      <c r="K67" s="791"/>
      <c r="L67" s="791"/>
      <c r="M67" s="766" t="s">
        <v>4315</v>
      </c>
      <c r="N67" s="767"/>
      <c r="O67" s="767"/>
      <c r="P67" s="762" t="s">
        <v>4304</v>
      </c>
      <c r="Q67" s="762"/>
      <c r="R67" s="762"/>
      <c r="S67" s="762"/>
      <c r="T67" s="763" t="s">
        <v>264</v>
      </c>
      <c r="U67" s="764"/>
      <c r="V67" s="765"/>
      <c r="W67" s="91">
        <v>7783</v>
      </c>
      <c r="X67" s="53">
        <f t="shared" si="0"/>
        <v>11210</v>
      </c>
      <c r="Y67" s="91">
        <v>0</v>
      </c>
      <c r="Z67" s="92">
        <f t="shared" si="1"/>
        <v>0</v>
      </c>
      <c r="AA67" s="186"/>
      <c r="AB67" s="149"/>
      <c r="AC67" s="54" t="s">
        <v>3967</v>
      </c>
      <c r="AD67" s="172">
        <f t="shared" si="4"/>
        <v>2.8440366972477094E-2</v>
      </c>
      <c r="AE67" s="91">
        <v>7783</v>
      </c>
      <c r="AF67" s="91">
        <v>10900</v>
      </c>
    </row>
    <row r="68" spans="1:32" ht="177" customHeight="1" thickBot="1">
      <c r="A68" s="375"/>
      <c r="B68" s="295"/>
      <c r="C68" s="168"/>
      <c r="D68" s="793"/>
      <c r="E68" s="793"/>
      <c r="F68" s="793"/>
      <c r="G68" s="793"/>
      <c r="H68" s="791"/>
      <c r="I68" s="791"/>
      <c r="J68" s="791"/>
      <c r="K68" s="791"/>
      <c r="L68" s="791"/>
      <c r="M68" s="766" t="s">
        <v>4314</v>
      </c>
      <c r="N68" s="767"/>
      <c r="O68" s="767"/>
      <c r="P68" s="762" t="s">
        <v>4305</v>
      </c>
      <c r="Q68" s="762"/>
      <c r="R68" s="762"/>
      <c r="S68" s="762"/>
      <c r="T68" s="763" t="s">
        <v>264</v>
      </c>
      <c r="U68" s="764"/>
      <c r="V68" s="765"/>
      <c r="W68" s="91">
        <v>8242</v>
      </c>
      <c r="X68" s="53">
        <f t="shared" si="0"/>
        <v>11870</v>
      </c>
      <c r="Y68" s="91">
        <v>0</v>
      </c>
      <c r="Z68" s="92">
        <f t="shared" si="1"/>
        <v>0</v>
      </c>
      <c r="AA68" s="186"/>
      <c r="AB68" s="149"/>
      <c r="AC68" s="54" t="s">
        <v>3967</v>
      </c>
      <c r="AD68" s="172">
        <f t="shared" si="4"/>
        <v>2.8596187175043308E-2</v>
      </c>
      <c r="AE68" s="91">
        <v>8242</v>
      </c>
      <c r="AF68" s="91">
        <v>11540</v>
      </c>
    </row>
    <row r="69" spans="1:32" ht="177" customHeight="1" thickBot="1">
      <c r="A69" s="375"/>
      <c r="B69" s="295"/>
      <c r="C69" s="168"/>
      <c r="D69" s="793"/>
      <c r="E69" s="793"/>
      <c r="F69" s="793"/>
      <c r="G69" s="793"/>
      <c r="H69" s="791"/>
      <c r="I69" s="791"/>
      <c r="J69" s="791"/>
      <c r="K69" s="791"/>
      <c r="L69" s="791"/>
      <c r="M69" s="766" t="s">
        <v>4313</v>
      </c>
      <c r="N69" s="767"/>
      <c r="O69" s="767"/>
      <c r="P69" s="762" t="s">
        <v>4306</v>
      </c>
      <c r="Q69" s="762"/>
      <c r="R69" s="762"/>
      <c r="S69" s="762"/>
      <c r="T69" s="763" t="s">
        <v>264</v>
      </c>
      <c r="U69" s="764"/>
      <c r="V69" s="765"/>
      <c r="W69" s="91">
        <v>8191</v>
      </c>
      <c r="X69" s="53">
        <f t="shared" si="0"/>
        <v>11800</v>
      </c>
      <c r="Y69" s="91">
        <v>0</v>
      </c>
      <c r="Z69" s="92">
        <f t="shared" si="1"/>
        <v>0</v>
      </c>
      <c r="AA69" s="186"/>
      <c r="AB69" s="149"/>
      <c r="AC69" s="54" t="s">
        <v>3967</v>
      </c>
      <c r="AD69" s="172">
        <f t="shared" si="4"/>
        <v>2.8770706190061057E-2</v>
      </c>
      <c r="AE69" s="91">
        <v>8191</v>
      </c>
      <c r="AF69" s="91">
        <v>11470</v>
      </c>
    </row>
    <row r="70" spans="1:32" ht="177" customHeight="1" thickBot="1">
      <c r="A70" s="768"/>
      <c r="B70" s="769"/>
      <c r="C70" s="168"/>
      <c r="D70" s="793"/>
      <c r="E70" s="793"/>
      <c r="F70" s="793"/>
      <c r="G70" s="793"/>
      <c r="H70" s="791"/>
      <c r="I70" s="791"/>
      <c r="J70" s="791"/>
      <c r="K70" s="791"/>
      <c r="L70" s="791"/>
      <c r="M70" s="766" t="s">
        <v>1915</v>
      </c>
      <c r="N70" s="767"/>
      <c r="O70" s="767"/>
      <c r="P70" s="762" t="s">
        <v>1917</v>
      </c>
      <c r="Q70" s="762"/>
      <c r="R70" s="762"/>
      <c r="S70" s="762"/>
      <c r="T70" s="763" t="s">
        <v>264</v>
      </c>
      <c r="U70" s="764"/>
      <c r="V70" s="765"/>
      <c r="W70" s="91">
        <v>8397</v>
      </c>
      <c r="X70" s="53">
        <f t="shared" si="0"/>
        <v>12090</v>
      </c>
      <c r="Y70" s="91">
        <v>0</v>
      </c>
      <c r="Z70" s="92">
        <f t="shared" si="1"/>
        <v>0</v>
      </c>
      <c r="AA70" s="186"/>
      <c r="AB70" s="149"/>
      <c r="AC70" s="54" t="s">
        <v>3967</v>
      </c>
      <c r="AD70" s="172">
        <f t="shared" si="4"/>
        <v>2.8061224489795977E-2</v>
      </c>
      <c r="AE70" s="91">
        <v>8397</v>
      </c>
      <c r="AF70" s="91">
        <v>11760</v>
      </c>
    </row>
    <row r="71" spans="1:32" ht="177" customHeight="1" thickBot="1">
      <c r="A71" s="793"/>
      <c r="B71" s="793"/>
      <c r="C71" s="168"/>
      <c r="D71" s="793"/>
      <c r="E71" s="793"/>
      <c r="F71" s="793"/>
      <c r="G71" s="793"/>
      <c r="H71" s="791"/>
      <c r="I71" s="791"/>
      <c r="J71" s="791"/>
      <c r="K71" s="791"/>
      <c r="L71" s="791"/>
      <c r="M71" s="766" t="s">
        <v>1916</v>
      </c>
      <c r="N71" s="767"/>
      <c r="O71" s="767"/>
      <c r="P71" s="762" t="s">
        <v>1918</v>
      </c>
      <c r="Q71" s="762"/>
      <c r="R71" s="762"/>
      <c r="S71" s="762"/>
      <c r="T71" s="763" t="s">
        <v>264</v>
      </c>
      <c r="U71" s="764"/>
      <c r="V71" s="765"/>
      <c r="W71" s="91">
        <v>9158</v>
      </c>
      <c r="X71" s="53">
        <f t="shared" si="0"/>
        <v>13190</v>
      </c>
      <c r="Y71" s="91">
        <v>0</v>
      </c>
      <c r="Z71" s="92">
        <f t="shared" si="1"/>
        <v>0</v>
      </c>
      <c r="AA71" s="186"/>
      <c r="AB71" s="149"/>
      <c r="AC71" s="54" t="s">
        <v>3967</v>
      </c>
      <c r="AD71" s="172">
        <f t="shared" si="4"/>
        <v>2.8861154446177872E-2</v>
      </c>
      <c r="AE71" s="91">
        <v>9158</v>
      </c>
      <c r="AF71" s="91">
        <v>12820</v>
      </c>
    </row>
    <row r="72" spans="1:32" ht="135" customHeight="1" thickBot="1">
      <c r="A72" s="776"/>
      <c r="B72" s="785"/>
      <c r="C72" s="784"/>
      <c r="D72" s="780" t="s">
        <v>1047</v>
      </c>
      <c r="E72" s="356"/>
      <c r="F72" s="356"/>
      <c r="G72" s="523"/>
      <c r="H72" s="782" t="s">
        <v>1929</v>
      </c>
      <c r="I72" s="267"/>
      <c r="J72" s="267"/>
      <c r="K72" s="267"/>
      <c r="L72" s="270"/>
      <c r="M72" s="767" t="s">
        <v>1049</v>
      </c>
      <c r="N72" s="767"/>
      <c r="O72" s="767"/>
      <c r="P72" s="762" t="s">
        <v>1050</v>
      </c>
      <c r="Q72" s="762"/>
      <c r="R72" s="762"/>
      <c r="S72" s="762"/>
      <c r="T72" s="763" t="s">
        <v>264</v>
      </c>
      <c r="U72" s="764"/>
      <c r="V72" s="765"/>
      <c r="W72" s="91">
        <v>7510</v>
      </c>
      <c r="X72" s="53">
        <f t="shared" si="0"/>
        <v>10810</v>
      </c>
      <c r="Y72" s="91">
        <v>0</v>
      </c>
      <c r="Z72" s="92">
        <f t="shared" si="1"/>
        <v>0</v>
      </c>
      <c r="AA72" s="186"/>
      <c r="AB72" s="149"/>
      <c r="AC72" s="54" t="s">
        <v>3967</v>
      </c>
      <c r="AD72" s="172">
        <f t="shared" si="4"/>
        <v>2.8544243577545148E-2</v>
      </c>
      <c r="AE72" s="91">
        <v>7510</v>
      </c>
      <c r="AF72" s="91">
        <v>10510</v>
      </c>
    </row>
    <row r="73" spans="1:32" ht="135" customHeight="1" thickBot="1">
      <c r="A73" s="279"/>
      <c r="B73" s="280"/>
      <c r="C73" s="281"/>
      <c r="D73" s="749"/>
      <c r="E73" s="358"/>
      <c r="F73" s="358"/>
      <c r="G73" s="750"/>
      <c r="H73" s="279"/>
      <c r="I73" s="280"/>
      <c r="J73" s="280"/>
      <c r="K73" s="280"/>
      <c r="L73" s="281"/>
      <c r="M73" s="767" t="s">
        <v>1207</v>
      </c>
      <c r="N73" s="767"/>
      <c r="O73" s="767"/>
      <c r="P73" s="762" t="s">
        <v>1051</v>
      </c>
      <c r="Q73" s="762"/>
      <c r="R73" s="762"/>
      <c r="S73" s="762"/>
      <c r="T73" s="763" t="s">
        <v>264</v>
      </c>
      <c r="U73" s="764"/>
      <c r="V73" s="765"/>
      <c r="W73" s="91">
        <v>8633</v>
      </c>
      <c r="X73" s="53">
        <f t="shared" si="0"/>
        <v>12430</v>
      </c>
      <c r="Y73" s="91">
        <v>0</v>
      </c>
      <c r="Z73" s="92">
        <f t="shared" si="1"/>
        <v>0</v>
      </c>
      <c r="AA73" s="186"/>
      <c r="AB73" s="149"/>
      <c r="AC73" s="54" t="s">
        <v>3967</v>
      </c>
      <c r="AD73" s="172">
        <f t="shared" si="4"/>
        <v>2.8122415219189456E-2</v>
      </c>
      <c r="AE73" s="91">
        <v>8633</v>
      </c>
      <c r="AF73" s="91">
        <v>12090</v>
      </c>
    </row>
    <row r="74" spans="1:32" ht="135" customHeight="1" thickBot="1">
      <c r="A74" s="770"/>
      <c r="B74" s="783"/>
      <c r="C74" s="784"/>
      <c r="D74" s="777" t="s">
        <v>1210</v>
      </c>
      <c r="E74" s="778"/>
      <c r="F74" s="778"/>
      <c r="G74" s="779"/>
      <c r="H74" s="781" t="s">
        <v>1930</v>
      </c>
      <c r="I74" s="266"/>
      <c r="J74" s="266"/>
      <c r="K74" s="266"/>
      <c r="L74" s="269"/>
      <c r="M74" s="767" t="s">
        <v>1211</v>
      </c>
      <c r="N74" s="767"/>
      <c r="O74" s="767"/>
      <c r="P74" s="762" t="s">
        <v>1050</v>
      </c>
      <c r="Q74" s="762"/>
      <c r="R74" s="762"/>
      <c r="S74" s="762"/>
      <c r="T74" s="763" t="s">
        <v>264</v>
      </c>
      <c r="U74" s="764"/>
      <c r="V74" s="765"/>
      <c r="W74" s="91">
        <v>8812</v>
      </c>
      <c r="X74" s="53">
        <f t="shared" ref="X74:X133" si="9">ROUND(W74*1.44/10,0)*10</f>
        <v>12690</v>
      </c>
      <c r="Y74" s="91">
        <v>0</v>
      </c>
      <c r="Z74" s="92">
        <f t="shared" ref="Z74:Z133" si="10">ROUND(Y74*1.44/10,0)*10</f>
        <v>0</v>
      </c>
      <c r="AA74" s="186"/>
      <c r="AB74" s="149"/>
      <c r="AC74" s="54" t="s">
        <v>3967</v>
      </c>
      <c r="AD74" s="172">
        <f t="shared" si="4"/>
        <v>2.8363047001620734E-2</v>
      </c>
      <c r="AE74" s="91">
        <v>8812</v>
      </c>
      <c r="AF74" s="91">
        <v>12340</v>
      </c>
    </row>
    <row r="75" spans="1:32" ht="135" customHeight="1" thickBot="1">
      <c r="A75" s="279"/>
      <c r="B75" s="280"/>
      <c r="C75" s="281"/>
      <c r="D75" s="749"/>
      <c r="E75" s="358"/>
      <c r="F75" s="358"/>
      <c r="G75" s="750"/>
      <c r="H75" s="279"/>
      <c r="I75" s="280"/>
      <c r="J75" s="280"/>
      <c r="K75" s="280"/>
      <c r="L75" s="281"/>
      <c r="M75" s="767" t="s">
        <v>1212</v>
      </c>
      <c r="N75" s="767"/>
      <c r="O75" s="767"/>
      <c r="P75" s="762" t="s">
        <v>1051</v>
      </c>
      <c r="Q75" s="762"/>
      <c r="R75" s="762"/>
      <c r="S75" s="762"/>
      <c r="T75" s="763" t="s">
        <v>264</v>
      </c>
      <c r="U75" s="764"/>
      <c r="V75" s="765"/>
      <c r="W75" s="91">
        <v>9896</v>
      </c>
      <c r="X75" s="53">
        <f t="shared" si="9"/>
        <v>14250</v>
      </c>
      <c r="Y75" s="91">
        <v>0</v>
      </c>
      <c r="Z75" s="92">
        <f t="shared" si="10"/>
        <v>0</v>
      </c>
      <c r="AA75" s="186"/>
      <c r="AB75" s="149"/>
      <c r="AC75" s="54" t="s">
        <v>3967</v>
      </c>
      <c r="AD75" s="172">
        <f t="shared" ref="AD75:AD133" si="11">X75/AF75-1</f>
        <v>2.8880866425992746E-2</v>
      </c>
      <c r="AE75" s="91">
        <v>9896</v>
      </c>
      <c r="AF75" s="91">
        <v>13850</v>
      </c>
    </row>
    <row r="76" spans="1:32" ht="135" customHeight="1" thickBot="1">
      <c r="A76" s="770"/>
      <c r="B76" s="783"/>
      <c r="C76" s="784"/>
      <c r="D76" s="777" t="s">
        <v>1046</v>
      </c>
      <c r="E76" s="778"/>
      <c r="F76" s="778"/>
      <c r="G76" s="779"/>
      <c r="H76" s="781" t="s">
        <v>1921</v>
      </c>
      <c r="I76" s="266"/>
      <c r="J76" s="266"/>
      <c r="K76" s="266"/>
      <c r="L76" s="269"/>
      <c r="M76" s="767" t="s">
        <v>1043</v>
      </c>
      <c r="N76" s="767"/>
      <c r="O76" s="767"/>
      <c r="P76" s="762" t="s">
        <v>1044</v>
      </c>
      <c r="Q76" s="762"/>
      <c r="R76" s="762"/>
      <c r="S76" s="762"/>
      <c r="T76" s="763" t="s">
        <v>264</v>
      </c>
      <c r="U76" s="764"/>
      <c r="V76" s="765"/>
      <c r="W76" s="91">
        <v>7483</v>
      </c>
      <c r="X76" s="53">
        <f t="shared" si="9"/>
        <v>10780</v>
      </c>
      <c r="Y76" s="91">
        <v>0</v>
      </c>
      <c r="Z76" s="92">
        <f t="shared" si="10"/>
        <v>0</v>
      </c>
      <c r="AA76" s="186"/>
      <c r="AB76" s="149"/>
      <c r="AC76" s="54" t="s">
        <v>3967</v>
      </c>
      <c r="AD76" s="172">
        <f t="shared" si="11"/>
        <v>2.8625954198473247E-2</v>
      </c>
      <c r="AE76" s="91">
        <v>7483</v>
      </c>
      <c r="AF76" s="91">
        <v>10480</v>
      </c>
    </row>
    <row r="77" spans="1:32" ht="135" customHeight="1" thickBot="1">
      <c r="A77" s="279"/>
      <c r="B77" s="280"/>
      <c r="C77" s="281"/>
      <c r="D77" s="749"/>
      <c r="E77" s="358"/>
      <c r="F77" s="358"/>
      <c r="G77" s="750"/>
      <c r="H77" s="279"/>
      <c r="I77" s="280"/>
      <c r="J77" s="280"/>
      <c r="K77" s="280"/>
      <c r="L77" s="281"/>
      <c r="M77" s="767" t="s">
        <v>1206</v>
      </c>
      <c r="N77" s="767"/>
      <c r="O77" s="767"/>
      <c r="P77" s="762" t="s">
        <v>1045</v>
      </c>
      <c r="Q77" s="762"/>
      <c r="R77" s="762"/>
      <c r="S77" s="762"/>
      <c r="T77" s="763" t="s">
        <v>264</v>
      </c>
      <c r="U77" s="764"/>
      <c r="V77" s="765"/>
      <c r="W77" s="91">
        <v>8376</v>
      </c>
      <c r="X77" s="53">
        <f t="shared" si="9"/>
        <v>12060</v>
      </c>
      <c r="Y77" s="91">
        <v>0</v>
      </c>
      <c r="Z77" s="92">
        <f t="shared" si="10"/>
        <v>0</v>
      </c>
      <c r="AA77" s="186"/>
      <c r="AB77" s="149"/>
      <c r="AC77" s="54" t="s">
        <v>3967</v>
      </c>
      <c r="AD77" s="172">
        <f t="shared" si="11"/>
        <v>2.8132992327365658E-2</v>
      </c>
      <c r="AE77" s="91">
        <v>8376</v>
      </c>
      <c r="AF77" s="91">
        <v>11730</v>
      </c>
    </row>
    <row r="78" spans="1:32" ht="135" customHeight="1" thickBot="1">
      <c r="A78" s="770"/>
      <c r="B78" s="783"/>
      <c r="C78" s="784"/>
      <c r="D78" s="777" t="s">
        <v>1048</v>
      </c>
      <c r="E78" s="778"/>
      <c r="F78" s="778"/>
      <c r="G78" s="779"/>
      <c r="H78" s="781" t="s">
        <v>1922</v>
      </c>
      <c r="I78" s="266"/>
      <c r="J78" s="266"/>
      <c r="K78" s="266"/>
      <c r="L78" s="269"/>
      <c r="M78" s="767" t="s">
        <v>1208</v>
      </c>
      <c r="N78" s="767"/>
      <c r="O78" s="767"/>
      <c r="P78" s="762" t="s">
        <v>1044</v>
      </c>
      <c r="Q78" s="762"/>
      <c r="R78" s="762"/>
      <c r="S78" s="762"/>
      <c r="T78" s="763" t="s">
        <v>264</v>
      </c>
      <c r="U78" s="764"/>
      <c r="V78" s="765"/>
      <c r="W78" s="91">
        <v>8880</v>
      </c>
      <c r="X78" s="53">
        <f t="shared" si="9"/>
        <v>12790</v>
      </c>
      <c r="Y78" s="91">
        <v>0</v>
      </c>
      <c r="Z78" s="92">
        <f t="shared" si="10"/>
        <v>0</v>
      </c>
      <c r="AA78" s="186"/>
      <c r="AB78" s="149"/>
      <c r="AC78" s="54" t="s">
        <v>3967</v>
      </c>
      <c r="AD78" s="172">
        <f t="shared" si="11"/>
        <v>2.8962188254223697E-2</v>
      </c>
      <c r="AE78" s="91">
        <v>8880</v>
      </c>
      <c r="AF78" s="91">
        <v>12430</v>
      </c>
    </row>
    <row r="79" spans="1:32" ht="135" customHeight="1" thickBot="1">
      <c r="A79" s="279"/>
      <c r="B79" s="280"/>
      <c r="C79" s="281"/>
      <c r="D79" s="749"/>
      <c r="E79" s="358"/>
      <c r="F79" s="358"/>
      <c r="G79" s="750"/>
      <c r="H79" s="279"/>
      <c r="I79" s="280"/>
      <c r="J79" s="280"/>
      <c r="K79" s="280"/>
      <c r="L79" s="281"/>
      <c r="M79" s="767" t="s">
        <v>1209</v>
      </c>
      <c r="N79" s="767"/>
      <c r="O79" s="767"/>
      <c r="P79" s="762" t="s">
        <v>1045</v>
      </c>
      <c r="Q79" s="762"/>
      <c r="R79" s="762"/>
      <c r="S79" s="762"/>
      <c r="T79" s="763" t="s">
        <v>264</v>
      </c>
      <c r="U79" s="764"/>
      <c r="V79" s="765"/>
      <c r="W79" s="91">
        <v>9726</v>
      </c>
      <c r="X79" s="53">
        <f t="shared" si="9"/>
        <v>14010</v>
      </c>
      <c r="Y79" s="91">
        <v>0</v>
      </c>
      <c r="Z79" s="92">
        <f t="shared" si="10"/>
        <v>0</v>
      </c>
      <c r="AA79" s="186"/>
      <c r="AB79" s="149"/>
      <c r="AC79" s="54" t="s">
        <v>3967</v>
      </c>
      <c r="AD79" s="172">
        <f t="shared" si="11"/>
        <v>2.8634361233480066E-2</v>
      </c>
      <c r="AE79" s="91">
        <v>9726</v>
      </c>
      <c r="AF79" s="91">
        <v>13620</v>
      </c>
    </row>
    <row r="80" spans="1:32" ht="135" customHeight="1" thickBot="1">
      <c r="A80" s="770"/>
      <c r="B80" s="266"/>
      <c r="C80" s="269"/>
      <c r="D80" s="777" t="s">
        <v>1012</v>
      </c>
      <c r="E80" s="778"/>
      <c r="F80" s="778"/>
      <c r="G80" s="779"/>
      <c r="H80" s="781" t="s">
        <v>1923</v>
      </c>
      <c r="I80" s="266"/>
      <c r="J80" s="266"/>
      <c r="K80" s="266"/>
      <c r="L80" s="269"/>
      <c r="M80" s="773" t="s">
        <v>4280</v>
      </c>
      <c r="N80" s="774"/>
      <c r="O80" s="766"/>
      <c r="P80" s="763" t="s">
        <v>2267</v>
      </c>
      <c r="Q80" s="771"/>
      <c r="R80" s="771"/>
      <c r="S80" s="772"/>
      <c r="T80" s="763" t="s">
        <v>264</v>
      </c>
      <c r="U80" s="771"/>
      <c r="V80" s="772"/>
      <c r="W80" s="91">
        <v>6089</v>
      </c>
      <c r="X80" s="53">
        <f t="shared" si="9"/>
        <v>8770</v>
      </c>
      <c r="Y80" s="91">
        <v>0</v>
      </c>
      <c r="Z80" s="92">
        <f t="shared" si="10"/>
        <v>0</v>
      </c>
      <c r="AA80" s="186"/>
      <c r="AB80" s="149"/>
      <c r="AC80" s="54" t="s">
        <v>3967</v>
      </c>
      <c r="AD80" s="172">
        <f t="shared" si="11"/>
        <v>2.934272300469476E-2</v>
      </c>
      <c r="AE80" s="91">
        <v>6089</v>
      </c>
      <c r="AF80" s="91">
        <v>8520</v>
      </c>
    </row>
    <row r="81" spans="1:32" ht="135" customHeight="1" thickBot="1">
      <c r="A81" s="776"/>
      <c r="B81" s="267"/>
      <c r="C81" s="270"/>
      <c r="D81" s="780"/>
      <c r="E81" s="356"/>
      <c r="F81" s="356"/>
      <c r="G81" s="523"/>
      <c r="H81" s="782"/>
      <c r="I81" s="267"/>
      <c r="J81" s="267"/>
      <c r="K81" s="267"/>
      <c r="L81" s="270"/>
      <c r="M81" s="773" t="s">
        <v>4281</v>
      </c>
      <c r="N81" s="774"/>
      <c r="O81" s="766"/>
      <c r="P81" s="763" t="s">
        <v>4266</v>
      </c>
      <c r="Q81" s="771"/>
      <c r="R81" s="771"/>
      <c r="S81" s="772"/>
      <c r="T81" s="763" t="s">
        <v>264</v>
      </c>
      <c r="U81" s="771"/>
      <c r="V81" s="772"/>
      <c r="W81" s="91">
        <v>6691</v>
      </c>
      <c r="X81" s="53">
        <f t="shared" si="9"/>
        <v>9640</v>
      </c>
      <c r="Y81" s="91">
        <v>6022</v>
      </c>
      <c r="Z81" s="92">
        <f t="shared" si="10"/>
        <v>8670</v>
      </c>
      <c r="AA81" s="183" t="s">
        <v>1620</v>
      </c>
      <c r="AB81" s="140">
        <f t="shared" ref="AB81:AB82" si="12">Y81/W81-1</f>
        <v>-9.9985054550889241E-2</v>
      </c>
      <c r="AC81" s="54" t="s">
        <v>3967</v>
      </c>
      <c r="AD81" s="172">
        <f t="shared" si="11"/>
        <v>2.8815368196371427E-2</v>
      </c>
      <c r="AE81" s="91">
        <v>6691</v>
      </c>
      <c r="AF81" s="91">
        <v>9370</v>
      </c>
    </row>
    <row r="82" spans="1:32" ht="135" customHeight="1" thickBot="1">
      <c r="A82" s="278"/>
      <c r="B82" s="267"/>
      <c r="C82" s="270"/>
      <c r="D82" s="780"/>
      <c r="E82" s="356"/>
      <c r="F82" s="356"/>
      <c r="G82" s="523"/>
      <c r="H82" s="782"/>
      <c r="I82" s="267"/>
      <c r="J82" s="267"/>
      <c r="K82" s="267"/>
      <c r="L82" s="270"/>
      <c r="M82" s="773" t="s">
        <v>4282</v>
      </c>
      <c r="N82" s="774"/>
      <c r="O82" s="766"/>
      <c r="P82" s="763" t="s">
        <v>4267</v>
      </c>
      <c r="Q82" s="771"/>
      <c r="R82" s="771"/>
      <c r="S82" s="772"/>
      <c r="T82" s="763" t="s">
        <v>264</v>
      </c>
      <c r="U82" s="771"/>
      <c r="V82" s="772"/>
      <c r="W82" s="91">
        <v>8094</v>
      </c>
      <c r="X82" s="53">
        <f t="shared" si="9"/>
        <v>11660</v>
      </c>
      <c r="Y82" s="91">
        <v>7285</v>
      </c>
      <c r="Z82" s="92">
        <f t="shared" si="10"/>
        <v>10490</v>
      </c>
      <c r="AA82" s="183" t="s">
        <v>1620</v>
      </c>
      <c r="AB82" s="140">
        <f t="shared" si="12"/>
        <v>-9.9950580677044765E-2</v>
      </c>
      <c r="AC82" s="54" t="s">
        <v>3967</v>
      </c>
      <c r="AD82" s="172">
        <f t="shared" si="11"/>
        <v>2.9126213592232997E-2</v>
      </c>
      <c r="AE82" s="91">
        <v>8094</v>
      </c>
      <c r="AF82" s="91">
        <v>11330</v>
      </c>
    </row>
    <row r="83" spans="1:32" ht="135" customHeight="1" thickBot="1">
      <c r="A83" s="279"/>
      <c r="B83" s="280"/>
      <c r="C83" s="281"/>
      <c r="D83" s="780"/>
      <c r="E83" s="356"/>
      <c r="F83" s="356"/>
      <c r="G83" s="523"/>
      <c r="H83" s="782"/>
      <c r="I83" s="267"/>
      <c r="J83" s="267"/>
      <c r="K83" s="267"/>
      <c r="L83" s="270"/>
      <c r="M83" s="773" t="s">
        <v>1013</v>
      </c>
      <c r="N83" s="774"/>
      <c r="O83" s="766"/>
      <c r="P83" s="763" t="s">
        <v>259</v>
      </c>
      <c r="Q83" s="771"/>
      <c r="R83" s="771"/>
      <c r="S83" s="772"/>
      <c r="T83" s="763" t="s">
        <v>264</v>
      </c>
      <c r="U83" s="771"/>
      <c r="V83" s="772"/>
      <c r="W83" s="91">
        <v>7150</v>
      </c>
      <c r="X83" s="53">
        <f t="shared" si="9"/>
        <v>10300</v>
      </c>
      <c r="Y83" s="91">
        <v>0</v>
      </c>
      <c r="Z83" s="92">
        <f t="shared" si="10"/>
        <v>0</v>
      </c>
      <c r="AA83" s="186"/>
      <c r="AB83" s="149"/>
      <c r="AC83" s="54" t="s">
        <v>3967</v>
      </c>
      <c r="AD83" s="172">
        <f t="shared" si="11"/>
        <v>2.8971028971028989E-2</v>
      </c>
      <c r="AE83" s="91">
        <v>7150</v>
      </c>
      <c r="AF83" s="91">
        <v>10010</v>
      </c>
    </row>
    <row r="84" spans="1:32" ht="135" customHeight="1" thickBot="1">
      <c r="A84" s="293"/>
      <c r="B84" s="266"/>
      <c r="C84" s="131"/>
      <c r="D84" s="780"/>
      <c r="E84" s="356"/>
      <c r="F84" s="356"/>
      <c r="G84" s="523"/>
      <c r="H84" s="782"/>
      <c r="I84" s="267"/>
      <c r="J84" s="267"/>
      <c r="K84" s="267"/>
      <c r="L84" s="270"/>
      <c r="M84" s="767" t="s">
        <v>4283</v>
      </c>
      <c r="N84" s="767"/>
      <c r="O84" s="767"/>
      <c r="P84" s="762" t="s">
        <v>1045</v>
      </c>
      <c r="Q84" s="762"/>
      <c r="R84" s="762"/>
      <c r="S84" s="762"/>
      <c r="T84" s="763" t="s">
        <v>264</v>
      </c>
      <c r="U84" s="764"/>
      <c r="V84" s="765"/>
      <c r="W84" s="91">
        <v>8323</v>
      </c>
      <c r="X84" s="53">
        <f t="shared" si="9"/>
        <v>11990</v>
      </c>
      <c r="Y84" s="91">
        <v>0</v>
      </c>
      <c r="Z84" s="92">
        <f t="shared" si="10"/>
        <v>0</v>
      </c>
      <c r="AA84" s="186"/>
      <c r="AB84" s="149"/>
      <c r="AC84" s="54" t="s">
        <v>3967</v>
      </c>
      <c r="AD84" s="172">
        <f t="shared" si="11"/>
        <v>2.9184549356223277E-2</v>
      </c>
      <c r="AE84" s="91">
        <v>8323</v>
      </c>
      <c r="AF84" s="91">
        <v>11650</v>
      </c>
    </row>
    <row r="85" spans="1:32" ht="135" customHeight="1" thickBot="1">
      <c r="A85" s="279"/>
      <c r="B85" s="280"/>
      <c r="C85" s="131"/>
      <c r="D85" s="780"/>
      <c r="E85" s="356"/>
      <c r="F85" s="356"/>
      <c r="G85" s="523"/>
      <c r="H85" s="782"/>
      <c r="I85" s="267"/>
      <c r="J85" s="267"/>
      <c r="K85" s="267"/>
      <c r="L85" s="270"/>
      <c r="M85" s="767" t="s">
        <v>4284</v>
      </c>
      <c r="N85" s="767"/>
      <c r="O85" s="767"/>
      <c r="P85" s="762" t="s">
        <v>1044</v>
      </c>
      <c r="Q85" s="762"/>
      <c r="R85" s="762"/>
      <c r="S85" s="762"/>
      <c r="T85" s="763" t="s">
        <v>264</v>
      </c>
      <c r="U85" s="764"/>
      <c r="V85" s="765"/>
      <c r="W85" s="91">
        <v>7278</v>
      </c>
      <c r="X85" s="53">
        <f t="shared" si="9"/>
        <v>10480</v>
      </c>
      <c r="Y85" s="91">
        <v>6550</v>
      </c>
      <c r="Z85" s="92">
        <f t="shared" si="10"/>
        <v>9430</v>
      </c>
      <c r="AA85" s="183" t="s">
        <v>1620</v>
      </c>
      <c r="AB85" s="140">
        <f t="shared" ref="AB85" si="13">Y85/W85-1</f>
        <v>-0.10002748007694418</v>
      </c>
      <c r="AC85" s="54" t="s">
        <v>3967</v>
      </c>
      <c r="AD85" s="172">
        <f t="shared" si="11"/>
        <v>2.8459273797841078E-2</v>
      </c>
      <c r="AE85" s="91">
        <v>7278</v>
      </c>
      <c r="AF85" s="91">
        <v>10190</v>
      </c>
    </row>
    <row r="86" spans="1:32" ht="135" customHeight="1" thickBot="1">
      <c r="A86" s="770"/>
      <c r="B86" s="783"/>
      <c r="C86" s="784"/>
      <c r="D86" s="522"/>
      <c r="E86" s="356"/>
      <c r="F86" s="356"/>
      <c r="G86" s="523"/>
      <c r="H86" s="278"/>
      <c r="I86" s="267"/>
      <c r="J86" s="267"/>
      <c r="K86" s="267"/>
      <c r="L86" s="270"/>
      <c r="M86" s="767" t="s">
        <v>4286</v>
      </c>
      <c r="N86" s="767"/>
      <c r="O86" s="767"/>
      <c r="P86" s="762" t="s">
        <v>4272</v>
      </c>
      <c r="Q86" s="762"/>
      <c r="R86" s="762"/>
      <c r="S86" s="762"/>
      <c r="T86" s="763" t="s">
        <v>264</v>
      </c>
      <c r="U86" s="764"/>
      <c r="V86" s="765"/>
      <c r="W86" s="91">
        <v>8910</v>
      </c>
      <c r="X86" s="53">
        <f t="shared" si="9"/>
        <v>12830</v>
      </c>
      <c r="Y86" s="91">
        <v>0</v>
      </c>
      <c r="Z86" s="92">
        <f t="shared" si="10"/>
        <v>0</v>
      </c>
      <c r="AA86" s="186"/>
      <c r="AB86" s="149"/>
      <c r="AC86" s="54" t="s">
        <v>3967</v>
      </c>
      <c r="AD86" s="172">
        <f t="shared" si="11"/>
        <v>2.8869286287088958E-2</v>
      </c>
      <c r="AE86" s="91">
        <v>8910</v>
      </c>
      <c r="AF86" s="91">
        <v>12470</v>
      </c>
    </row>
    <row r="87" spans="1:32" ht="135" customHeight="1" thickBot="1">
      <c r="A87" s="776"/>
      <c r="B87" s="785"/>
      <c r="C87" s="786"/>
      <c r="D87" s="522"/>
      <c r="E87" s="356"/>
      <c r="F87" s="356"/>
      <c r="G87" s="523"/>
      <c r="H87" s="278"/>
      <c r="I87" s="267"/>
      <c r="J87" s="267"/>
      <c r="K87" s="267"/>
      <c r="L87" s="270"/>
      <c r="M87" s="767" t="s">
        <v>4285</v>
      </c>
      <c r="N87" s="767"/>
      <c r="O87" s="767"/>
      <c r="P87" s="762" t="s">
        <v>4273</v>
      </c>
      <c r="Q87" s="762"/>
      <c r="R87" s="762"/>
      <c r="S87" s="762"/>
      <c r="T87" s="763" t="s">
        <v>264</v>
      </c>
      <c r="U87" s="764"/>
      <c r="V87" s="765"/>
      <c r="W87" s="91">
        <v>8910</v>
      </c>
      <c r="X87" s="53">
        <f t="shared" si="9"/>
        <v>12830</v>
      </c>
      <c r="Y87" s="91">
        <v>8019</v>
      </c>
      <c r="Z87" s="92">
        <f t="shared" si="10"/>
        <v>11550</v>
      </c>
      <c r="AA87" s="183" t="s">
        <v>1620</v>
      </c>
      <c r="AB87" s="140">
        <f t="shared" ref="AB87" si="14">Y87/W87-1</f>
        <v>-9.9999999999999978E-2</v>
      </c>
      <c r="AC87" s="54" t="s">
        <v>3967</v>
      </c>
      <c r="AD87" s="172">
        <f t="shared" si="11"/>
        <v>2.8869286287088958E-2</v>
      </c>
      <c r="AE87" s="91">
        <v>8910</v>
      </c>
      <c r="AF87" s="91">
        <v>12470</v>
      </c>
    </row>
    <row r="88" spans="1:32" ht="135" customHeight="1" thickBot="1">
      <c r="A88" s="776"/>
      <c r="B88" s="785"/>
      <c r="C88" s="786"/>
      <c r="D88" s="522"/>
      <c r="E88" s="356"/>
      <c r="F88" s="356"/>
      <c r="G88" s="523"/>
      <c r="H88" s="278"/>
      <c r="I88" s="267"/>
      <c r="J88" s="267"/>
      <c r="K88" s="267"/>
      <c r="L88" s="270"/>
      <c r="M88" s="767" t="s">
        <v>1014</v>
      </c>
      <c r="N88" s="767"/>
      <c r="O88" s="767"/>
      <c r="P88" s="762" t="s">
        <v>260</v>
      </c>
      <c r="Q88" s="762"/>
      <c r="R88" s="762"/>
      <c r="S88" s="762"/>
      <c r="T88" s="763" t="s">
        <v>264</v>
      </c>
      <c r="U88" s="764"/>
      <c r="V88" s="765"/>
      <c r="W88" s="91">
        <v>7150</v>
      </c>
      <c r="X88" s="53">
        <f t="shared" si="9"/>
        <v>10300</v>
      </c>
      <c r="Y88" s="91">
        <v>0</v>
      </c>
      <c r="Z88" s="92">
        <f t="shared" si="10"/>
        <v>0</v>
      </c>
      <c r="AA88" s="186"/>
      <c r="AB88" s="149"/>
      <c r="AC88" s="54" t="s">
        <v>3967</v>
      </c>
      <c r="AD88" s="172">
        <f t="shared" si="11"/>
        <v>2.8971028971028989E-2</v>
      </c>
      <c r="AE88" s="91">
        <v>7150</v>
      </c>
      <c r="AF88" s="91">
        <v>10010</v>
      </c>
    </row>
    <row r="89" spans="1:32" ht="135" customHeight="1" thickBot="1">
      <c r="A89" s="278"/>
      <c r="B89" s="267"/>
      <c r="C89" s="270"/>
      <c r="D89" s="522"/>
      <c r="E89" s="356"/>
      <c r="F89" s="356"/>
      <c r="G89" s="523"/>
      <c r="H89" s="278"/>
      <c r="I89" s="267"/>
      <c r="J89" s="267"/>
      <c r="K89" s="267"/>
      <c r="L89" s="270"/>
      <c r="M89" s="767" t="s">
        <v>1015</v>
      </c>
      <c r="N89" s="767"/>
      <c r="O89" s="767"/>
      <c r="P89" s="762" t="s">
        <v>1011</v>
      </c>
      <c r="Q89" s="762"/>
      <c r="R89" s="762"/>
      <c r="S89" s="762"/>
      <c r="T89" s="763" t="s">
        <v>264</v>
      </c>
      <c r="U89" s="764"/>
      <c r="V89" s="765"/>
      <c r="W89" s="91">
        <v>8239</v>
      </c>
      <c r="X89" s="53">
        <f t="shared" si="9"/>
        <v>11860</v>
      </c>
      <c r="Y89" s="91">
        <v>0</v>
      </c>
      <c r="Z89" s="92">
        <f t="shared" si="10"/>
        <v>0</v>
      </c>
      <c r="AA89" s="186"/>
      <c r="AB89" s="149"/>
      <c r="AC89" s="54" t="s">
        <v>3967</v>
      </c>
      <c r="AD89" s="172">
        <f t="shared" si="11"/>
        <v>2.8620988725065022E-2</v>
      </c>
      <c r="AE89" s="91">
        <v>8239</v>
      </c>
      <c r="AF89" s="91">
        <v>11530</v>
      </c>
    </row>
    <row r="90" spans="1:32" ht="135" customHeight="1" thickBot="1">
      <c r="A90" s="278"/>
      <c r="B90" s="267"/>
      <c r="C90" s="270"/>
      <c r="D90" s="522"/>
      <c r="E90" s="356"/>
      <c r="F90" s="356"/>
      <c r="G90" s="523"/>
      <c r="H90" s="278"/>
      <c r="I90" s="267"/>
      <c r="J90" s="267"/>
      <c r="K90" s="267"/>
      <c r="L90" s="270"/>
      <c r="M90" s="767" t="s">
        <v>1016</v>
      </c>
      <c r="N90" s="767"/>
      <c r="O90" s="767"/>
      <c r="P90" s="762" t="s">
        <v>261</v>
      </c>
      <c r="Q90" s="762"/>
      <c r="R90" s="762"/>
      <c r="S90" s="762"/>
      <c r="T90" s="763" t="s">
        <v>264</v>
      </c>
      <c r="U90" s="764"/>
      <c r="V90" s="765"/>
      <c r="W90" s="91">
        <v>9689</v>
      </c>
      <c r="X90" s="53">
        <f t="shared" si="9"/>
        <v>13950</v>
      </c>
      <c r="Y90" s="91">
        <v>0</v>
      </c>
      <c r="Z90" s="92">
        <f t="shared" si="10"/>
        <v>0</v>
      </c>
      <c r="AA90" s="186"/>
      <c r="AB90" s="149"/>
      <c r="AC90" s="54" t="s">
        <v>3967</v>
      </c>
      <c r="AD90" s="172">
        <f t="shared" si="11"/>
        <v>2.8761061946902755E-2</v>
      </c>
      <c r="AE90" s="91">
        <v>9689</v>
      </c>
      <c r="AF90" s="91">
        <v>13560</v>
      </c>
    </row>
    <row r="91" spans="1:32" ht="135" customHeight="1" thickBot="1">
      <c r="A91" s="279"/>
      <c r="B91" s="280"/>
      <c r="C91" s="281"/>
      <c r="D91" s="749"/>
      <c r="E91" s="358"/>
      <c r="F91" s="358"/>
      <c r="G91" s="750"/>
      <c r="H91" s="279"/>
      <c r="I91" s="280"/>
      <c r="J91" s="280"/>
      <c r="K91" s="280"/>
      <c r="L91" s="281"/>
      <c r="M91" s="767" t="s">
        <v>1017</v>
      </c>
      <c r="N91" s="767"/>
      <c r="O91" s="767"/>
      <c r="P91" s="762" t="s">
        <v>262</v>
      </c>
      <c r="Q91" s="762"/>
      <c r="R91" s="762"/>
      <c r="S91" s="762"/>
      <c r="T91" s="763" t="s">
        <v>264</v>
      </c>
      <c r="U91" s="764"/>
      <c r="V91" s="765"/>
      <c r="W91" s="91">
        <v>10948</v>
      </c>
      <c r="X91" s="53">
        <f t="shared" si="9"/>
        <v>15770</v>
      </c>
      <c r="Y91" s="91">
        <v>0</v>
      </c>
      <c r="Z91" s="92">
        <f t="shared" si="10"/>
        <v>0</v>
      </c>
      <c r="AA91" s="186"/>
      <c r="AB91" s="149"/>
      <c r="AC91" s="54" t="s">
        <v>3967</v>
      </c>
      <c r="AD91" s="172">
        <f t="shared" si="11"/>
        <v>2.8701891715590344E-2</v>
      </c>
      <c r="AE91" s="91">
        <v>10948</v>
      </c>
      <c r="AF91" s="91">
        <v>15330</v>
      </c>
    </row>
    <row r="92" spans="1:32" ht="135" customHeight="1" thickBot="1">
      <c r="A92" s="770"/>
      <c r="B92" s="266"/>
      <c r="C92" s="269"/>
      <c r="D92" s="777" t="s">
        <v>1022</v>
      </c>
      <c r="E92" s="778"/>
      <c r="F92" s="778"/>
      <c r="G92" s="779"/>
      <c r="H92" s="781" t="s">
        <v>1924</v>
      </c>
      <c r="I92" s="266"/>
      <c r="J92" s="266"/>
      <c r="K92" s="266"/>
      <c r="L92" s="269"/>
      <c r="M92" s="773" t="s">
        <v>4287</v>
      </c>
      <c r="N92" s="774"/>
      <c r="O92" s="766"/>
      <c r="P92" s="763" t="s">
        <v>2267</v>
      </c>
      <c r="Q92" s="771"/>
      <c r="R92" s="771"/>
      <c r="S92" s="772"/>
      <c r="T92" s="763" t="s">
        <v>264</v>
      </c>
      <c r="U92" s="771"/>
      <c r="V92" s="772"/>
      <c r="W92" s="91">
        <v>7395</v>
      </c>
      <c r="X92" s="53">
        <f t="shared" si="9"/>
        <v>10650</v>
      </c>
      <c r="Y92" s="91">
        <v>6656</v>
      </c>
      <c r="Z92" s="92">
        <f t="shared" si="10"/>
        <v>9580</v>
      </c>
      <c r="AA92" s="183" t="s">
        <v>1620</v>
      </c>
      <c r="AB92" s="140">
        <f t="shared" ref="AB92:AB94" si="15">Y92/W92-1</f>
        <v>-9.9932386747802582E-2</v>
      </c>
      <c r="AC92" s="54" t="s">
        <v>3967</v>
      </c>
      <c r="AD92" s="172">
        <f t="shared" si="11"/>
        <v>2.8985507246376718E-2</v>
      </c>
      <c r="AE92" s="91">
        <v>7395</v>
      </c>
      <c r="AF92" s="91">
        <v>10350</v>
      </c>
    </row>
    <row r="93" spans="1:32" ht="135" customHeight="1" thickBot="1">
      <c r="A93" s="278"/>
      <c r="B93" s="267"/>
      <c r="C93" s="270"/>
      <c r="D93" s="780"/>
      <c r="E93" s="356"/>
      <c r="F93" s="356"/>
      <c r="G93" s="523"/>
      <c r="H93" s="782"/>
      <c r="I93" s="267"/>
      <c r="J93" s="267"/>
      <c r="K93" s="267"/>
      <c r="L93" s="270"/>
      <c r="M93" s="773" t="s">
        <v>4288</v>
      </c>
      <c r="N93" s="774"/>
      <c r="O93" s="766"/>
      <c r="P93" s="763" t="s">
        <v>4266</v>
      </c>
      <c r="Q93" s="771"/>
      <c r="R93" s="771"/>
      <c r="S93" s="772"/>
      <c r="T93" s="763" t="s">
        <v>264</v>
      </c>
      <c r="U93" s="771"/>
      <c r="V93" s="772"/>
      <c r="W93" s="91">
        <v>7997</v>
      </c>
      <c r="X93" s="53">
        <f t="shared" si="9"/>
        <v>11520</v>
      </c>
      <c r="Y93" s="91">
        <v>7197</v>
      </c>
      <c r="Z93" s="92">
        <f t="shared" si="10"/>
        <v>10360</v>
      </c>
      <c r="AA93" s="183" t="s">
        <v>1620</v>
      </c>
      <c r="AB93" s="140">
        <f t="shared" si="15"/>
        <v>-0.10003751406777539</v>
      </c>
      <c r="AC93" s="54" t="s">
        <v>3967</v>
      </c>
      <c r="AD93" s="172">
        <f t="shared" si="11"/>
        <v>2.857142857142847E-2</v>
      </c>
      <c r="AE93" s="91">
        <v>7997</v>
      </c>
      <c r="AF93" s="91">
        <v>11200</v>
      </c>
    </row>
    <row r="94" spans="1:32" ht="135" customHeight="1" thickBot="1">
      <c r="A94" s="278"/>
      <c r="B94" s="267"/>
      <c r="C94" s="270"/>
      <c r="D94" s="780"/>
      <c r="E94" s="356"/>
      <c r="F94" s="356"/>
      <c r="G94" s="523"/>
      <c r="H94" s="782"/>
      <c r="I94" s="267"/>
      <c r="J94" s="267"/>
      <c r="K94" s="267"/>
      <c r="L94" s="270"/>
      <c r="M94" s="773" t="s">
        <v>4289</v>
      </c>
      <c r="N94" s="774"/>
      <c r="O94" s="766"/>
      <c r="P94" s="763" t="s">
        <v>4267</v>
      </c>
      <c r="Q94" s="771"/>
      <c r="R94" s="771"/>
      <c r="S94" s="772"/>
      <c r="T94" s="763" t="s">
        <v>264</v>
      </c>
      <c r="U94" s="771"/>
      <c r="V94" s="772"/>
      <c r="W94" s="91">
        <v>9399</v>
      </c>
      <c r="X94" s="53">
        <f t="shared" si="9"/>
        <v>13530</v>
      </c>
      <c r="Y94" s="91">
        <v>8460</v>
      </c>
      <c r="Z94" s="92">
        <f t="shared" si="10"/>
        <v>12180</v>
      </c>
      <c r="AA94" s="183" t="s">
        <v>1620</v>
      </c>
      <c r="AB94" s="140">
        <f t="shared" si="15"/>
        <v>-9.9904245132460878E-2</v>
      </c>
      <c r="AC94" s="54" t="s">
        <v>3967</v>
      </c>
      <c r="AD94" s="172">
        <f t="shared" si="11"/>
        <v>2.8115501519756947E-2</v>
      </c>
      <c r="AE94" s="91">
        <v>9399</v>
      </c>
      <c r="AF94" s="91">
        <v>13160</v>
      </c>
    </row>
    <row r="95" spans="1:32" ht="135" customHeight="1" thickBot="1">
      <c r="A95" s="279"/>
      <c r="B95" s="280"/>
      <c r="C95" s="281"/>
      <c r="D95" s="780"/>
      <c r="E95" s="356"/>
      <c r="F95" s="356"/>
      <c r="G95" s="523"/>
      <c r="H95" s="782"/>
      <c r="I95" s="267"/>
      <c r="J95" s="267"/>
      <c r="K95" s="267"/>
      <c r="L95" s="270"/>
      <c r="M95" s="773" t="s">
        <v>1018</v>
      </c>
      <c r="N95" s="774"/>
      <c r="O95" s="766"/>
      <c r="P95" s="763" t="s">
        <v>259</v>
      </c>
      <c r="Q95" s="771"/>
      <c r="R95" s="771"/>
      <c r="S95" s="772"/>
      <c r="T95" s="763" t="s">
        <v>264</v>
      </c>
      <c r="U95" s="771"/>
      <c r="V95" s="772"/>
      <c r="W95" s="91">
        <v>8468</v>
      </c>
      <c r="X95" s="53">
        <f t="shared" si="9"/>
        <v>12190</v>
      </c>
      <c r="Y95" s="91">
        <v>0</v>
      </c>
      <c r="Z95" s="92">
        <f t="shared" si="10"/>
        <v>0</v>
      </c>
      <c r="AA95" s="186"/>
      <c r="AB95" s="149"/>
      <c r="AC95" s="54" t="s">
        <v>3967</v>
      </c>
      <c r="AD95" s="172">
        <f t="shared" si="11"/>
        <v>2.7824620573355885E-2</v>
      </c>
      <c r="AE95" s="91">
        <v>8468</v>
      </c>
      <c r="AF95" s="91">
        <v>11860</v>
      </c>
    </row>
    <row r="96" spans="1:32" ht="135" customHeight="1" thickBot="1">
      <c r="A96" s="293"/>
      <c r="B96" s="266"/>
      <c r="C96" s="131"/>
      <c r="D96" s="780"/>
      <c r="E96" s="356"/>
      <c r="F96" s="356"/>
      <c r="G96" s="523"/>
      <c r="H96" s="782"/>
      <c r="I96" s="267"/>
      <c r="J96" s="267"/>
      <c r="K96" s="267"/>
      <c r="L96" s="270"/>
      <c r="M96" s="773" t="s">
        <v>4292</v>
      </c>
      <c r="N96" s="774"/>
      <c r="O96" s="766"/>
      <c r="P96" s="763" t="s">
        <v>1045</v>
      </c>
      <c r="Q96" s="771"/>
      <c r="R96" s="771"/>
      <c r="S96" s="772"/>
      <c r="T96" s="763" t="s">
        <v>264</v>
      </c>
      <c r="U96" s="771"/>
      <c r="V96" s="772"/>
      <c r="W96" s="91">
        <v>9629</v>
      </c>
      <c r="X96" s="53">
        <f t="shared" si="9"/>
        <v>13870</v>
      </c>
      <c r="Y96" s="91">
        <v>0</v>
      </c>
      <c r="Z96" s="92">
        <f t="shared" si="10"/>
        <v>0</v>
      </c>
      <c r="AA96" s="186"/>
      <c r="AB96" s="149"/>
      <c r="AC96" s="54" t="s">
        <v>3967</v>
      </c>
      <c r="AD96" s="172">
        <f t="shared" si="11"/>
        <v>2.8931750741839846E-2</v>
      </c>
      <c r="AE96" s="91">
        <v>9629</v>
      </c>
      <c r="AF96" s="91">
        <v>13480</v>
      </c>
    </row>
    <row r="97" spans="1:32" ht="135" customHeight="1" thickBot="1">
      <c r="A97" s="279"/>
      <c r="B97" s="280"/>
      <c r="C97" s="131"/>
      <c r="D97" s="780"/>
      <c r="E97" s="356"/>
      <c r="F97" s="356"/>
      <c r="G97" s="523"/>
      <c r="H97" s="782"/>
      <c r="I97" s="267"/>
      <c r="J97" s="267"/>
      <c r="K97" s="267"/>
      <c r="L97" s="270"/>
      <c r="M97" s="773" t="s">
        <v>4293</v>
      </c>
      <c r="N97" s="774"/>
      <c r="O97" s="766"/>
      <c r="P97" s="763" t="s">
        <v>1044</v>
      </c>
      <c r="Q97" s="771"/>
      <c r="R97" s="771"/>
      <c r="S97" s="772"/>
      <c r="T97" s="763" t="s">
        <v>264</v>
      </c>
      <c r="U97" s="771"/>
      <c r="V97" s="772"/>
      <c r="W97" s="91">
        <v>8583</v>
      </c>
      <c r="X97" s="53">
        <f t="shared" si="9"/>
        <v>12360</v>
      </c>
      <c r="Y97" s="91">
        <v>7725</v>
      </c>
      <c r="Z97" s="92">
        <f t="shared" si="10"/>
        <v>11120</v>
      </c>
      <c r="AA97" s="183" t="s">
        <v>1620</v>
      </c>
      <c r="AB97" s="140">
        <f t="shared" ref="AB97" si="16">Y97/W97-1</f>
        <v>-9.9965047186298506E-2</v>
      </c>
      <c r="AC97" s="54" t="s">
        <v>3967</v>
      </c>
      <c r="AD97" s="172">
        <f t="shared" si="11"/>
        <v>2.8286189683860208E-2</v>
      </c>
      <c r="AE97" s="91">
        <v>8583</v>
      </c>
      <c r="AF97" s="91">
        <v>12020</v>
      </c>
    </row>
    <row r="98" spans="1:32" ht="135" customHeight="1" thickBot="1">
      <c r="A98" s="770"/>
      <c r="B98" s="783"/>
      <c r="C98" s="784"/>
      <c r="D98" s="522"/>
      <c r="E98" s="356"/>
      <c r="F98" s="356"/>
      <c r="G98" s="523"/>
      <c r="H98" s="278"/>
      <c r="I98" s="267"/>
      <c r="J98" s="267"/>
      <c r="K98" s="267"/>
      <c r="L98" s="270"/>
      <c r="M98" s="767" t="s">
        <v>4291</v>
      </c>
      <c r="N98" s="767"/>
      <c r="O98" s="767"/>
      <c r="P98" s="762" t="s">
        <v>4272</v>
      </c>
      <c r="Q98" s="762"/>
      <c r="R98" s="762"/>
      <c r="S98" s="762"/>
      <c r="T98" s="763" t="s">
        <v>264</v>
      </c>
      <c r="U98" s="764"/>
      <c r="V98" s="765"/>
      <c r="W98" s="91">
        <v>10215</v>
      </c>
      <c r="X98" s="53">
        <f t="shared" si="9"/>
        <v>14710</v>
      </c>
      <c r="Y98" s="91">
        <v>0</v>
      </c>
      <c r="Z98" s="92">
        <f t="shared" si="10"/>
        <v>0</v>
      </c>
      <c r="AA98" s="186"/>
      <c r="AB98" s="149"/>
      <c r="AC98" s="54" t="s">
        <v>3967</v>
      </c>
      <c r="AD98" s="172">
        <f t="shared" si="11"/>
        <v>2.8671328671328711E-2</v>
      </c>
      <c r="AE98" s="91">
        <v>10215</v>
      </c>
      <c r="AF98" s="91">
        <v>14300</v>
      </c>
    </row>
    <row r="99" spans="1:32" ht="135" customHeight="1" thickBot="1">
      <c r="A99" s="776"/>
      <c r="B99" s="785"/>
      <c r="C99" s="786"/>
      <c r="D99" s="522"/>
      <c r="E99" s="356"/>
      <c r="F99" s="356"/>
      <c r="G99" s="523"/>
      <c r="H99" s="278"/>
      <c r="I99" s="267"/>
      <c r="J99" s="267"/>
      <c r="K99" s="267"/>
      <c r="L99" s="270"/>
      <c r="M99" s="767" t="s">
        <v>4290</v>
      </c>
      <c r="N99" s="767"/>
      <c r="O99" s="767"/>
      <c r="P99" s="762" t="s">
        <v>4273</v>
      </c>
      <c r="Q99" s="762"/>
      <c r="R99" s="762"/>
      <c r="S99" s="762"/>
      <c r="T99" s="763" t="s">
        <v>264</v>
      </c>
      <c r="U99" s="764"/>
      <c r="V99" s="765"/>
      <c r="W99" s="91">
        <v>10154</v>
      </c>
      <c r="X99" s="53">
        <f t="shared" si="9"/>
        <v>14620</v>
      </c>
      <c r="Y99" s="91">
        <v>0</v>
      </c>
      <c r="Z99" s="92">
        <f t="shared" si="10"/>
        <v>0</v>
      </c>
      <c r="AA99" s="186"/>
      <c r="AB99" s="149"/>
      <c r="AC99" s="54" t="s">
        <v>3967</v>
      </c>
      <c r="AD99" s="172">
        <f t="shared" si="11"/>
        <v>2.8129395218002839E-2</v>
      </c>
      <c r="AE99" s="91">
        <v>10154</v>
      </c>
      <c r="AF99" s="91">
        <v>14220</v>
      </c>
    </row>
    <row r="100" spans="1:32" ht="135" customHeight="1" thickBot="1">
      <c r="A100" s="776"/>
      <c r="B100" s="785"/>
      <c r="C100" s="786"/>
      <c r="D100" s="522"/>
      <c r="E100" s="356"/>
      <c r="F100" s="356"/>
      <c r="G100" s="523"/>
      <c r="H100" s="278"/>
      <c r="I100" s="267"/>
      <c r="J100" s="267"/>
      <c r="K100" s="267"/>
      <c r="L100" s="270"/>
      <c r="M100" s="767" t="s">
        <v>1019</v>
      </c>
      <c r="N100" s="767"/>
      <c r="O100" s="767"/>
      <c r="P100" s="762" t="s">
        <v>260</v>
      </c>
      <c r="Q100" s="762"/>
      <c r="R100" s="762"/>
      <c r="S100" s="762"/>
      <c r="T100" s="763" t="s">
        <v>264</v>
      </c>
      <c r="U100" s="764"/>
      <c r="V100" s="765"/>
      <c r="W100" s="91">
        <v>8468</v>
      </c>
      <c r="X100" s="53">
        <f t="shared" si="9"/>
        <v>12190</v>
      </c>
      <c r="Y100" s="91">
        <v>0</v>
      </c>
      <c r="Z100" s="92">
        <f t="shared" si="10"/>
        <v>0</v>
      </c>
      <c r="AA100" s="186"/>
      <c r="AB100" s="149"/>
      <c r="AC100" s="54" t="s">
        <v>3967</v>
      </c>
      <c r="AD100" s="172">
        <f t="shared" si="11"/>
        <v>2.7824620573355885E-2</v>
      </c>
      <c r="AE100" s="91">
        <v>8468</v>
      </c>
      <c r="AF100" s="91">
        <v>11860</v>
      </c>
    </row>
    <row r="101" spans="1:32" ht="135" customHeight="1" thickBot="1">
      <c r="A101" s="278"/>
      <c r="B101" s="267"/>
      <c r="C101" s="270"/>
      <c r="D101" s="522"/>
      <c r="E101" s="356"/>
      <c r="F101" s="356"/>
      <c r="G101" s="523"/>
      <c r="H101" s="278"/>
      <c r="I101" s="267"/>
      <c r="J101" s="267"/>
      <c r="K101" s="267"/>
      <c r="L101" s="270"/>
      <c r="M101" s="767" t="s">
        <v>1020</v>
      </c>
      <c r="N101" s="767"/>
      <c r="O101" s="767"/>
      <c r="P101" s="762" t="s">
        <v>261</v>
      </c>
      <c r="Q101" s="762"/>
      <c r="R101" s="762"/>
      <c r="S101" s="762"/>
      <c r="T101" s="763" t="s">
        <v>264</v>
      </c>
      <c r="U101" s="764"/>
      <c r="V101" s="765"/>
      <c r="W101" s="91">
        <v>10887</v>
      </c>
      <c r="X101" s="53">
        <f t="shared" si="9"/>
        <v>15680</v>
      </c>
      <c r="Y101" s="91">
        <v>0</v>
      </c>
      <c r="Z101" s="92">
        <f t="shared" si="10"/>
        <v>0</v>
      </c>
      <c r="AA101" s="186"/>
      <c r="AB101" s="149"/>
      <c r="AC101" s="54" t="s">
        <v>3967</v>
      </c>
      <c r="AD101" s="172">
        <f t="shared" si="11"/>
        <v>2.8871391076115582E-2</v>
      </c>
      <c r="AE101" s="91">
        <v>10887</v>
      </c>
      <c r="AF101" s="91">
        <v>15240</v>
      </c>
    </row>
    <row r="102" spans="1:32" ht="135" customHeight="1" thickBot="1">
      <c r="A102" s="279"/>
      <c r="B102" s="280"/>
      <c r="C102" s="281"/>
      <c r="D102" s="749"/>
      <c r="E102" s="358"/>
      <c r="F102" s="358"/>
      <c r="G102" s="750"/>
      <c r="H102" s="279"/>
      <c r="I102" s="280"/>
      <c r="J102" s="280"/>
      <c r="K102" s="280"/>
      <c r="L102" s="281"/>
      <c r="M102" s="767" t="s">
        <v>1021</v>
      </c>
      <c r="N102" s="767"/>
      <c r="O102" s="767"/>
      <c r="P102" s="762" t="s">
        <v>262</v>
      </c>
      <c r="Q102" s="762"/>
      <c r="R102" s="762"/>
      <c r="S102" s="762"/>
      <c r="T102" s="763" t="s">
        <v>264</v>
      </c>
      <c r="U102" s="764"/>
      <c r="V102" s="765"/>
      <c r="W102" s="91">
        <v>12239</v>
      </c>
      <c r="X102" s="53">
        <f t="shared" si="9"/>
        <v>17620</v>
      </c>
      <c r="Y102" s="91">
        <v>0</v>
      </c>
      <c r="Z102" s="92">
        <f t="shared" si="10"/>
        <v>0</v>
      </c>
      <c r="AA102" s="186"/>
      <c r="AB102" s="149"/>
      <c r="AC102" s="54" t="s">
        <v>3967</v>
      </c>
      <c r="AD102" s="172">
        <f t="shared" si="11"/>
        <v>2.8604786923525971E-2</v>
      </c>
      <c r="AE102" s="91">
        <v>12239</v>
      </c>
      <c r="AF102" s="91">
        <v>17130</v>
      </c>
    </row>
    <row r="103" spans="1:32" ht="135" customHeight="1" thickBot="1">
      <c r="A103" s="773"/>
      <c r="B103" s="774"/>
      <c r="C103" s="766"/>
      <c r="D103" s="777" t="s">
        <v>1023</v>
      </c>
      <c r="E103" s="778"/>
      <c r="F103" s="778"/>
      <c r="G103" s="779"/>
      <c r="H103" s="781" t="s">
        <v>1923</v>
      </c>
      <c r="I103" s="266"/>
      <c r="J103" s="266"/>
      <c r="K103" s="266"/>
      <c r="L103" s="269"/>
      <c r="M103" s="773" t="s">
        <v>1024</v>
      </c>
      <c r="N103" s="774"/>
      <c r="O103" s="766"/>
      <c r="P103" s="763" t="s">
        <v>259</v>
      </c>
      <c r="Q103" s="771"/>
      <c r="R103" s="771"/>
      <c r="S103" s="772"/>
      <c r="T103" s="763" t="s">
        <v>264</v>
      </c>
      <c r="U103" s="771"/>
      <c r="V103" s="772"/>
      <c r="W103" s="91">
        <v>7150</v>
      </c>
      <c r="X103" s="53">
        <f t="shared" si="9"/>
        <v>10300</v>
      </c>
      <c r="Y103" s="91">
        <v>0</v>
      </c>
      <c r="Z103" s="92">
        <f t="shared" si="10"/>
        <v>0</v>
      </c>
      <c r="AA103" s="186"/>
      <c r="AB103" s="149"/>
      <c r="AC103" s="54" t="s">
        <v>3967</v>
      </c>
      <c r="AD103" s="172">
        <f t="shared" si="11"/>
        <v>2.8971028971028989E-2</v>
      </c>
      <c r="AE103" s="91">
        <v>7150</v>
      </c>
      <c r="AF103" s="91">
        <v>10010</v>
      </c>
    </row>
    <row r="104" spans="1:32" ht="135" customHeight="1" thickBot="1">
      <c r="A104" s="770"/>
      <c r="B104" s="783"/>
      <c r="C104" s="784"/>
      <c r="D104" s="522"/>
      <c r="E104" s="356"/>
      <c r="F104" s="356"/>
      <c r="G104" s="523"/>
      <c r="H104" s="278"/>
      <c r="I104" s="267"/>
      <c r="J104" s="267"/>
      <c r="K104" s="267"/>
      <c r="L104" s="270"/>
      <c r="M104" s="767" t="s">
        <v>1025</v>
      </c>
      <c r="N104" s="767"/>
      <c r="O104" s="767"/>
      <c r="P104" s="762" t="s">
        <v>260</v>
      </c>
      <c r="Q104" s="762"/>
      <c r="R104" s="762"/>
      <c r="S104" s="762"/>
      <c r="T104" s="763" t="s">
        <v>264</v>
      </c>
      <c r="U104" s="764"/>
      <c r="V104" s="765"/>
      <c r="W104" s="91">
        <v>7150</v>
      </c>
      <c r="X104" s="53">
        <f t="shared" si="9"/>
        <v>10300</v>
      </c>
      <c r="Y104" s="91">
        <v>0</v>
      </c>
      <c r="Z104" s="92">
        <f t="shared" si="10"/>
        <v>0</v>
      </c>
      <c r="AA104" s="186"/>
      <c r="AB104" s="149"/>
      <c r="AC104" s="54" t="s">
        <v>3967</v>
      </c>
      <c r="AD104" s="172">
        <f t="shared" si="11"/>
        <v>2.8971028971028989E-2</v>
      </c>
      <c r="AE104" s="91">
        <v>7150</v>
      </c>
      <c r="AF104" s="91">
        <v>10010</v>
      </c>
    </row>
    <row r="105" spans="1:32" ht="135" customHeight="1" thickBot="1">
      <c r="A105" s="278"/>
      <c r="B105" s="267"/>
      <c r="C105" s="270"/>
      <c r="D105" s="522"/>
      <c r="E105" s="356"/>
      <c r="F105" s="356"/>
      <c r="G105" s="523"/>
      <c r="H105" s="278"/>
      <c r="I105" s="267"/>
      <c r="J105" s="267"/>
      <c r="K105" s="267"/>
      <c r="L105" s="270"/>
      <c r="M105" s="767" t="s">
        <v>1026</v>
      </c>
      <c r="N105" s="767"/>
      <c r="O105" s="767"/>
      <c r="P105" s="762" t="s">
        <v>1011</v>
      </c>
      <c r="Q105" s="762"/>
      <c r="R105" s="762"/>
      <c r="S105" s="762"/>
      <c r="T105" s="763" t="s">
        <v>264</v>
      </c>
      <c r="U105" s="764"/>
      <c r="V105" s="765"/>
      <c r="W105" s="91">
        <v>8239</v>
      </c>
      <c r="X105" s="53">
        <f t="shared" si="9"/>
        <v>11860</v>
      </c>
      <c r="Y105" s="91">
        <v>0</v>
      </c>
      <c r="Z105" s="92">
        <f t="shared" si="10"/>
        <v>0</v>
      </c>
      <c r="AA105" s="186"/>
      <c r="AB105" s="149"/>
      <c r="AC105" s="54" t="s">
        <v>3967</v>
      </c>
      <c r="AD105" s="172">
        <f t="shared" si="11"/>
        <v>2.8620988725065022E-2</v>
      </c>
      <c r="AE105" s="91">
        <v>8239</v>
      </c>
      <c r="AF105" s="91">
        <v>11530</v>
      </c>
    </row>
    <row r="106" spans="1:32" ht="135" customHeight="1" thickBot="1">
      <c r="A106" s="278"/>
      <c r="B106" s="267"/>
      <c r="C106" s="270"/>
      <c r="D106" s="522"/>
      <c r="E106" s="356"/>
      <c r="F106" s="356"/>
      <c r="G106" s="523"/>
      <c r="H106" s="278"/>
      <c r="I106" s="267"/>
      <c r="J106" s="267"/>
      <c r="K106" s="267"/>
      <c r="L106" s="270"/>
      <c r="M106" s="767" t="s">
        <v>1027</v>
      </c>
      <c r="N106" s="767"/>
      <c r="O106" s="767"/>
      <c r="P106" s="762" t="s">
        <v>261</v>
      </c>
      <c r="Q106" s="762"/>
      <c r="R106" s="762"/>
      <c r="S106" s="762"/>
      <c r="T106" s="763" t="s">
        <v>264</v>
      </c>
      <c r="U106" s="764"/>
      <c r="V106" s="765"/>
      <c r="W106" s="91">
        <v>9689</v>
      </c>
      <c r="X106" s="53">
        <f t="shared" si="9"/>
        <v>13950</v>
      </c>
      <c r="Y106" s="91">
        <v>0</v>
      </c>
      <c r="Z106" s="92">
        <f t="shared" si="10"/>
        <v>0</v>
      </c>
      <c r="AA106" s="186"/>
      <c r="AB106" s="149"/>
      <c r="AC106" s="54" t="s">
        <v>3967</v>
      </c>
      <c r="AD106" s="172">
        <f t="shared" si="11"/>
        <v>2.8761061946902755E-2</v>
      </c>
      <c r="AE106" s="91">
        <v>9689</v>
      </c>
      <c r="AF106" s="91">
        <v>13560</v>
      </c>
    </row>
    <row r="107" spans="1:32" ht="135" customHeight="1" thickBot="1">
      <c r="A107" s="279"/>
      <c r="B107" s="280"/>
      <c r="C107" s="281"/>
      <c r="D107" s="749"/>
      <c r="E107" s="358"/>
      <c r="F107" s="358"/>
      <c r="G107" s="750"/>
      <c r="H107" s="279"/>
      <c r="I107" s="280"/>
      <c r="J107" s="280"/>
      <c r="K107" s="280"/>
      <c r="L107" s="281"/>
      <c r="M107" s="767" t="s">
        <v>1028</v>
      </c>
      <c r="N107" s="767"/>
      <c r="O107" s="767"/>
      <c r="P107" s="762" t="s">
        <v>262</v>
      </c>
      <c r="Q107" s="762"/>
      <c r="R107" s="762"/>
      <c r="S107" s="762"/>
      <c r="T107" s="763" t="s">
        <v>264</v>
      </c>
      <c r="U107" s="764"/>
      <c r="V107" s="765"/>
      <c r="W107" s="91">
        <v>10948</v>
      </c>
      <c r="X107" s="53">
        <f t="shared" si="9"/>
        <v>15770</v>
      </c>
      <c r="Y107" s="91">
        <v>0</v>
      </c>
      <c r="Z107" s="92">
        <f t="shared" si="10"/>
        <v>0</v>
      </c>
      <c r="AA107" s="186"/>
      <c r="AB107" s="149"/>
      <c r="AC107" s="54" t="s">
        <v>3967</v>
      </c>
      <c r="AD107" s="172">
        <f t="shared" si="11"/>
        <v>2.8701891715590344E-2</v>
      </c>
      <c r="AE107" s="91">
        <v>10948</v>
      </c>
      <c r="AF107" s="91">
        <v>15330</v>
      </c>
    </row>
    <row r="108" spans="1:32" ht="135" customHeight="1" thickBot="1">
      <c r="A108" s="773"/>
      <c r="B108" s="774"/>
      <c r="C108" s="766"/>
      <c r="D108" s="777" t="s">
        <v>1029</v>
      </c>
      <c r="E108" s="778"/>
      <c r="F108" s="778"/>
      <c r="G108" s="779"/>
      <c r="H108" s="781" t="s">
        <v>1925</v>
      </c>
      <c r="I108" s="266"/>
      <c r="J108" s="266"/>
      <c r="K108" s="266"/>
      <c r="L108" s="269"/>
      <c r="M108" s="773" t="s">
        <v>1030</v>
      </c>
      <c r="N108" s="774"/>
      <c r="O108" s="766"/>
      <c r="P108" s="763" t="s">
        <v>259</v>
      </c>
      <c r="Q108" s="771"/>
      <c r="R108" s="771"/>
      <c r="S108" s="772"/>
      <c r="T108" s="763" t="s">
        <v>264</v>
      </c>
      <c r="U108" s="771"/>
      <c r="V108" s="772"/>
      <c r="W108" s="91">
        <v>8468</v>
      </c>
      <c r="X108" s="53">
        <f t="shared" si="9"/>
        <v>12190</v>
      </c>
      <c r="Y108" s="91">
        <v>0</v>
      </c>
      <c r="Z108" s="92">
        <f t="shared" si="10"/>
        <v>0</v>
      </c>
      <c r="AA108" s="186"/>
      <c r="AB108" s="149"/>
      <c r="AC108" s="54" t="s">
        <v>3967</v>
      </c>
      <c r="AD108" s="172">
        <f t="shared" si="11"/>
        <v>2.7824620573355885E-2</v>
      </c>
      <c r="AE108" s="91">
        <v>8468</v>
      </c>
      <c r="AF108" s="91">
        <v>11860</v>
      </c>
    </row>
    <row r="109" spans="1:32" ht="135" customHeight="1" thickBot="1">
      <c r="A109" s="770"/>
      <c r="B109" s="783"/>
      <c r="C109" s="784"/>
      <c r="D109" s="522"/>
      <c r="E109" s="356"/>
      <c r="F109" s="356"/>
      <c r="G109" s="523"/>
      <c r="H109" s="278"/>
      <c r="I109" s="267"/>
      <c r="J109" s="267"/>
      <c r="K109" s="267"/>
      <c r="L109" s="270"/>
      <c r="M109" s="767" t="s">
        <v>1031</v>
      </c>
      <c r="N109" s="767"/>
      <c r="O109" s="767"/>
      <c r="P109" s="762" t="s">
        <v>260</v>
      </c>
      <c r="Q109" s="762"/>
      <c r="R109" s="762"/>
      <c r="S109" s="762"/>
      <c r="T109" s="763" t="s">
        <v>264</v>
      </c>
      <c r="U109" s="764"/>
      <c r="V109" s="765"/>
      <c r="W109" s="91">
        <v>8468</v>
      </c>
      <c r="X109" s="53">
        <f t="shared" si="9"/>
        <v>12190</v>
      </c>
      <c r="Y109" s="91">
        <v>0</v>
      </c>
      <c r="Z109" s="92">
        <f t="shared" si="10"/>
        <v>0</v>
      </c>
      <c r="AA109" s="186"/>
      <c r="AB109" s="149"/>
      <c r="AC109" s="54" t="s">
        <v>3967</v>
      </c>
      <c r="AD109" s="172">
        <f t="shared" si="11"/>
        <v>2.7824620573355885E-2</v>
      </c>
      <c r="AE109" s="91">
        <v>8468</v>
      </c>
      <c r="AF109" s="91">
        <v>11860</v>
      </c>
    </row>
    <row r="110" spans="1:32" ht="135" customHeight="1" thickBot="1">
      <c r="A110" s="278"/>
      <c r="B110" s="267"/>
      <c r="C110" s="270"/>
      <c r="D110" s="522"/>
      <c r="E110" s="356"/>
      <c r="F110" s="356"/>
      <c r="G110" s="523"/>
      <c r="H110" s="278"/>
      <c r="I110" s="267"/>
      <c r="J110" s="267"/>
      <c r="K110" s="267"/>
      <c r="L110" s="270"/>
      <c r="M110" s="767" t="s">
        <v>1032</v>
      </c>
      <c r="N110" s="767"/>
      <c r="O110" s="767"/>
      <c r="P110" s="762" t="s">
        <v>261</v>
      </c>
      <c r="Q110" s="762"/>
      <c r="R110" s="762"/>
      <c r="S110" s="762"/>
      <c r="T110" s="763" t="s">
        <v>264</v>
      </c>
      <c r="U110" s="764"/>
      <c r="V110" s="765"/>
      <c r="W110" s="91">
        <v>10887</v>
      </c>
      <c r="X110" s="53">
        <f t="shared" si="9"/>
        <v>15680</v>
      </c>
      <c r="Y110" s="91">
        <v>0</v>
      </c>
      <c r="Z110" s="92">
        <f t="shared" si="10"/>
        <v>0</v>
      </c>
      <c r="AA110" s="186"/>
      <c r="AB110" s="149"/>
      <c r="AC110" s="54" t="s">
        <v>3967</v>
      </c>
      <c r="AD110" s="172">
        <f t="shared" si="11"/>
        <v>2.8871391076115582E-2</v>
      </c>
      <c r="AE110" s="91">
        <v>10887</v>
      </c>
      <c r="AF110" s="91">
        <v>15240</v>
      </c>
    </row>
    <row r="111" spans="1:32" ht="135" customHeight="1" thickBot="1">
      <c r="A111" s="279"/>
      <c r="B111" s="280"/>
      <c r="C111" s="281"/>
      <c r="D111" s="749"/>
      <c r="E111" s="358"/>
      <c r="F111" s="358"/>
      <c r="G111" s="750"/>
      <c r="H111" s="279"/>
      <c r="I111" s="280"/>
      <c r="J111" s="280"/>
      <c r="K111" s="280"/>
      <c r="L111" s="281"/>
      <c r="M111" s="767" t="s">
        <v>1205</v>
      </c>
      <c r="N111" s="767"/>
      <c r="O111" s="767"/>
      <c r="P111" s="762" t="s">
        <v>262</v>
      </c>
      <c r="Q111" s="762"/>
      <c r="R111" s="762"/>
      <c r="S111" s="762"/>
      <c r="T111" s="763" t="s">
        <v>264</v>
      </c>
      <c r="U111" s="764"/>
      <c r="V111" s="765"/>
      <c r="W111" s="91">
        <v>12239</v>
      </c>
      <c r="X111" s="53">
        <f t="shared" si="9"/>
        <v>17620</v>
      </c>
      <c r="Y111" s="91">
        <v>0</v>
      </c>
      <c r="Z111" s="92">
        <f t="shared" si="10"/>
        <v>0</v>
      </c>
      <c r="AA111" s="186"/>
      <c r="AB111" s="149"/>
      <c r="AC111" s="54" t="s">
        <v>3967</v>
      </c>
      <c r="AD111" s="172">
        <f t="shared" si="11"/>
        <v>2.8604786923525971E-2</v>
      </c>
      <c r="AE111" s="91">
        <v>12239</v>
      </c>
      <c r="AF111" s="91">
        <v>17130</v>
      </c>
    </row>
    <row r="112" spans="1:32" ht="135" customHeight="1" thickBot="1">
      <c r="A112" s="770"/>
      <c r="B112" s="266"/>
      <c r="C112" s="269"/>
      <c r="D112" s="777" t="s">
        <v>1033</v>
      </c>
      <c r="E112" s="778"/>
      <c r="F112" s="778"/>
      <c r="G112" s="779"/>
      <c r="H112" s="781" t="s">
        <v>1926</v>
      </c>
      <c r="I112" s="266"/>
      <c r="J112" s="266"/>
      <c r="K112" s="266"/>
      <c r="L112" s="269"/>
      <c r="M112" s="773" t="s">
        <v>4264</v>
      </c>
      <c r="N112" s="774"/>
      <c r="O112" s="766"/>
      <c r="P112" s="763" t="s">
        <v>4266</v>
      </c>
      <c r="Q112" s="771"/>
      <c r="R112" s="771"/>
      <c r="S112" s="772"/>
      <c r="T112" s="763" t="s">
        <v>264</v>
      </c>
      <c r="U112" s="771"/>
      <c r="V112" s="772"/>
      <c r="W112" s="91">
        <v>6691</v>
      </c>
      <c r="X112" s="53">
        <f t="shared" si="9"/>
        <v>9640</v>
      </c>
      <c r="Y112" s="91">
        <v>0</v>
      </c>
      <c r="Z112" s="92">
        <f t="shared" si="10"/>
        <v>0</v>
      </c>
      <c r="AA112" s="186"/>
      <c r="AB112" s="149"/>
      <c r="AC112" s="54" t="s">
        <v>3967</v>
      </c>
      <c r="AD112" s="172">
        <f t="shared" si="11"/>
        <v>2.8815368196371427E-2</v>
      </c>
      <c r="AE112" s="91">
        <v>6691</v>
      </c>
      <c r="AF112" s="91">
        <v>9370</v>
      </c>
    </row>
    <row r="113" spans="1:32" ht="135" customHeight="1" thickBot="1">
      <c r="A113" s="278"/>
      <c r="B113" s="267"/>
      <c r="C113" s="270"/>
      <c r="D113" s="780"/>
      <c r="E113" s="356"/>
      <c r="F113" s="356"/>
      <c r="G113" s="523"/>
      <c r="H113" s="782"/>
      <c r="I113" s="267"/>
      <c r="J113" s="267"/>
      <c r="K113" s="267"/>
      <c r="L113" s="270"/>
      <c r="M113" s="773" t="s">
        <v>4265</v>
      </c>
      <c r="N113" s="774"/>
      <c r="O113" s="766"/>
      <c r="P113" s="763" t="s">
        <v>4267</v>
      </c>
      <c r="Q113" s="771"/>
      <c r="R113" s="771"/>
      <c r="S113" s="772"/>
      <c r="T113" s="763" t="s">
        <v>264</v>
      </c>
      <c r="U113" s="771"/>
      <c r="V113" s="772"/>
      <c r="W113" s="91">
        <v>8095</v>
      </c>
      <c r="X113" s="53">
        <f t="shared" si="9"/>
        <v>11660</v>
      </c>
      <c r="Y113" s="91">
        <v>0</v>
      </c>
      <c r="Z113" s="92">
        <f t="shared" si="10"/>
        <v>0</v>
      </c>
      <c r="AA113" s="186"/>
      <c r="AB113" s="149"/>
      <c r="AC113" s="54" t="s">
        <v>3967</v>
      </c>
      <c r="AD113" s="172">
        <f t="shared" si="11"/>
        <v>2.9126213592232997E-2</v>
      </c>
      <c r="AE113" s="91">
        <v>8095</v>
      </c>
      <c r="AF113" s="91">
        <v>11330</v>
      </c>
    </row>
    <row r="114" spans="1:32" ht="135" customHeight="1" thickBot="1">
      <c r="A114" s="279"/>
      <c r="B114" s="280"/>
      <c r="C114" s="281"/>
      <c r="D114" s="780"/>
      <c r="E114" s="356"/>
      <c r="F114" s="356"/>
      <c r="G114" s="523"/>
      <c r="H114" s="782"/>
      <c r="I114" s="267"/>
      <c r="J114" s="267"/>
      <c r="K114" s="267"/>
      <c r="L114" s="270"/>
      <c r="M114" s="773" t="s">
        <v>1034</v>
      </c>
      <c r="N114" s="774"/>
      <c r="O114" s="766"/>
      <c r="P114" s="763" t="s">
        <v>259</v>
      </c>
      <c r="Q114" s="771"/>
      <c r="R114" s="771"/>
      <c r="S114" s="772"/>
      <c r="T114" s="763" t="s">
        <v>264</v>
      </c>
      <c r="U114" s="771"/>
      <c r="V114" s="772"/>
      <c r="W114" s="91">
        <v>7150</v>
      </c>
      <c r="X114" s="53">
        <f t="shared" si="9"/>
        <v>10300</v>
      </c>
      <c r="Y114" s="91">
        <v>6435</v>
      </c>
      <c r="Z114" s="92">
        <f t="shared" si="10"/>
        <v>9270</v>
      </c>
      <c r="AA114" s="183" t="s">
        <v>1620</v>
      </c>
      <c r="AB114" s="140">
        <f t="shared" ref="AB114" si="17">Y114/W114-1</f>
        <v>-9.9999999999999978E-2</v>
      </c>
      <c r="AC114" s="54" t="s">
        <v>3967</v>
      </c>
      <c r="AD114" s="172">
        <f t="shared" si="11"/>
        <v>2.8971028971028989E-2</v>
      </c>
      <c r="AE114" s="91">
        <v>7150</v>
      </c>
      <c r="AF114" s="91">
        <v>10010</v>
      </c>
    </row>
    <row r="115" spans="1:32" ht="135" customHeight="1" thickBot="1">
      <c r="A115" s="770"/>
      <c r="B115" s="266"/>
      <c r="C115" s="269"/>
      <c r="D115" s="780"/>
      <c r="E115" s="356"/>
      <c r="F115" s="356"/>
      <c r="G115" s="523"/>
      <c r="H115" s="782"/>
      <c r="I115" s="267"/>
      <c r="J115" s="267"/>
      <c r="K115" s="267"/>
      <c r="L115" s="270"/>
      <c r="M115" s="773" t="s">
        <v>4268</v>
      </c>
      <c r="N115" s="774"/>
      <c r="O115" s="766"/>
      <c r="P115" s="763" t="s">
        <v>1045</v>
      </c>
      <c r="Q115" s="771"/>
      <c r="R115" s="771"/>
      <c r="S115" s="772"/>
      <c r="T115" s="763" t="s">
        <v>264</v>
      </c>
      <c r="U115" s="771"/>
      <c r="V115" s="772"/>
      <c r="W115" s="91">
        <v>8323</v>
      </c>
      <c r="X115" s="53">
        <f t="shared" si="9"/>
        <v>11990</v>
      </c>
      <c r="Y115" s="91">
        <v>0</v>
      </c>
      <c r="Z115" s="92">
        <f t="shared" si="10"/>
        <v>0</v>
      </c>
      <c r="AA115" s="186"/>
      <c r="AB115" s="149"/>
      <c r="AC115" s="54" t="s">
        <v>3967</v>
      </c>
      <c r="AD115" s="172">
        <f t="shared" si="11"/>
        <v>2.9184549356223277E-2</v>
      </c>
      <c r="AE115" s="91">
        <v>8323</v>
      </c>
      <c r="AF115" s="91">
        <v>11650</v>
      </c>
    </row>
    <row r="116" spans="1:32" ht="135" customHeight="1" thickBot="1">
      <c r="A116" s="279"/>
      <c r="B116" s="280"/>
      <c r="C116" s="281"/>
      <c r="D116" s="780"/>
      <c r="E116" s="356"/>
      <c r="F116" s="356"/>
      <c r="G116" s="523"/>
      <c r="H116" s="782"/>
      <c r="I116" s="267"/>
      <c r="J116" s="267"/>
      <c r="K116" s="267"/>
      <c r="L116" s="270"/>
      <c r="M116" s="773" t="s">
        <v>4269</v>
      </c>
      <c r="N116" s="774"/>
      <c r="O116" s="766"/>
      <c r="P116" s="763" t="s">
        <v>1044</v>
      </c>
      <c r="Q116" s="771"/>
      <c r="R116" s="771"/>
      <c r="S116" s="772"/>
      <c r="T116" s="763" t="s">
        <v>264</v>
      </c>
      <c r="U116" s="771"/>
      <c r="V116" s="772"/>
      <c r="W116" s="91">
        <v>7279</v>
      </c>
      <c r="X116" s="53">
        <f t="shared" si="9"/>
        <v>10480</v>
      </c>
      <c r="Y116" s="91">
        <v>6550</v>
      </c>
      <c r="Z116" s="92">
        <f t="shared" si="10"/>
        <v>9430</v>
      </c>
      <c r="AA116" s="183" t="s">
        <v>1620</v>
      </c>
      <c r="AB116" s="140">
        <f t="shared" ref="AB116:AB117" si="18">Y116/W116-1</f>
        <v>-0.10015111965929391</v>
      </c>
      <c r="AC116" s="54" t="s">
        <v>3967</v>
      </c>
      <c r="AD116" s="172">
        <f t="shared" si="11"/>
        <v>2.8459273797841078E-2</v>
      </c>
      <c r="AE116" s="91">
        <v>7279</v>
      </c>
      <c r="AF116" s="91">
        <v>10190</v>
      </c>
    </row>
    <row r="117" spans="1:32" ht="135" customHeight="1" thickBot="1">
      <c r="A117" s="770"/>
      <c r="B117" s="783"/>
      <c r="C117" s="784"/>
      <c r="D117" s="522"/>
      <c r="E117" s="356"/>
      <c r="F117" s="356"/>
      <c r="G117" s="523"/>
      <c r="H117" s="278"/>
      <c r="I117" s="267"/>
      <c r="J117" s="267"/>
      <c r="K117" s="267"/>
      <c r="L117" s="270"/>
      <c r="M117" s="767" t="s">
        <v>4270</v>
      </c>
      <c r="N117" s="767"/>
      <c r="O117" s="767"/>
      <c r="P117" s="762" t="s">
        <v>4272</v>
      </c>
      <c r="Q117" s="762"/>
      <c r="R117" s="762"/>
      <c r="S117" s="762"/>
      <c r="T117" s="763" t="s">
        <v>264</v>
      </c>
      <c r="U117" s="764"/>
      <c r="V117" s="765"/>
      <c r="W117" s="91">
        <v>8911</v>
      </c>
      <c r="X117" s="53">
        <f t="shared" si="9"/>
        <v>12830</v>
      </c>
      <c r="Y117" s="91">
        <v>8019</v>
      </c>
      <c r="Z117" s="92">
        <f t="shared" si="10"/>
        <v>11550</v>
      </c>
      <c r="AA117" s="183" t="s">
        <v>1620</v>
      </c>
      <c r="AB117" s="140">
        <f t="shared" si="18"/>
        <v>-0.10010099876557066</v>
      </c>
      <c r="AC117" s="54" t="s">
        <v>3967</v>
      </c>
      <c r="AD117" s="172">
        <f t="shared" si="11"/>
        <v>2.8044871794871806E-2</v>
      </c>
      <c r="AE117" s="91">
        <v>8911</v>
      </c>
      <c r="AF117" s="91">
        <v>12480</v>
      </c>
    </row>
    <row r="118" spans="1:32" ht="135" customHeight="1" thickBot="1">
      <c r="A118" s="776"/>
      <c r="B118" s="785"/>
      <c r="C118" s="786"/>
      <c r="D118" s="522"/>
      <c r="E118" s="356"/>
      <c r="F118" s="356"/>
      <c r="G118" s="523"/>
      <c r="H118" s="278"/>
      <c r="I118" s="267"/>
      <c r="J118" s="267"/>
      <c r="K118" s="267"/>
      <c r="L118" s="270"/>
      <c r="M118" s="767" t="s">
        <v>4271</v>
      </c>
      <c r="N118" s="767"/>
      <c r="O118" s="767"/>
      <c r="P118" s="762" t="s">
        <v>4273</v>
      </c>
      <c r="Q118" s="762"/>
      <c r="R118" s="762"/>
      <c r="S118" s="762"/>
      <c r="T118" s="763" t="s">
        <v>264</v>
      </c>
      <c r="U118" s="764"/>
      <c r="V118" s="765"/>
      <c r="W118" s="91">
        <v>8911</v>
      </c>
      <c r="X118" s="53">
        <f t="shared" si="9"/>
        <v>12830</v>
      </c>
      <c r="Y118" s="91">
        <v>0</v>
      </c>
      <c r="Z118" s="92">
        <f t="shared" si="10"/>
        <v>0</v>
      </c>
      <c r="AA118" s="186"/>
      <c r="AB118" s="149"/>
      <c r="AC118" s="54" t="s">
        <v>3967</v>
      </c>
      <c r="AD118" s="172">
        <f t="shared" si="11"/>
        <v>2.8044871794871806E-2</v>
      </c>
      <c r="AE118" s="91">
        <v>8911</v>
      </c>
      <c r="AF118" s="91">
        <v>12480</v>
      </c>
    </row>
    <row r="119" spans="1:32" ht="135" customHeight="1" thickBot="1">
      <c r="A119" s="776"/>
      <c r="B119" s="785"/>
      <c r="C119" s="786"/>
      <c r="D119" s="522"/>
      <c r="E119" s="356"/>
      <c r="F119" s="356"/>
      <c r="G119" s="523"/>
      <c r="H119" s="278"/>
      <c r="I119" s="267"/>
      <c r="J119" s="267"/>
      <c r="K119" s="267"/>
      <c r="L119" s="270"/>
      <c r="M119" s="767" t="s">
        <v>1035</v>
      </c>
      <c r="N119" s="767"/>
      <c r="O119" s="767"/>
      <c r="P119" s="762" t="s">
        <v>260</v>
      </c>
      <c r="Q119" s="762"/>
      <c r="R119" s="762"/>
      <c r="S119" s="762"/>
      <c r="T119" s="763" t="s">
        <v>264</v>
      </c>
      <c r="U119" s="764"/>
      <c r="V119" s="765"/>
      <c r="W119" s="91">
        <v>7150</v>
      </c>
      <c r="X119" s="53">
        <f t="shared" si="9"/>
        <v>10300</v>
      </c>
      <c r="Y119" s="91">
        <v>0</v>
      </c>
      <c r="Z119" s="92">
        <f t="shared" si="10"/>
        <v>0</v>
      </c>
      <c r="AA119" s="186"/>
      <c r="AB119" s="149"/>
      <c r="AC119" s="54" t="s">
        <v>3967</v>
      </c>
      <c r="AD119" s="172">
        <f t="shared" si="11"/>
        <v>2.8971028971028989E-2</v>
      </c>
      <c r="AE119" s="91">
        <v>7150</v>
      </c>
      <c r="AF119" s="91">
        <v>10010</v>
      </c>
    </row>
    <row r="120" spans="1:32" ht="135" customHeight="1" thickBot="1">
      <c r="A120" s="278"/>
      <c r="B120" s="267"/>
      <c r="C120" s="270"/>
      <c r="D120" s="522"/>
      <c r="E120" s="356"/>
      <c r="F120" s="356"/>
      <c r="G120" s="523"/>
      <c r="H120" s="278"/>
      <c r="I120" s="267"/>
      <c r="J120" s="267"/>
      <c r="K120" s="267"/>
      <c r="L120" s="270"/>
      <c r="M120" s="767" t="s">
        <v>1036</v>
      </c>
      <c r="N120" s="767"/>
      <c r="O120" s="767"/>
      <c r="P120" s="762" t="s">
        <v>1011</v>
      </c>
      <c r="Q120" s="762"/>
      <c r="R120" s="762"/>
      <c r="S120" s="762"/>
      <c r="T120" s="763" t="s">
        <v>264</v>
      </c>
      <c r="U120" s="764"/>
      <c r="V120" s="765"/>
      <c r="W120" s="91">
        <v>8651</v>
      </c>
      <c r="X120" s="53">
        <f t="shared" si="9"/>
        <v>12460</v>
      </c>
      <c r="Y120" s="91">
        <v>0</v>
      </c>
      <c r="Z120" s="92">
        <f t="shared" si="10"/>
        <v>0</v>
      </c>
      <c r="AA120" s="186"/>
      <c r="AB120" s="149"/>
      <c r="AC120" s="54" t="s">
        <v>3967</v>
      </c>
      <c r="AD120" s="172">
        <f t="shared" si="11"/>
        <v>2.8901734104046284E-2</v>
      </c>
      <c r="AE120" s="91">
        <v>8651</v>
      </c>
      <c r="AF120" s="91">
        <v>12110</v>
      </c>
    </row>
    <row r="121" spans="1:32" ht="135" customHeight="1" thickBot="1">
      <c r="A121" s="278"/>
      <c r="B121" s="267"/>
      <c r="C121" s="270"/>
      <c r="D121" s="522"/>
      <c r="E121" s="356"/>
      <c r="F121" s="356"/>
      <c r="G121" s="523"/>
      <c r="H121" s="278"/>
      <c r="I121" s="267"/>
      <c r="J121" s="267"/>
      <c r="K121" s="267"/>
      <c r="L121" s="270"/>
      <c r="M121" s="767" t="s">
        <v>1037</v>
      </c>
      <c r="N121" s="767"/>
      <c r="O121" s="767"/>
      <c r="P121" s="762" t="s">
        <v>261</v>
      </c>
      <c r="Q121" s="762"/>
      <c r="R121" s="762"/>
      <c r="S121" s="762"/>
      <c r="T121" s="763" t="s">
        <v>264</v>
      </c>
      <c r="U121" s="764"/>
      <c r="V121" s="765"/>
      <c r="W121" s="91">
        <v>9689</v>
      </c>
      <c r="X121" s="53">
        <f t="shared" si="9"/>
        <v>13950</v>
      </c>
      <c r="Y121" s="91">
        <v>9204</v>
      </c>
      <c r="Z121" s="92">
        <f t="shared" si="10"/>
        <v>13250</v>
      </c>
      <c r="AA121" s="183" t="s">
        <v>1620</v>
      </c>
      <c r="AB121" s="140">
        <f t="shared" ref="AB121:AB122" si="19">Y121/W121-1</f>
        <v>-5.005676540406645E-2</v>
      </c>
      <c r="AC121" s="54" t="s">
        <v>3967</v>
      </c>
      <c r="AD121" s="172">
        <f t="shared" si="11"/>
        <v>2.8761061946902755E-2</v>
      </c>
      <c r="AE121" s="91">
        <v>9689</v>
      </c>
      <c r="AF121" s="91">
        <v>13560</v>
      </c>
    </row>
    <row r="122" spans="1:32" ht="135" customHeight="1" thickBot="1">
      <c r="A122" s="279"/>
      <c r="B122" s="280"/>
      <c r="C122" s="281"/>
      <c r="D122" s="749"/>
      <c r="E122" s="358"/>
      <c r="F122" s="358"/>
      <c r="G122" s="750"/>
      <c r="H122" s="279"/>
      <c r="I122" s="280"/>
      <c r="J122" s="280"/>
      <c r="K122" s="280"/>
      <c r="L122" s="281"/>
      <c r="M122" s="767" t="s">
        <v>1038</v>
      </c>
      <c r="N122" s="767"/>
      <c r="O122" s="767"/>
      <c r="P122" s="762" t="s">
        <v>262</v>
      </c>
      <c r="Q122" s="762"/>
      <c r="R122" s="762"/>
      <c r="S122" s="762"/>
      <c r="T122" s="763" t="s">
        <v>264</v>
      </c>
      <c r="U122" s="764"/>
      <c r="V122" s="765"/>
      <c r="W122" s="91">
        <v>10948</v>
      </c>
      <c r="X122" s="53">
        <f t="shared" si="9"/>
        <v>15770</v>
      </c>
      <c r="Y122" s="91">
        <v>10400</v>
      </c>
      <c r="Z122" s="92">
        <f t="shared" si="10"/>
        <v>14980</v>
      </c>
      <c r="AA122" s="183" t="s">
        <v>1620</v>
      </c>
      <c r="AB122" s="140">
        <f t="shared" si="19"/>
        <v>-5.0054804530507813E-2</v>
      </c>
      <c r="AC122" s="54" t="s">
        <v>3967</v>
      </c>
      <c r="AD122" s="172">
        <f t="shared" si="11"/>
        <v>2.8701891715590344E-2</v>
      </c>
      <c r="AE122" s="91">
        <v>10948</v>
      </c>
      <c r="AF122" s="91">
        <v>15330</v>
      </c>
    </row>
    <row r="123" spans="1:32" ht="135" customHeight="1" thickBot="1">
      <c r="A123" s="773"/>
      <c r="B123" s="774"/>
      <c r="C123" s="766"/>
      <c r="D123" s="777" t="s">
        <v>1042</v>
      </c>
      <c r="E123" s="778"/>
      <c r="F123" s="778"/>
      <c r="G123" s="779"/>
      <c r="H123" s="781" t="s">
        <v>1927</v>
      </c>
      <c r="I123" s="266"/>
      <c r="J123" s="266"/>
      <c r="K123" s="266"/>
      <c r="L123" s="269"/>
      <c r="M123" s="773" t="s">
        <v>4274</v>
      </c>
      <c r="N123" s="774"/>
      <c r="O123" s="766"/>
      <c r="P123" s="763" t="s">
        <v>4266</v>
      </c>
      <c r="Q123" s="771"/>
      <c r="R123" s="771"/>
      <c r="S123" s="772"/>
      <c r="T123" s="763" t="s">
        <v>264</v>
      </c>
      <c r="U123" s="771"/>
      <c r="V123" s="772"/>
      <c r="W123" s="91">
        <v>7997</v>
      </c>
      <c r="X123" s="53">
        <f t="shared" si="9"/>
        <v>11520</v>
      </c>
      <c r="Y123" s="91">
        <v>0</v>
      </c>
      <c r="Z123" s="92">
        <f t="shared" si="10"/>
        <v>0</v>
      </c>
      <c r="AA123" s="186"/>
      <c r="AB123" s="149"/>
      <c r="AC123" s="54" t="s">
        <v>3967</v>
      </c>
      <c r="AD123" s="172">
        <f t="shared" si="11"/>
        <v>2.857142857142847E-2</v>
      </c>
      <c r="AE123" s="91">
        <v>7997</v>
      </c>
      <c r="AF123" s="91">
        <v>11200</v>
      </c>
    </row>
    <row r="124" spans="1:32" ht="135" customHeight="1" thickBot="1">
      <c r="A124" s="773"/>
      <c r="B124" s="774"/>
      <c r="C124" s="766"/>
      <c r="D124" s="780"/>
      <c r="E124" s="356"/>
      <c r="F124" s="356"/>
      <c r="G124" s="523"/>
      <c r="H124" s="782"/>
      <c r="I124" s="267"/>
      <c r="J124" s="267"/>
      <c r="K124" s="267"/>
      <c r="L124" s="270"/>
      <c r="M124" s="773" t="s">
        <v>4275</v>
      </c>
      <c r="N124" s="774"/>
      <c r="O124" s="766"/>
      <c r="P124" s="763" t="s">
        <v>4267</v>
      </c>
      <c r="Q124" s="771"/>
      <c r="R124" s="771"/>
      <c r="S124" s="772"/>
      <c r="T124" s="763" t="s">
        <v>264</v>
      </c>
      <c r="U124" s="771"/>
      <c r="V124" s="772"/>
      <c r="W124" s="91">
        <v>9400</v>
      </c>
      <c r="X124" s="53">
        <f t="shared" si="9"/>
        <v>13540</v>
      </c>
      <c r="Y124" s="91">
        <v>0</v>
      </c>
      <c r="Z124" s="92">
        <f t="shared" si="10"/>
        <v>0</v>
      </c>
      <c r="AA124" s="186"/>
      <c r="AB124" s="149"/>
      <c r="AC124" s="54" t="s">
        <v>3967</v>
      </c>
      <c r="AD124" s="172">
        <f t="shared" si="11"/>
        <v>2.8875379939209633E-2</v>
      </c>
      <c r="AE124" s="91">
        <v>9400</v>
      </c>
      <c r="AF124" s="91">
        <v>13160</v>
      </c>
    </row>
    <row r="125" spans="1:32" ht="135" customHeight="1" thickBot="1">
      <c r="A125" s="773"/>
      <c r="B125" s="774"/>
      <c r="C125" s="766"/>
      <c r="D125" s="780"/>
      <c r="E125" s="356"/>
      <c r="F125" s="356"/>
      <c r="G125" s="523"/>
      <c r="H125" s="782"/>
      <c r="I125" s="267"/>
      <c r="J125" s="267"/>
      <c r="K125" s="267"/>
      <c r="L125" s="270"/>
      <c r="M125" s="773" t="s">
        <v>1039</v>
      </c>
      <c r="N125" s="774"/>
      <c r="O125" s="766"/>
      <c r="P125" s="763" t="s">
        <v>259</v>
      </c>
      <c r="Q125" s="771"/>
      <c r="R125" s="771"/>
      <c r="S125" s="772"/>
      <c r="T125" s="763" t="s">
        <v>264</v>
      </c>
      <c r="U125" s="771"/>
      <c r="V125" s="772"/>
      <c r="W125" s="91">
        <v>8468</v>
      </c>
      <c r="X125" s="53">
        <f t="shared" si="9"/>
        <v>12190</v>
      </c>
      <c r="Y125" s="91">
        <v>0</v>
      </c>
      <c r="Z125" s="92">
        <f t="shared" si="10"/>
        <v>0</v>
      </c>
      <c r="AA125" s="186"/>
      <c r="AB125" s="149"/>
      <c r="AC125" s="54" t="s">
        <v>3967</v>
      </c>
      <c r="AD125" s="172">
        <f t="shared" si="11"/>
        <v>2.7824620573355885E-2</v>
      </c>
      <c r="AE125" s="91">
        <v>8468</v>
      </c>
      <c r="AF125" s="91">
        <v>11860</v>
      </c>
    </row>
    <row r="126" spans="1:32" ht="135" customHeight="1" thickBot="1">
      <c r="A126" s="770"/>
      <c r="B126" s="266"/>
      <c r="C126" s="176"/>
      <c r="D126" s="780"/>
      <c r="E126" s="356"/>
      <c r="F126" s="356"/>
      <c r="G126" s="523"/>
      <c r="H126" s="782"/>
      <c r="I126" s="267"/>
      <c r="J126" s="267"/>
      <c r="K126" s="267"/>
      <c r="L126" s="270"/>
      <c r="M126" s="767" t="s">
        <v>4276</v>
      </c>
      <c r="N126" s="767"/>
      <c r="O126" s="767"/>
      <c r="P126" s="762" t="s">
        <v>1045</v>
      </c>
      <c r="Q126" s="762"/>
      <c r="R126" s="762"/>
      <c r="S126" s="762"/>
      <c r="T126" s="763" t="s">
        <v>264</v>
      </c>
      <c r="U126" s="764"/>
      <c r="V126" s="765"/>
      <c r="W126" s="91">
        <v>9629</v>
      </c>
      <c r="X126" s="53">
        <f t="shared" si="9"/>
        <v>13870</v>
      </c>
      <c r="Y126" s="91">
        <v>0</v>
      </c>
      <c r="Z126" s="92">
        <f t="shared" si="10"/>
        <v>0</v>
      </c>
      <c r="AA126" s="186"/>
      <c r="AB126" s="149"/>
      <c r="AC126" s="54" t="s">
        <v>3967</v>
      </c>
      <c r="AD126" s="172">
        <f t="shared" si="11"/>
        <v>2.8931750741839846E-2</v>
      </c>
      <c r="AE126" s="91">
        <v>9629</v>
      </c>
      <c r="AF126" s="91">
        <v>13480</v>
      </c>
    </row>
    <row r="127" spans="1:32" ht="135" customHeight="1" thickBot="1">
      <c r="A127" s="279"/>
      <c r="B127" s="280"/>
      <c r="C127" s="176"/>
      <c r="D127" s="780"/>
      <c r="E127" s="356"/>
      <c r="F127" s="356"/>
      <c r="G127" s="523"/>
      <c r="H127" s="782"/>
      <c r="I127" s="267"/>
      <c r="J127" s="267"/>
      <c r="K127" s="267"/>
      <c r="L127" s="270"/>
      <c r="M127" s="767" t="s">
        <v>4277</v>
      </c>
      <c r="N127" s="767"/>
      <c r="O127" s="767"/>
      <c r="P127" s="762" t="s">
        <v>1044</v>
      </c>
      <c r="Q127" s="762"/>
      <c r="R127" s="762"/>
      <c r="S127" s="762"/>
      <c r="T127" s="763" t="s">
        <v>264</v>
      </c>
      <c r="U127" s="764"/>
      <c r="V127" s="765"/>
      <c r="W127" s="91">
        <v>8584</v>
      </c>
      <c r="X127" s="53">
        <f t="shared" si="9"/>
        <v>12360</v>
      </c>
      <c r="Y127" s="91">
        <v>0</v>
      </c>
      <c r="Z127" s="92">
        <f t="shared" si="10"/>
        <v>0</v>
      </c>
      <c r="AA127" s="186"/>
      <c r="AB127" s="149"/>
      <c r="AC127" s="54" t="s">
        <v>3967</v>
      </c>
      <c r="AD127" s="172">
        <f t="shared" si="11"/>
        <v>2.8286189683860208E-2</v>
      </c>
      <c r="AE127" s="91">
        <v>8584</v>
      </c>
      <c r="AF127" s="91">
        <v>12020</v>
      </c>
    </row>
    <row r="128" spans="1:32" ht="135" customHeight="1" thickBot="1">
      <c r="A128" s="770"/>
      <c r="B128" s="783"/>
      <c r="C128" s="784"/>
      <c r="D128" s="522"/>
      <c r="E128" s="356"/>
      <c r="F128" s="356"/>
      <c r="G128" s="523"/>
      <c r="H128" s="278"/>
      <c r="I128" s="267"/>
      <c r="J128" s="267"/>
      <c r="K128" s="267"/>
      <c r="L128" s="270"/>
      <c r="M128" s="767" t="s">
        <v>4278</v>
      </c>
      <c r="N128" s="767"/>
      <c r="O128" s="767"/>
      <c r="P128" s="762" t="s">
        <v>4272</v>
      </c>
      <c r="Q128" s="762"/>
      <c r="R128" s="762"/>
      <c r="S128" s="762"/>
      <c r="T128" s="763" t="s">
        <v>264</v>
      </c>
      <c r="U128" s="764"/>
      <c r="V128" s="765"/>
      <c r="W128" s="91">
        <v>10154</v>
      </c>
      <c r="X128" s="53">
        <f t="shared" si="9"/>
        <v>14620</v>
      </c>
      <c r="Y128" s="91">
        <v>9139</v>
      </c>
      <c r="Z128" s="92">
        <f t="shared" si="10"/>
        <v>13160</v>
      </c>
      <c r="AA128" s="183" t="s">
        <v>1620</v>
      </c>
      <c r="AB128" s="140">
        <f t="shared" ref="AB128" si="20">Y128/W128-1</f>
        <v>-9.996060665747486E-2</v>
      </c>
      <c r="AC128" s="54" t="s">
        <v>3967</v>
      </c>
      <c r="AD128" s="172">
        <f t="shared" si="11"/>
        <v>2.8129395218002839E-2</v>
      </c>
      <c r="AE128" s="91">
        <v>10154</v>
      </c>
      <c r="AF128" s="91">
        <v>14220</v>
      </c>
    </row>
    <row r="129" spans="1:32" ht="135" customHeight="1" thickBot="1">
      <c r="A129" s="776"/>
      <c r="B129" s="785"/>
      <c r="C129" s="786"/>
      <c r="D129" s="522"/>
      <c r="E129" s="356"/>
      <c r="F129" s="356"/>
      <c r="G129" s="523"/>
      <c r="H129" s="278"/>
      <c r="I129" s="267"/>
      <c r="J129" s="267"/>
      <c r="K129" s="267"/>
      <c r="L129" s="270"/>
      <c r="M129" s="767" t="s">
        <v>4279</v>
      </c>
      <c r="N129" s="767"/>
      <c r="O129" s="767"/>
      <c r="P129" s="762" t="s">
        <v>4273</v>
      </c>
      <c r="Q129" s="762"/>
      <c r="R129" s="762"/>
      <c r="S129" s="762"/>
      <c r="T129" s="763" t="s">
        <v>264</v>
      </c>
      <c r="U129" s="764"/>
      <c r="V129" s="765"/>
      <c r="W129" s="91">
        <v>10216</v>
      </c>
      <c r="X129" s="53">
        <f t="shared" si="9"/>
        <v>14710</v>
      </c>
      <c r="Y129" s="91">
        <v>0</v>
      </c>
      <c r="Z129" s="92">
        <f t="shared" si="10"/>
        <v>0</v>
      </c>
      <c r="AA129" s="186"/>
      <c r="AB129" s="149"/>
      <c r="AC129" s="54" t="s">
        <v>3967</v>
      </c>
      <c r="AD129" s="172">
        <f t="shared" si="11"/>
        <v>2.8671328671328711E-2</v>
      </c>
      <c r="AE129" s="91">
        <v>10216</v>
      </c>
      <c r="AF129" s="91">
        <v>14300</v>
      </c>
    </row>
    <row r="130" spans="1:32" ht="135" customHeight="1" thickBot="1">
      <c r="A130" s="776"/>
      <c r="B130" s="785"/>
      <c r="C130" s="786"/>
      <c r="D130" s="522"/>
      <c r="E130" s="356"/>
      <c r="F130" s="356"/>
      <c r="G130" s="523"/>
      <c r="H130" s="278"/>
      <c r="I130" s="267"/>
      <c r="J130" s="267"/>
      <c r="K130" s="267"/>
      <c r="L130" s="270"/>
      <c r="M130" s="767" t="s">
        <v>1040</v>
      </c>
      <c r="N130" s="767"/>
      <c r="O130" s="767"/>
      <c r="P130" s="762" t="s">
        <v>260</v>
      </c>
      <c r="Q130" s="762"/>
      <c r="R130" s="762"/>
      <c r="S130" s="762"/>
      <c r="T130" s="763" t="s">
        <v>264</v>
      </c>
      <c r="U130" s="764"/>
      <c r="V130" s="765"/>
      <c r="W130" s="91">
        <v>8468</v>
      </c>
      <c r="X130" s="53">
        <f t="shared" si="9"/>
        <v>12190</v>
      </c>
      <c r="Y130" s="91">
        <v>0</v>
      </c>
      <c r="Z130" s="92">
        <f t="shared" si="10"/>
        <v>0</v>
      </c>
      <c r="AA130" s="186"/>
      <c r="AB130" s="149"/>
      <c r="AC130" s="54" t="s">
        <v>3967</v>
      </c>
      <c r="AD130" s="172">
        <f t="shared" si="11"/>
        <v>2.7824620573355885E-2</v>
      </c>
      <c r="AE130" s="91">
        <v>8468</v>
      </c>
      <c r="AF130" s="91">
        <v>11860</v>
      </c>
    </row>
    <row r="131" spans="1:32" ht="135" customHeight="1" thickBot="1">
      <c r="A131" s="278"/>
      <c r="B131" s="267"/>
      <c r="C131" s="270"/>
      <c r="D131" s="522"/>
      <c r="E131" s="356"/>
      <c r="F131" s="356"/>
      <c r="G131" s="523"/>
      <c r="H131" s="278"/>
      <c r="I131" s="267"/>
      <c r="J131" s="267"/>
      <c r="K131" s="267"/>
      <c r="L131" s="270"/>
      <c r="M131" s="767" t="s">
        <v>1041</v>
      </c>
      <c r="N131" s="767"/>
      <c r="O131" s="767"/>
      <c r="P131" s="762" t="s">
        <v>261</v>
      </c>
      <c r="Q131" s="762"/>
      <c r="R131" s="762"/>
      <c r="S131" s="762"/>
      <c r="T131" s="763" t="s">
        <v>264</v>
      </c>
      <c r="U131" s="764"/>
      <c r="V131" s="765"/>
      <c r="W131" s="91">
        <v>10887</v>
      </c>
      <c r="X131" s="53">
        <f t="shared" si="9"/>
        <v>15680</v>
      </c>
      <c r="Y131" s="91">
        <v>0</v>
      </c>
      <c r="Z131" s="92">
        <f t="shared" si="10"/>
        <v>0</v>
      </c>
      <c r="AA131" s="186"/>
      <c r="AB131" s="149"/>
      <c r="AC131" s="54" t="s">
        <v>3967</v>
      </c>
      <c r="AD131" s="172">
        <f t="shared" si="11"/>
        <v>2.8871391076115582E-2</v>
      </c>
      <c r="AE131" s="91">
        <v>10887</v>
      </c>
      <c r="AF131" s="91">
        <v>15240</v>
      </c>
    </row>
    <row r="132" spans="1:32" ht="135" customHeight="1" thickBot="1">
      <c r="A132" s="279"/>
      <c r="B132" s="280"/>
      <c r="C132" s="281"/>
      <c r="D132" s="749"/>
      <c r="E132" s="358"/>
      <c r="F132" s="358"/>
      <c r="G132" s="750"/>
      <c r="H132" s="279"/>
      <c r="I132" s="280"/>
      <c r="J132" s="280"/>
      <c r="K132" s="280"/>
      <c r="L132" s="281"/>
      <c r="M132" s="767" t="s">
        <v>1204</v>
      </c>
      <c r="N132" s="767"/>
      <c r="O132" s="767"/>
      <c r="P132" s="762" t="s">
        <v>262</v>
      </c>
      <c r="Q132" s="762"/>
      <c r="R132" s="762"/>
      <c r="S132" s="762"/>
      <c r="T132" s="763" t="s">
        <v>264</v>
      </c>
      <c r="U132" s="764"/>
      <c r="V132" s="765"/>
      <c r="W132" s="91">
        <v>12239</v>
      </c>
      <c r="X132" s="53">
        <f t="shared" si="9"/>
        <v>17620</v>
      </c>
      <c r="Y132" s="91">
        <v>0</v>
      </c>
      <c r="Z132" s="92">
        <f t="shared" si="10"/>
        <v>0</v>
      </c>
      <c r="AA132" s="186"/>
      <c r="AB132" s="149"/>
      <c r="AC132" s="54" t="s">
        <v>3967</v>
      </c>
      <c r="AD132" s="172">
        <f t="shared" si="11"/>
        <v>2.8604786923525971E-2</v>
      </c>
      <c r="AE132" s="91">
        <v>12239</v>
      </c>
      <c r="AF132" s="91">
        <v>17130</v>
      </c>
    </row>
    <row r="133" spans="1:32" ht="161.25" customHeight="1" thickBot="1">
      <c r="A133" s="773"/>
      <c r="B133" s="774"/>
      <c r="C133" s="766"/>
      <c r="D133" s="763" t="s">
        <v>1052</v>
      </c>
      <c r="E133" s="771"/>
      <c r="F133" s="771"/>
      <c r="G133" s="772"/>
      <c r="H133" s="787" t="s">
        <v>1928</v>
      </c>
      <c r="I133" s="788"/>
      <c r="J133" s="788"/>
      <c r="K133" s="788"/>
      <c r="L133" s="789"/>
      <c r="M133" s="773" t="s">
        <v>1053</v>
      </c>
      <c r="N133" s="774"/>
      <c r="O133" s="766"/>
      <c r="P133" s="763" t="s">
        <v>1054</v>
      </c>
      <c r="Q133" s="771"/>
      <c r="R133" s="771"/>
      <c r="S133" s="772"/>
      <c r="T133" s="763" t="s">
        <v>264</v>
      </c>
      <c r="U133" s="771"/>
      <c r="V133" s="772"/>
      <c r="W133" s="91">
        <v>8093</v>
      </c>
      <c r="X133" s="53">
        <f t="shared" si="9"/>
        <v>11650</v>
      </c>
      <c r="Y133" s="91">
        <v>0</v>
      </c>
      <c r="Z133" s="92">
        <f t="shared" si="10"/>
        <v>0</v>
      </c>
      <c r="AA133" s="186"/>
      <c r="AB133" s="149"/>
      <c r="AC133" s="54" t="s">
        <v>3967</v>
      </c>
      <c r="AD133" s="172">
        <f t="shared" si="11"/>
        <v>2.8243601059135148E-2</v>
      </c>
      <c r="AE133" s="91">
        <v>8093</v>
      </c>
      <c r="AF133" s="91">
        <v>11330</v>
      </c>
    </row>
  </sheetData>
  <autoFilter ref="A8:AF133" xr:uid="{00000000-0001-0000-04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489">
    <mergeCell ref="A14:B14"/>
    <mergeCell ref="D14:G14"/>
    <mergeCell ref="M14:O14"/>
    <mergeCell ref="P14:S14"/>
    <mergeCell ref="T14:V14"/>
    <mergeCell ref="H14:L14"/>
    <mergeCell ref="A12:B13"/>
    <mergeCell ref="D12:G13"/>
    <mergeCell ref="H12:L13"/>
    <mergeCell ref="M12:O12"/>
    <mergeCell ref="P12:S12"/>
    <mergeCell ref="T12:V12"/>
    <mergeCell ref="M13:O13"/>
    <mergeCell ref="P13:S13"/>
    <mergeCell ref="T13:V13"/>
    <mergeCell ref="A10:B11"/>
    <mergeCell ref="D10:G11"/>
    <mergeCell ref="H10:L11"/>
    <mergeCell ref="M10:O10"/>
    <mergeCell ref="P10:S10"/>
    <mergeCell ref="T10:V10"/>
    <mergeCell ref="M11:O11"/>
    <mergeCell ref="P11:S11"/>
    <mergeCell ref="T11:V11"/>
    <mergeCell ref="M30:O30"/>
    <mergeCell ref="P30:S30"/>
    <mergeCell ref="T30:V30"/>
    <mergeCell ref="H30:L34"/>
    <mergeCell ref="D41:G45"/>
    <mergeCell ref="H41:L45"/>
    <mergeCell ref="A16:B17"/>
    <mergeCell ref="A18:B19"/>
    <mergeCell ref="A20:B21"/>
    <mergeCell ref="A22:B23"/>
    <mergeCell ref="A24:B24"/>
    <mergeCell ref="A30:B30"/>
    <mergeCell ref="A25:B25"/>
    <mergeCell ref="A31:B31"/>
    <mergeCell ref="A32:B32"/>
    <mergeCell ref="A26:B26"/>
    <mergeCell ref="A27:B27"/>
    <mergeCell ref="A28:B28"/>
    <mergeCell ref="A33:B33"/>
    <mergeCell ref="A29:B29"/>
    <mergeCell ref="A34:B34"/>
    <mergeCell ref="M45:O45"/>
    <mergeCell ref="P45:S45"/>
    <mergeCell ref="T45:V45"/>
    <mergeCell ref="D30:G34"/>
    <mergeCell ref="M35:O35"/>
    <mergeCell ref="P35:S35"/>
    <mergeCell ref="T35:V35"/>
    <mergeCell ref="H35:L40"/>
    <mergeCell ref="D35:G40"/>
    <mergeCell ref="M42:O42"/>
    <mergeCell ref="P42:S42"/>
    <mergeCell ref="T42:V42"/>
    <mergeCell ref="M36:O36"/>
    <mergeCell ref="P36:S36"/>
    <mergeCell ref="T36:V36"/>
    <mergeCell ref="M37:O37"/>
    <mergeCell ref="P37:S37"/>
    <mergeCell ref="T37:V37"/>
    <mergeCell ref="M38:O38"/>
    <mergeCell ref="P38:S38"/>
    <mergeCell ref="T38:V38"/>
    <mergeCell ref="M39:O39"/>
    <mergeCell ref="P39:S39"/>
    <mergeCell ref="T39:V39"/>
    <mergeCell ref="M33:O33"/>
    <mergeCell ref="P33:S33"/>
    <mergeCell ref="T33:V33"/>
    <mergeCell ref="M43:O43"/>
    <mergeCell ref="P43:S43"/>
    <mergeCell ref="T43:V43"/>
    <mergeCell ref="M44:O44"/>
    <mergeCell ref="P44:S44"/>
    <mergeCell ref="T44:V44"/>
    <mergeCell ref="M40:O40"/>
    <mergeCell ref="P40:S40"/>
    <mergeCell ref="T40:V40"/>
    <mergeCell ref="M41:O41"/>
    <mergeCell ref="P41:S41"/>
    <mergeCell ref="T41:V41"/>
    <mergeCell ref="M34:O34"/>
    <mergeCell ref="P34:S34"/>
    <mergeCell ref="T34:V34"/>
    <mergeCell ref="M25:O25"/>
    <mergeCell ref="P25:S25"/>
    <mergeCell ref="T25:V25"/>
    <mergeCell ref="M26:O26"/>
    <mergeCell ref="P26:S26"/>
    <mergeCell ref="T26:V26"/>
    <mergeCell ref="M27:O27"/>
    <mergeCell ref="P27:S27"/>
    <mergeCell ref="T27:V27"/>
    <mergeCell ref="M28:O28"/>
    <mergeCell ref="P28:S28"/>
    <mergeCell ref="T28:V28"/>
    <mergeCell ref="M29:O29"/>
    <mergeCell ref="P29:S29"/>
    <mergeCell ref="T29:V29"/>
    <mergeCell ref="M31:O31"/>
    <mergeCell ref="P31:S31"/>
    <mergeCell ref="T31:V31"/>
    <mergeCell ref="M32:O32"/>
    <mergeCell ref="P32:S32"/>
    <mergeCell ref="T32:V32"/>
    <mergeCell ref="T19:V19"/>
    <mergeCell ref="M24:O24"/>
    <mergeCell ref="P24:S24"/>
    <mergeCell ref="T24:V24"/>
    <mergeCell ref="H24:L29"/>
    <mergeCell ref="D24:G29"/>
    <mergeCell ref="D22:G23"/>
    <mergeCell ref="H22:L23"/>
    <mergeCell ref="M22:O22"/>
    <mergeCell ref="P22:S22"/>
    <mergeCell ref="T22:V22"/>
    <mergeCell ref="M23:O23"/>
    <mergeCell ref="P23:S23"/>
    <mergeCell ref="T23:V23"/>
    <mergeCell ref="A41:B41"/>
    <mergeCell ref="A36:B36"/>
    <mergeCell ref="A42:B42"/>
    <mergeCell ref="A37:B37"/>
    <mergeCell ref="A43:B43"/>
    <mergeCell ref="A38:B38"/>
    <mergeCell ref="A39:B39"/>
    <mergeCell ref="A44:B44"/>
    <mergeCell ref="A45:B45"/>
    <mergeCell ref="A40:B40"/>
    <mergeCell ref="D16:G17"/>
    <mergeCell ref="H16:L17"/>
    <mergeCell ref="M16:O16"/>
    <mergeCell ref="P16:S16"/>
    <mergeCell ref="T16:V16"/>
    <mergeCell ref="M17:O17"/>
    <mergeCell ref="P17:S17"/>
    <mergeCell ref="T17:V17"/>
    <mergeCell ref="A35:B35"/>
    <mergeCell ref="D20:G21"/>
    <mergeCell ref="H20:L21"/>
    <mergeCell ref="M20:O20"/>
    <mergeCell ref="P20:S20"/>
    <mergeCell ref="T20:V20"/>
    <mergeCell ref="M21:O21"/>
    <mergeCell ref="P21:S21"/>
    <mergeCell ref="T21:V21"/>
    <mergeCell ref="D18:G19"/>
    <mergeCell ref="H18:L19"/>
    <mergeCell ref="M18:O18"/>
    <mergeCell ref="P18:S18"/>
    <mergeCell ref="T18:V18"/>
    <mergeCell ref="M19:O19"/>
    <mergeCell ref="P19:S19"/>
    <mergeCell ref="A53:B53"/>
    <mergeCell ref="A58:B58"/>
    <mergeCell ref="A66:B66"/>
    <mergeCell ref="A71:B71"/>
    <mergeCell ref="M70:O70"/>
    <mergeCell ref="M57:O57"/>
    <mergeCell ref="M55:O55"/>
    <mergeCell ref="M61:O61"/>
    <mergeCell ref="M64:O64"/>
    <mergeCell ref="M68:O68"/>
    <mergeCell ref="P70:S70"/>
    <mergeCell ref="T70:V70"/>
    <mergeCell ref="M71:O71"/>
    <mergeCell ref="P71:S71"/>
    <mergeCell ref="T71:V71"/>
    <mergeCell ref="H46:L58"/>
    <mergeCell ref="H59:L71"/>
    <mergeCell ref="D46:G58"/>
    <mergeCell ref="D59:G71"/>
    <mergeCell ref="M58:O58"/>
    <mergeCell ref="P58:S58"/>
    <mergeCell ref="T58:V58"/>
    <mergeCell ref="M59:O59"/>
    <mergeCell ref="P59:S59"/>
    <mergeCell ref="T59:V59"/>
    <mergeCell ref="M66:O66"/>
    <mergeCell ref="P66:S66"/>
    <mergeCell ref="T66:V66"/>
    <mergeCell ref="M46:O46"/>
    <mergeCell ref="P46:S46"/>
    <mergeCell ref="T46:V46"/>
    <mergeCell ref="M53:O53"/>
    <mergeCell ref="P53:S53"/>
    <mergeCell ref="T53:V53"/>
    <mergeCell ref="A76:C77"/>
    <mergeCell ref="D76:G77"/>
    <mergeCell ref="H76:L77"/>
    <mergeCell ref="M76:O76"/>
    <mergeCell ref="P76:S76"/>
    <mergeCell ref="T76:V76"/>
    <mergeCell ref="M77:O77"/>
    <mergeCell ref="P77:S77"/>
    <mergeCell ref="T77:V77"/>
    <mergeCell ref="A78:C79"/>
    <mergeCell ref="D78:G79"/>
    <mergeCell ref="H78:L79"/>
    <mergeCell ref="M78:O78"/>
    <mergeCell ref="P78:S78"/>
    <mergeCell ref="T78:V78"/>
    <mergeCell ref="M79:O79"/>
    <mergeCell ref="P79:S79"/>
    <mergeCell ref="T79:V79"/>
    <mergeCell ref="T74:V74"/>
    <mergeCell ref="M75:O75"/>
    <mergeCell ref="P75:S75"/>
    <mergeCell ref="T75:V75"/>
    <mergeCell ref="A72:C73"/>
    <mergeCell ref="D72:G73"/>
    <mergeCell ref="H72:L73"/>
    <mergeCell ref="M72:O72"/>
    <mergeCell ref="P72:S72"/>
    <mergeCell ref="T72:V72"/>
    <mergeCell ref="M73:O73"/>
    <mergeCell ref="P73:S73"/>
    <mergeCell ref="T73:V73"/>
    <mergeCell ref="A74:C75"/>
    <mergeCell ref="D74:G75"/>
    <mergeCell ref="H74:L75"/>
    <mergeCell ref="M74:O74"/>
    <mergeCell ref="D80:G91"/>
    <mergeCell ref="H80:L91"/>
    <mergeCell ref="M80:O80"/>
    <mergeCell ref="P80:S80"/>
    <mergeCell ref="T80:V80"/>
    <mergeCell ref="A86:C91"/>
    <mergeCell ref="A1:G5"/>
    <mergeCell ref="H1:X4"/>
    <mergeCell ref="H5:V6"/>
    <mergeCell ref="A6:G7"/>
    <mergeCell ref="A8:C8"/>
    <mergeCell ref="D8:G8"/>
    <mergeCell ref="H8:L8"/>
    <mergeCell ref="M8:O8"/>
    <mergeCell ref="P8:S8"/>
    <mergeCell ref="T8:V8"/>
    <mergeCell ref="M90:O90"/>
    <mergeCell ref="P90:S90"/>
    <mergeCell ref="T90:V90"/>
    <mergeCell ref="M91:O91"/>
    <mergeCell ref="P91:S91"/>
    <mergeCell ref="T91:V91"/>
    <mergeCell ref="M86:O86"/>
    <mergeCell ref="P74:S74"/>
    <mergeCell ref="P86:S86"/>
    <mergeCell ref="T86:V86"/>
    <mergeCell ref="M89:O89"/>
    <mergeCell ref="P89:S89"/>
    <mergeCell ref="T89:V89"/>
    <mergeCell ref="M101:O101"/>
    <mergeCell ref="P101:S101"/>
    <mergeCell ref="T101:V101"/>
    <mergeCell ref="M102:O102"/>
    <mergeCell ref="P102:S102"/>
    <mergeCell ref="T102:V102"/>
    <mergeCell ref="M88:O88"/>
    <mergeCell ref="P88:S88"/>
    <mergeCell ref="T88:V88"/>
    <mergeCell ref="M87:O87"/>
    <mergeCell ref="P87:S87"/>
    <mergeCell ref="T87:V87"/>
    <mergeCell ref="P99:S99"/>
    <mergeCell ref="T99:V99"/>
    <mergeCell ref="M100:O100"/>
    <mergeCell ref="P100:S100"/>
    <mergeCell ref="T100:V100"/>
    <mergeCell ref="D92:G102"/>
    <mergeCell ref="H92:L102"/>
    <mergeCell ref="M92:O92"/>
    <mergeCell ref="P92:S92"/>
    <mergeCell ref="T92:V92"/>
    <mergeCell ref="A98:C102"/>
    <mergeCell ref="M98:O98"/>
    <mergeCell ref="P98:S98"/>
    <mergeCell ref="T98:V98"/>
    <mergeCell ref="M95:O95"/>
    <mergeCell ref="P95:S95"/>
    <mergeCell ref="T95:V95"/>
    <mergeCell ref="M93:O93"/>
    <mergeCell ref="P93:S93"/>
    <mergeCell ref="T93:V93"/>
    <mergeCell ref="M94:O94"/>
    <mergeCell ref="P94:S94"/>
    <mergeCell ref="T94:V94"/>
    <mergeCell ref="A92:C95"/>
    <mergeCell ref="M99:O99"/>
    <mergeCell ref="A103:C103"/>
    <mergeCell ref="D103:G107"/>
    <mergeCell ref="H103:L107"/>
    <mergeCell ref="M103:O103"/>
    <mergeCell ref="P103:S103"/>
    <mergeCell ref="T103:V103"/>
    <mergeCell ref="A104:C107"/>
    <mergeCell ref="M104:O104"/>
    <mergeCell ref="P104:S104"/>
    <mergeCell ref="T104:V104"/>
    <mergeCell ref="M105:O105"/>
    <mergeCell ref="P105:S105"/>
    <mergeCell ref="T105:V105"/>
    <mergeCell ref="M106:O106"/>
    <mergeCell ref="P106:S106"/>
    <mergeCell ref="T106:V106"/>
    <mergeCell ref="D108:G111"/>
    <mergeCell ref="H108:L111"/>
    <mergeCell ref="M108:O108"/>
    <mergeCell ref="P108:S108"/>
    <mergeCell ref="T108:V108"/>
    <mergeCell ref="A109:C111"/>
    <mergeCell ref="M110:O110"/>
    <mergeCell ref="P110:S110"/>
    <mergeCell ref="T110:V110"/>
    <mergeCell ref="M111:O111"/>
    <mergeCell ref="P111:S111"/>
    <mergeCell ref="A133:C133"/>
    <mergeCell ref="D133:G133"/>
    <mergeCell ref="H133:L133"/>
    <mergeCell ref="M133:O133"/>
    <mergeCell ref="P133:S133"/>
    <mergeCell ref="T133:V133"/>
    <mergeCell ref="T111:V111"/>
    <mergeCell ref="D112:G122"/>
    <mergeCell ref="H112:L122"/>
    <mergeCell ref="M112:O112"/>
    <mergeCell ref="P112:S112"/>
    <mergeCell ref="T112:V112"/>
    <mergeCell ref="A117:C122"/>
    <mergeCell ref="M121:O121"/>
    <mergeCell ref="P121:S121"/>
    <mergeCell ref="T121:V121"/>
    <mergeCell ref="M122:O122"/>
    <mergeCell ref="P122:S122"/>
    <mergeCell ref="T122:V122"/>
    <mergeCell ref="M117:O117"/>
    <mergeCell ref="P117:S117"/>
    <mergeCell ref="T117:V117"/>
    <mergeCell ref="M120:O120"/>
    <mergeCell ref="P120:S120"/>
    <mergeCell ref="M131:O131"/>
    <mergeCell ref="P131:S131"/>
    <mergeCell ref="T131:V131"/>
    <mergeCell ref="M132:O132"/>
    <mergeCell ref="P132:S132"/>
    <mergeCell ref="T132:V132"/>
    <mergeCell ref="A123:C123"/>
    <mergeCell ref="D123:G132"/>
    <mergeCell ref="H123:L132"/>
    <mergeCell ref="M123:O123"/>
    <mergeCell ref="P123:S123"/>
    <mergeCell ref="T123:V123"/>
    <mergeCell ref="A128:C132"/>
    <mergeCell ref="M128:O128"/>
    <mergeCell ref="P128:S128"/>
    <mergeCell ref="T128:V128"/>
    <mergeCell ref="M127:O127"/>
    <mergeCell ref="P127:S127"/>
    <mergeCell ref="T127:V127"/>
    <mergeCell ref="M126:O126"/>
    <mergeCell ref="P126:S126"/>
    <mergeCell ref="T126:V126"/>
    <mergeCell ref="A126:B127"/>
    <mergeCell ref="M130:O130"/>
    <mergeCell ref="A125:C125"/>
    <mergeCell ref="M125:O125"/>
    <mergeCell ref="P125:S125"/>
    <mergeCell ref="T125:V125"/>
    <mergeCell ref="A124:C124"/>
    <mergeCell ref="M124:O124"/>
    <mergeCell ref="P124:S124"/>
    <mergeCell ref="T124:V124"/>
    <mergeCell ref="M113:O113"/>
    <mergeCell ref="P113:S113"/>
    <mergeCell ref="T113:V113"/>
    <mergeCell ref="M115:O115"/>
    <mergeCell ref="P115:S115"/>
    <mergeCell ref="T115:V115"/>
    <mergeCell ref="M116:O116"/>
    <mergeCell ref="P116:S116"/>
    <mergeCell ref="T116:V116"/>
    <mergeCell ref="A115:C116"/>
    <mergeCell ref="T120:V120"/>
    <mergeCell ref="M114:O114"/>
    <mergeCell ref="P114:S114"/>
    <mergeCell ref="T114:V114"/>
    <mergeCell ref="P130:S130"/>
    <mergeCell ref="T130:V130"/>
    <mergeCell ref="M129:O129"/>
    <mergeCell ref="P129:S129"/>
    <mergeCell ref="T129:V129"/>
    <mergeCell ref="M82:O82"/>
    <mergeCell ref="P82:S82"/>
    <mergeCell ref="T82:V82"/>
    <mergeCell ref="M83:O83"/>
    <mergeCell ref="P83:S83"/>
    <mergeCell ref="T83:V83"/>
    <mergeCell ref="M85:O85"/>
    <mergeCell ref="P85:S85"/>
    <mergeCell ref="T85:V85"/>
    <mergeCell ref="M84:O84"/>
    <mergeCell ref="P84:S84"/>
    <mergeCell ref="T84:V84"/>
    <mergeCell ref="M119:O119"/>
    <mergeCell ref="P119:S119"/>
    <mergeCell ref="T119:V119"/>
    <mergeCell ref="M118:O118"/>
    <mergeCell ref="P118:S118"/>
    <mergeCell ref="T118:V118"/>
    <mergeCell ref="M109:O109"/>
    <mergeCell ref="A46:B50"/>
    <mergeCell ref="A96:B97"/>
    <mergeCell ref="M96:O96"/>
    <mergeCell ref="P96:S96"/>
    <mergeCell ref="T96:V96"/>
    <mergeCell ref="M97:O97"/>
    <mergeCell ref="P97:S97"/>
    <mergeCell ref="T97:V97"/>
    <mergeCell ref="M50:O50"/>
    <mergeCell ref="P50:S50"/>
    <mergeCell ref="T50:V50"/>
    <mergeCell ref="M51:O51"/>
    <mergeCell ref="P51:S51"/>
    <mergeCell ref="T51:V51"/>
    <mergeCell ref="M52:O52"/>
    <mergeCell ref="P52:S52"/>
    <mergeCell ref="T52:V52"/>
    <mergeCell ref="A51:B52"/>
    <mergeCell ref="M56:O56"/>
    <mergeCell ref="P56:S56"/>
    <mergeCell ref="T56:V56"/>
    <mergeCell ref="A80:C83"/>
    <mergeCell ref="M81:O81"/>
    <mergeCell ref="P81:S81"/>
    <mergeCell ref="M49:O49"/>
    <mergeCell ref="P49:S49"/>
    <mergeCell ref="T49:V49"/>
    <mergeCell ref="M48:O48"/>
    <mergeCell ref="P48:S48"/>
    <mergeCell ref="T48:V48"/>
    <mergeCell ref="M47:O47"/>
    <mergeCell ref="P47:S47"/>
    <mergeCell ref="T47:V47"/>
    <mergeCell ref="P55:S55"/>
    <mergeCell ref="T55:V55"/>
    <mergeCell ref="M54:O54"/>
    <mergeCell ref="P54:S54"/>
    <mergeCell ref="T54:V54"/>
    <mergeCell ref="A54:B57"/>
    <mergeCell ref="M60:O60"/>
    <mergeCell ref="P60:S60"/>
    <mergeCell ref="T60:V60"/>
    <mergeCell ref="P57:S57"/>
    <mergeCell ref="T57:V57"/>
    <mergeCell ref="P61:S61"/>
    <mergeCell ref="T61:V61"/>
    <mergeCell ref="M62:O62"/>
    <mergeCell ref="P62:S62"/>
    <mergeCell ref="T62:V62"/>
    <mergeCell ref="M63:O63"/>
    <mergeCell ref="P63:S63"/>
    <mergeCell ref="T63:V63"/>
    <mergeCell ref="A59:B63"/>
    <mergeCell ref="P68:S68"/>
    <mergeCell ref="T68:V68"/>
    <mergeCell ref="M69:O69"/>
    <mergeCell ref="P69:S69"/>
    <mergeCell ref="T69:V69"/>
    <mergeCell ref="A67:B70"/>
    <mergeCell ref="A112:C114"/>
    <mergeCell ref="P64:S64"/>
    <mergeCell ref="T64:V64"/>
    <mergeCell ref="M65:O65"/>
    <mergeCell ref="P65:S65"/>
    <mergeCell ref="T65:V65"/>
    <mergeCell ref="A64:B65"/>
    <mergeCell ref="M67:O67"/>
    <mergeCell ref="P67:S67"/>
    <mergeCell ref="T67:V67"/>
    <mergeCell ref="T81:V81"/>
    <mergeCell ref="A84:B85"/>
    <mergeCell ref="P109:S109"/>
    <mergeCell ref="T109:V109"/>
    <mergeCell ref="M107:O107"/>
    <mergeCell ref="P107:S107"/>
    <mergeCell ref="T107:V107"/>
    <mergeCell ref="A108:C108"/>
  </mergeCells>
  <conditionalFormatting sqref="M1:M9 M15:M1048576">
    <cfRule type="duplicateValues" dxfId="34" priority="4"/>
  </conditionalFormatting>
  <conditionalFormatting sqref="M10:M11">
    <cfRule type="duplicateValues" dxfId="33" priority="3"/>
  </conditionalFormatting>
  <conditionalFormatting sqref="M12:M13">
    <cfRule type="duplicateValues" dxfId="32" priority="2"/>
  </conditionalFormatting>
  <conditionalFormatting sqref="M14">
    <cfRule type="duplicateValues" dxfId="31" priority="1494"/>
  </conditionalFormatting>
  <hyperlinks>
    <hyperlink ref="A6" r:id="rId1" xr:uid="{00000000-0004-0000-0400-000000000000}"/>
  </hyperlinks>
  <pageMargins left="0.39370078740157483" right="0.39370078740157483" top="0.39370078740157483" bottom="0.39370078740157483" header="0" footer="0"/>
  <pageSetup fitToHeight="0" pageOrder="overThenDown" orientation="landscape"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pageSetUpPr autoPageBreaks="0" fitToPage="1"/>
  </sheetPr>
  <dimension ref="A1:AF161"/>
  <sheetViews>
    <sheetView showZeros="0" zoomScale="85" zoomScaleNormal="85" workbookViewId="0">
      <selection activeCell="AD71" sqref="AD71"/>
    </sheetView>
  </sheetViews>
  <sheetFormatPr defaultColWidth="9" defaultRowHeight="11.65" customHeight="1"/>
  <cols>
    <col min="1" max="1" width="9" style="1" customWidth="1"/>
    <col min="2" max="2" width="9.5703125" style="1" customWidth="1"/>
    <col min="3" max="3" width="0.28515625" style="1" hidden="1" customWidth="1"/>
    <col min="4" max="4" width="8.5703125" style="1" customWidth="1"/>
    <col min="5" max="5" width="0.28515625" style="1" customWidth="1"/>
    <col min="6" max="6" width="9" style="1" customWidth="1"/>
    <col min="7" max="7" width="3.7109375" style="1" customWidth="1"/>
    <col min="8" max="8" width="7.5703125" style="1" customWidth="1"/>
    <col min="9" max="11" width="9" style="1" customWidth="1"/>
    <col min="12" max="12" width="6.28515625" style="1" customWidth="1"/>
    <col min="13" max="13" width="2.5703125" style="1" customWidth="1"/>
    <col min="14" max="14" width="9" style="1" customWidth="1"/>
    <col min="15" max="15" width="6.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85546875" style="1" customWidth="1"/>
    <col min="23" max="23" width="12.5703125" style="1" customWidth="1"/>
    <col min="24" max="24" width="11.28515625" style="1" customWidth="1"/>
    <col min="25" max="25" width="12.7109375" style="1" customWidth="1"/>
    <col min="26" max="26" width="14.28515625" style="1" customWidth="1"/>
    <col min="27" max="27" width="23.7109375" style="203" customWidth="1"/>
    <col min="28" max="28" width="10.7109375" style="1" bestFit="1" customWidth="1"/>
    <col min="29" max="29" width="18.5703125" style="1" bestFit="1" customWidth="1"/>
    <col min="30" max="30" width="15.28515625" style="1" bestFit="1" customWidth="1"/>
    <col min="31" max="31" width="10.28515625" style="1" bestFit="1" customWidth="1"/>
    <col min="32" max="32" width="10.7109375" style="2" bestFit="1" customWidth="1"/>
    <col min="33" max="16384" width="9" style="2"/>
  </cols>
  <sheetData>
    <row r="1" spans="1:32" s="1" customFormat="1" ht="21" customHeight="1">
      <c r="A1" s="354"/>
      <c r="B1" s="354"/>
      <c r="C1" s="42"/>
      <c r="D1" s="42"/>
      <c r="E1" s="42"/>
      <c r="F1" s="355" t="s">
        <v>5335</v>
      </c>
      <c r="G1" s="356"/>
      <c r="H1" s="356"/>
      <c r="I1" s="356"/>
      <c r="J1" s="356"/>
      <c r="K1" s="356"/>
      <c r="L1" s="356"/>
      <c r="M1" s="356"/>
      <c r="N1" s="356"/>
      <c r="O1" s="356"/>
      <c r="P1" s="356"/>
      <c r="Q1" s="356"/>
      <c r="R1" s="356"/>
      <c r="S1" s="356"/>
      <c r="T1" s="356"/>
      <c r="U1" s="356"/>
      <c r="V1" s="356"/>
      <c r="W1" s="64"/>
      <c r="X1" s="42"/>
      <c r="Y1" s="42"/>
      <c r="Z1" s="42"/>
      <c r="AA1" s="42"/>
      <c r="AB1" s="42"/>
      <c r="AC1" s="42"/>
      <c r="AD1" s="42"/>
      <c r="AE1" s="42"/>
    </row>
    <row r="2" spans="1:32" s="1" customFormat="1" ht="21" customHeight="1">
      <c r="A2" s="354"/>
      <c r="B2" s="354"/>
      <c r="C2" s="42"/>
      <c r="D2" s="42"/>
      <c r="E2" s="42"/>
      <c r="F2" s="356"/>
      <c r="G2" s="356"/>
      <c r="H2" s="356"/>
      <c r="I2" s="356"/>
      <c r="J2" s="356"/>
      <c r="K2" s="356"/>
      <c r="L2" s="356"/>
      <c r="M2" s="356"/>
      <c r="N2" s="356"/>
      <c r="O2" s="356"/>
      <c r="P2" s="356"/>
      <c r="Q2" s="356"/>
      <c r="R2" s="356"/>
      <c r="S2" s="356"/>
      <c r="T2" s="356"/>
      <c r="U2" s="356"/>
      <c r="V2" s="356"/>
      <c r="W2" s="64"/>
      <c r="X2" s="42"/>
      <c r="Y2" s="42"/>
      <c r="Z2" s="42"/>
      <c r="AA2" s="42"/>
      <c r="AB2" s="42"/>
      <c r="AC2" s="42"/>
      <c r="AD2" s="42"/>
      <c r="AE2" s="42"/>
    </row>
    <row r="3" spans="1:32" s="1" customFormat="1" ht="21" customHeight="1">
      <c r="A3" s="354"/>
      <c r="B3" s="354"/>
      <c r="C3" s="42"/>
      <c r="D3" s="42"/>
      <c r="E3" s="42"/>
      <c r="F3" s="356"/>
      <c r="G3" s="356"/>
      <c r="H3" s="356"/>
      <c r="I3" s="356"/>
      <c r="J3" s="356"/>
      <c r="K3" s="356"/>
      <c r="L3" s="356"/>
      <c r="M3" s="356"/>
      <c r="N3" s="356"/>
      <c r="O3" s="356"/>
      <c r="P3" s="356"/>
      <c r="Q3" s="356"/>
      <c r="R3" s="356"/>
      <c r="S3" s="356"/>
      <c r="T3" s="356"/>
      <c r="U3" s="356"/>
      <c r="V3" s="356"/>
      <c r="W3" s="64"/>
      <c r="X3" s="42"/>
      <c r="Y3" s="42"/>
      <c r="Z3" s="42"/>
      <c r="AA3" s="42"/>
      <c r="AB3" s="42"/>
      <c r="AC3" s="42"/>
      <c r="AD3" s="42"/>
      <c r="AE3" s="42"/>
    </row>
    <row r="4" spans="1:32" s="1" customFormat="1" ht="21" customHeight="1">
      <c r="A4" s="354"/>
      <c r="B4" s="354"/>
      <c r="C4" s="42"/>
      <c r="D4" s="42"/>
      <c r="E4" s="42"/>
      <c r="F4" s="356"/>
      <c r="G4" s="356"/>
      <c r="H4" s="356"/>
      <c r="I4" s="356"/>
      <c r="J4" s="356"/>
      <c r="K4" s="356"/>
      <c r="L4" s="356"/>
      <c r="M4" s="356"/>
      <c r="N4" s="356"/>
      <c r="O4" s="356"/>
      <c r="P4" s="356"/>
      <c r="Q4" s="356"/>
      <c r="R4" s="356"/>
      <c r="S4" s="356"/>
      <c r="T4" s="356"/>
      <c r="U4" s="356"/>
      <c r="V4" s="356"/>
      <c r="W4" s="64"/>
      <c r="X4" s="42"/>
      <c r="Y4" s="42"/>
      <c r="Z4" s="42"/>
      <c r="AA4" s="42"/>
      <c r="AB4" s="42"/>
      <c r="AC4" s="42"/>
      <c r="AD4" s="42"/>
      <c r="AE4" s="42"/>
    </row>
    <row r="5" spans="1:32" s="1" customFormat="1" ht="33" customHeight="1">
      <c r="C5" s="43"/>
      <c r="D5" s="43"/>
      <c r="E5" s="43"/>
      <c r="F5" s="357" t="s">
        <v>5293</v>
      </c>
      <c r="G5" s="356"/>
      <c r="H5" s="356"/>
      <c r="I5" s="356"/>
      <c r="J5" s="356"/>
      <c r="K5" s="356"/>
      <c r="L5" s="356"/>
      <c r="M5" s="356"/>
      <c r="N5" s="356"/>
      <c r="O5" s="356"/>
      <c r="P5" s="356"/>
      <c r="Q5" s="356"/>
      <c r="R5" s="356"/>
      <c r="S5" s="356"/>
      <c r="T5" s="356"/>
      <c r="U5" s="356"/>
      <c r="V5" s="356"/>
      <c r="W5" s="95"/>
      <c r="X5" s="95"/>
      <c r="Y5" s="95"/>
      <c r="Z5" s="95"/>
      <c r="AA5" s="13"/>
      <c r="AB5" s="43"/>
      <c r="AC5" s="43"/>
      <c r="AD5" s="43"/>
      <c r="AE5" s="43"/>
    </row>
    <row r="6" spans="1:32" s="1" customFormat="1" ht="13.15" customHeight="1">
      <c r="A6" s="359" t="s">
        <v>256</v>
      </c>
      <c r="B6" s="360"/>
      <c r="C6" s="361"/>
      <c r="D6" s="361"/>
      <c r="E6" s="44"/>
      <c r="F6" s="356"/>
      <c r="G6" s="356"/>
      <c r="H6" s="356"/>
      <c r="I6" s="356"/>
      <c r="J6" s="356"/>
      <c r="K6" s="356"/>
      <c r="L6" s="356"/>
      <c r="M6" s="356"/>
      <c r="N6" s="356"/>
      <c r="O6" s="356"/>
      <c r="P6" s="356"/>
      <c r="Q6" s="356"/>
      <c r="R6" s="356"/>
      <c r="S6" s="356"/>
      <c r="T6" s="356"/>
      <c r="U6" s="356"/>
      <c r="V6" s="356"/>
      <c r="W6" s="64"/>
      <c r="X6" s="44"/>
      <c r="Y6" s="44"/>
      <c r="Z6" s="44"/>
      <c r="AA6" s="14"/>
      <c r="AB6" s="44"/>
      <c r="AC6" s="44"/>
      <c r="AD6" s="44"/>
      <c r="AE6" s="44"/>
    </row>
    <row r="7" spans="1:32" ht="11.1" customHeight="1">
      <c r="A7" s="362"/>
      <c r="B7" s="362"/>
      <c r="C7" s="363"/>
      <c r="D7" s="363"/>
      <c r="E7" s="44"/>
      <c r="F7" s="358"/>
      <c r="G7" s="358"/>
      <c r="H7" s="358"/>
      <c r="I7" s="358"/>
      <c r="J7" s="358"/>
      <c r="K7" s="358"/>
      <c r="L7" s="358"/>
      <c r="M7" s="358"/>
      <c r="N7" s="358"/>
      <c r="O7" s="358"/>
      <c r="P7" s="358"/>
      <c r="Q7" s="358"/>
      <c r="R7" s="358"/>
      <c r="S7" s="358"/>
      <c r="T7" s="358"/>
      <c r="U7" s="358"/>
      <c r="V7" s="358"/>
      <c r="W7" s="64"/>
      <c r="X7" s="44"/>
      <c r="Y7" s="44"/>
      <c r="Z7" s="44"/>
      <c r="AA7" s="14"/>
      <c r="AB7" s="44"/>
      <c r="AC7" s="44"/>
      <c r="AD7" s="44"/>
      <c r="AE7" s="44"/>
    </row>
    <row r="8" spans="1:32" s="3" customFormat="1" ht="50.1" customHeight="1" thickBot="1">
      <c r="A8" s="587" t="s">
        <v>0</v>
      </c>
      <c r="B8" s="587"/>
      <c r="C8" s="587"/>
      <c r="D8" s="587" t="s">
        <v>1</v>
      </c>
      <c r="E8" s="587"/>
      <c r="F8" s="587"/>
      <c r="G8" s="587"/>
      <c r="H8" s="587" t="s">
        <v>2</v>
      </c>
      <c r="I8" s="587"/>
      <c r="J8" s="587"/>
      <c r="K8" s="587"/>
      <c r="L8" s="587"/>
      <c r="M8" s="587" t="s">
        <v>3</v>
      </c>
      <c r="N8" s="587"/>
      <c r="O8" s="587"/>
      <c r="P8" s="588" t="s">
        <v>213</v>
      </c>
      <c r="Q8" s="588"/>
      <c r="R8" s="588"/>
      <c r="S8" s="588"/>
      <c r="T8" s="588" t="s">
        <v>199</v>
      </c>
      <c r="U8" s="588"/>
      <c r="V8" s="588"/>
      <c r="W8" s="65" t="s">
        <v>8</v>
      </c>
      <c r="X8" s="94" t="s">
        <v>9</v>
      </c>
      <c r="Y8" s="138" t="s">
        <v>1566</v>
      </c>
      <c r="Z8" s="138" t="s">
        <v>1567</v>
      </c>
      <c r="AA8" s="199" t="s">
        <v>267</v>
      </c>
      <c r="AB8" s="3" t="s">
        <v>994</v>
      </c>
      <c r="AC8" s="19" t="s">
        <v>267</v>
      </c>
      <c r="AD8" s="3" t="s">
        <v>994</v>
      </c>
      <c r="AE8" s="80" t="s">
        <v>444</v>
      </c>
      <c r="AF8" s="80" t="s">
        <v>442</v>
      </c>
    </row>
    <row r="9" spans="1:32" s="3" customFormat="1" ht="14.1" customHeight="1" thickBot="1">
      <c r="A9" s="8" t="s">
        <v>2198</v>
      </c>
      <c r="B9" s="9"/>
      <c r="C9" s="9"/>
      <c r="D9" s="10"/>
      <c r="E9" s="45"/>
      <c r="F9" s="45"/>
      <c r="G9" s="45"/>
      <c r="H9" s="691" t="s">
        <v>2144</v>
      </c>
      <c r="I9" s="691"/>
      <c r="J9" s="691"/>
      <c r="K9" s="691"/>
      <c r="L9" s="691"/>
      <c r="M9" s="691"/>
      <c r="N9" s="691"/>
      <c r="O9" s="691"/>
      <c r="P9" s="11"/>
      <c r="Q9" s="11"/>
      <c r="R9" s="11"/>
      <c r="S9" s="11"/>
      <c r="T9" s="11"/>
      <c r="U9" s="11"/>
      <c r="V9" s="11"/>
      <c r="W9" s="11"/>
      <c r="X9" s="11"/>
      <c r="Y9" s="11"/>
      <c r="Z9" s="11"/>
      <c r="AA9" s="200"/>
      <c r="AB9" s="25"/>
      <c r="AC9" s="25"/>
      <c r="AD9" s="169"/>
      <c r="AE9" s="11"/>
      <c r="AF9" s="92"/>
    </row>
    <row r="10" spans="1:32" s="3" customFormat="1" ht="90.75" customHeight="1" thickBot="1">
      <c r="A10" s="305"/>
      <c r="B10" s="306"/>
      <c r="C10" s="102"/>
      <c r="D10" s="305" t="s">
        <v>2161</v>
      </c>
      <c r="E10" s="808"/>
      <c r="F10" s="808"/>
      <c r="G10" s="809"/>
      <c r="H10" s="711" t="s">
        <v>2177</v>
      </c>
      <c r="I10" s="721"/>
      <c r="J10" s="721"/>
      <c r="K10" s="721"/>
      <c r="L10" s="722"/>
      <c r="M10" s="302" t="s">
        <v>2145</v>
      </c>
      <c r="N10" s="272"/>
      <c r="O10" s="273"/>
      <c r="P10" s="274" t="s">
        <v>2162</v>
      </c>
      <c r="Q10" s="275"/>
      <c r="R10" s="275"/>
      <c r="S10" s="276"/>
      <c r="T10" s="274" t="s">
        <v>268</v>
      </c>
      <c r="U10" s="275"/>
      <c r="V10" s="276"/>
      <c r="W10" s="90">
        <v>34502</v>
      </c>
      <c r="X10" s="90">
        <f>ROUND(W10*1.44/10,0)*10</f>
        <v>49680</v>
      </c>
      <c r="Y10" s="90">
        <v>32777</v>
      </c>
      <c r="Z10" s="90">
        <f>ROUND(Y10*1.44/10,0)*10</f>
        <v>47200</v>
      </c>
      <c r="AA10" s="201" t="s">
        <v>1619</v>
      </c>
      <c r="AB10" s="141">
        <f t="shared" ref="AB10" si="0">Y10/W10-1</f>
        <v>-4.9997101617297535E-2</v>
      </c>
      <c r="AC10" s="54" t="s">
        <v>3967</v>
      </c>
      <c r="AD10" s="172">
        <f t="shared" ref="AD10" si="1">X10/AF10-1</f>
        <v>2.857142857142847E-2</v>
      </c>
      <c r="AE10" s="79">
        <v>34502</v>
      </c>
      <c r="AF10" s="90">
        <v>48300</v>
      </c>
    </row>
    <row r="11" spans="1:32" s="3" customFormat="1" ht="90.75" customHeight="1" thickBot="1">
      <c r="A11" s="345"/>
      <c r="B11" s="328"/>
      <c r="C11" s="102"/>
      <c r="D11" s="810"/>
      <c r="E11" s="811"/>
      <c r="F11" s="811"/>
      <c r="G11" s="812"/>
      <c r="H11" s="711" t="s">
        <v>2177</v>
      </c>
      <c r="I11" s="721"/>
      <c r="J11" s="721"/>
      <c r="K11" s="721"/>
      <c r="L11" s="722"/>
      <c r="M11" s="302" t="s">
        <v>2146</v>
      </c>
      <c r="N11" s="272"/>
      <c r="O11" s="273"/>
      <c r="P11" s="274" t="s">
        <v>2163</v>
      </c>
      <c r="Q11" s="275"/>
      <c r="R11" s="275"/>
      <c r="S11" s="276"/>
      <c r="T11" s="274" t="s">
        <v>268</v>
      </c>
      <c r="U11" s="275"/>
      <c r="V11" s="276"/>
      <c r="W11" s="90">
        <v>36880</v>
      </c>
      <c r="X11" s="90">
        <f t="shared" ref="X11:X25" si="2">ROUND(W11*1.44/10,0)*10</f>
        <v>53110</v>
      </c>
      <c r="Y11" s="90">
        <v>33192</v>
      </c>
      <c r="Z11" s="90">
        <f t="shared" ref="Z11:Z25" si="3">ROUND(Y11*1.44/10,0)*10</f>
        <v>47800</v>
      </c>
      <c r="AA11" s="201" t="s">
        <v>1619</v>
      </c>
      <c r="AB11" s="141">
        <f t="shared" ref="AB11" si="4">Y11/W11-1</f>
        <v>-9.9999999999999978E-2</v>
      </c>
      <c r="AC11" s="54" t="s">
        <v>3967</v>
      </c>
      <c r="AD11" s="172">
        <f t="shared" ref="AD11:AD25" si="5">X11/AF11-1</f>
        <v>2.8665504551617316E-2</v>
      </c>
      <c r="AE11" s="79">
        <v>36880</v>
      </c>
      <c r="AF11" s="90">
        <v>51630</v>
      </c>
    </row>
    <row r="12" spans="1:32" s="3" customFormat="1" ht="155.25" customHeight="1" thickBot="1">
      <c r="A12" s="302"/>
      <c r="B12" s="303"/>
      <c r="C12" s="102"/>
      <c r="D12" s="302" t="s">
        <v>2199</v>
      </c>
      <c r="E12" s="813"/>
      <c r="F12" s="813"/>
      <c r="G12" s="814"/>
      <c r="H12" s="711" t="s">
        <v>2177</v>
      </c>
      <c r="I12" s="721"/>
      <c r="J12" s="721"/>
      <c r="K12" s="721"/>
      <c r="L12" s="722"/>
      <c r="M12" s="302" t="s">
        <v>2147</v>
      </c>
      <c r="N12" s="272"/>
      <c r="O12" s="273"/>
      <c r="P12" s="274" t="s">
        <v>2163</v>
      </c>
      <c r="Q12" s="275"/>
      <c r="R12" s="275"/>
      <c r="S12" s="276"/>
      <c r="T12" s="274" t="s">
        <v>268</v>
      </c>
      <c r="U12" s="275"/>
      <c r="V12" s="276"/>
      <c r="W12" s="90">
        <v>38760</v>
      </c>
      <c r="X12" s="90">
        <f t="shared" si="2"/>
        <v>55810</v>
      </c>
      <c r="Y12" s="90">
        <v>0</v>
      </c>
      <c r="Z12" s="90">
        <f t="shared" si="3"/>
        <v>0</v>
      </c>
      <c r="AA12" s="202"/>
      <c r="AB12" s="151"/>
      <c r="AC12" s="54" t="s">
        <v>3967</v>
      </c>
      <c r="AD12" s="172">
        <f t="shared" si="5"/>
        <v>2.8566162919277494E-2</v>
      </c>
      <c r="AE12" s="79">
        <v>38760</v>
      </c>
      <c r="AF12" s="90">
        <v>54260</v>
      </c>
    </row>
    <row r="13" spans="1:32" s="3" customFormat="1" ht="90.75" customHeight="1" thickBot="1">
      <c r="A13" s="305"/>
      <c r="B13" s="306"/>
      <c r="C13" s="102"/>
      <c r="D13" s="305" t="s">
        <v>2174</v>
      </c>
      <c r="E13" s="808"/>
      <c r="F13" s="808"/>
      <c r="G13" s="809"/>
      <c r="H13" s="711" t="s">
        <v>2177</v>
      </c>
      <c r="I13" s="721"/>
      <c r="J13" s="721"/>
      <c r="K13" s="721"/>
      <c r="L13" s="722"/>
      <c r="M13" s="302" t="s">
        <v>2148</v>
      </c>
      <c r="N13" s="272"/>
      <c r="O13" s="273"/>
      <c r="P13" s="274" t="s">
        <v>2164</v>
      </c>
      <c r="Q13" s="275"/>
      <c r="R13" s="275"/>
      <c r="S13" s="276"/>
      <c r="T13" s="274" t="s">
        <v>268</v>
      </c>
      <c r="U13" s="275"/>
      <c r="V13" s="276"/>
      <c r="W13" s="90">
        <v>32011</v>
      </c>
      <c r="X13" s="90">
        <f t="shared" si="2"/>
        <v>46100</v>
      </c>
      <c r="Y13" s="90">
        <v>0</v>
      </c>
      <c r="Z13" s="90">
        <f t="shared" si="3"/>
        <v>0</v>
      </c>
      <c r="AA13" s="202"/>
      <c r="AB13" s="202"/>
      <c r="AC13" s="54" t="s">
        <v>3967</v>
      </c>
      <c r="AD13" s="172">
        <f t="shared" si="5"/>
        <v>2.8558679161088785E-2</v>
      </c>
      <c r="AE13" s="79">
        <v>32011</v>
      </c>
      <c r="AF13" s="90">
        <v>44820</v>
      </c>
    </row>
    <row r="14" spans="1:32" s="3" customFormat="1" ht="90.75" customHeight="1" thickBot="1">
      <c r="A14" s="345"/>
      <c r="B14" s="328"/>
      <c r="C14" s="102"/>
      <c r="D14" s="810"/>
      <c r="E14" s="811"/>
      <c r="F14" s="811"/>
      <c r="G14" s="812"/>
      <c r="H14" s="711" t="s">
        <v>2177</v>
      </c>
      <c r="I14" s="721"/>
      <c r="J14" s="721"/>
      <c r="K14" s="721"/>
      <c r="L14" s="722"/>
      <c r="M14" s="302" t="s">
        <v>2149</v>
      </c>
      <c r="N14" s="272"/>
      <c r="O14" s="273"/>
      <c r="P14" s="274" t="s">
        <v>2165</v>
      </c>
      <c r="Q14" s="275"/>
      <c r="R14" s="275"/>
      <c r="S14" s="276"/>
      <c r="T14" s="274" t="s">
        <v>268</v>
      </c>
      <c r="U14" s="275"/>
      <c r="V14" s="276"/>
      <c r="W14" s="90">
        <v>34322</v>
      </c>
      <c r="X14" s="90">
        <f t="shared" si="2"/>
        <v>49420</v>
      </c>
      <c r="Y14" s="90">
        <v>31920</v>
      </c>
      <c r="Z14" s="90">
        <f t="shared" si="3"/>
        <v>45960</v>
      </c>
      <c r="AA14" s="201" t="s">
        <v>1619</v>
      </c>
      <c r="AB14" s="141">
        <f t="shared" ref="AB14:AB19" si="6">Y14/W14-1</f>
        <v>-6.9984266651127558E-2</v>
      </c>
      <c r="AC14" s="54" t="s">
        <v>3967</v>
      </c>
      <c r="AD14" s="172">
        <f t="shared" si="5"/>
        <v>2.8511966701352698E-2</v>
      </c>
      <c r="AE14" s="79">
        <v>34322</v>
      </c>
      <c r="AF14" s="90">
        <v>48050</v>
      </c>
    </row>
    <row r="15" spans="1:32" s="3" customFormat="1" ht="90.75" customHeight="1" thickBot="1">
      <c r="A15" s="305"/>
      <c r="B15" s="306"/>
      <c r="C15" s="102"/>
      <c r="D15" s="305" t="s">
        <v>2175</v>
      </c>
      <c r="E15" s="808"/>
      <c r="F15" s="808"/>
      <c r="G15" s="809"/>
      <c r="H15" s="711" t="s">
        <v>2177</v>
      </c>
      <c r="I15" s="721"/>
      <c r="J15" s="721"/>
      <c r="K15" s="721"/>
      <c r="L15" s="722"/>
      <c r="M15" s="302" t="s">
        <v>2150</v>
      </c>
      <c r="N15" s="272"/>
      <c r="O15" s="273"/>
      <c r="P15" s="274" t="s">
        <v>2166</v>
      </c>
      <c r="Q15" s="275"/>
      <c r="R15" s="275"/>
      <c r="S15" s="276"/>
      <c r="T15" s="274" t="s">
        <v>268</v>
      </c>
      <c r="U15" s="275"/>
      <c r="V15" s="276"/>
      <c r="W15" s="90">
        <v>27598</v>
      </c>
      <c r="X15" s="90">
        <f t="shared" si="2"/>
        <v>39740</v>
      </c>
      <c r="Y15" s="90">
        <v>26218</v>
      </c>
      <c r="Z15" s="90">
        <f t="shared" si="3"/>
        <v>37750</v>
      </c>
      <c r="AA15" s="201" t="s">
        <v>1619</v>
      </c>
      <c r="AB15" s="141">
        <f t="shared" si="6"/>
        <v>-5.0003623450974755E-2</v>
      </c>
      <c r="AC15" s="54" t="s">
        <v>3967</v>
      </c>
      <c r="AD15" s="172">
        <f t="shared" si="5"/>
        <v>2.8467908902691574E-2</v>
      </c>
      <c r="AE15" s="79">
        <v>27598</v>
      </c>
      <c r="AF15" s="90">
        <v>38640</v>
      </c>
    </row>
    <row r="16" spans="1:32" s="3" customFormat="1" ht="90.75" customHeight="1" thickBot="1">
      <c r="A16" s="345"/>
      <c r="B16" s="328"/>
      <c r="C16" s="102"/>
      <c r="D16" s="810"/>
      <c r="E16" s="811"/>
      <c r="F16" s="811"/>
      <c r="G16" s="812"/>
      <c r="H16" s="711" t="s">
        <v>2177</v>
      </c>
      <c r="I16" s="721"/>
      <c r="J16" s="721"/>
      <c r="K16" s="721"/>
      <c r="L16" s="722"/>
      <c r="M16" s="302" t="s">
        <v>2151</v>
      </c>
      <c r="N16" s="272"/>
      <c r="O16" s="273"/>
      <c r="P16" s="274" t="s">
        <v>2165</v>
      </c>
      <c r="Q16" s="275"/>
      <c r="R16" s="275"/>
      <c r="S16" s="276"/>
      <c r="T16" s="274" t="s">
        <v>268</v>
      </c>
      <c r="U16" s="275"/>
      <c r="V16" s="276"/>
      <c r="W16" s="90">
        <v>28682</v>
      </c>
      <c r="X16" s="90">
        <f t="shared" si="2"/>
        <v>41300</v>
      </c>
      <c r="Y16" s="90">
        <v>27248</v>
      </c>
      <c r="Z16" s="90">
        <f t="shared" si="3"/>
        <v>39240</v>
      </c>
      <c r="AA16" s="201" t="s">
        <v>1619</v>
      </c>
      <c r="AB16" s="141">
        <f t="shared" si="6"/>
        <v>-4.999651349278289E-2</v>
      </c>
      <c r="AC16" s="54" t="s">
        <v>3967</v>
      </c>
      <c r="AD16" s="172">
        <f t="shared" si="5"/>
        <v>2.8642590286425795E-2</v>
      </c>
      <c r="AE16" s="79">
        <v>28682</v>
      </c>
      <c r="AF16" s="90">
        <v>40150</v>
      </c>
    </row>
    <row r="17" spans="1:32" s="3" customFormat="1" ht="153.75" customHeight="1" thickBot="1">
      <c r="A17" s="302"/>
      <c r="B17" s="303"/>
      <c r="C17" s="102"/>
      <c r="D17" s="302" t="s">
        <v>2206</v>
      </c>
      <c r="E17" s="813"/>
      <c r="F17" s="813"/>
      <c r="G17" s="814"/>
      <c r="H17" s="711" t="s">
        <v>2178</v>
      </c>
      <c r="I17" s="721"/>
      <c r="J17" s="721"/>
      <c r="K17" s="721"/>
      <c r="L17" s="722"/>
      <c r="M17" s="302" t="s">
        <v>2152</v>
      </c>
      <c r="N17" s="272"/>
      <c r="O17" s="273"/>
      <c r="P17" s="274" t="s">
        <v>2167</v>
      </c>
      <c r="Q17" s="275"/>
      <c r="R17" s="275"/>
      <c r="S17" s="276"/>
      <c r="T17" s="274" t="s">
        <v>268</v>
      </c>
      <c r="U17" s="275"/>
      <c r="V17" s="276"/>
      <c r="W17" s="90">
        <v>13256</v>
      </c>
      <c r="X17" s="90">
        <f t="shared" si="2"/>
        <v>19090</v>
      </c>
      <c r="Y17" s="90">
        <v>11268</v>
      </c>
      <c r="Z17" s="90">
        <f t="shared" si="3"/>
        <v>16230</v>
      </c>
      <c r="AA17" s="201" t="s">
        <v>1619</v>
      </c>
      <c r="AB17" s="141">
        <f t="shared" si="6"/>
        <v>-0.14996982498491251</v>
      </c>
      <c r="AC17" s="54" t="s">
        <v>3967</v>
      </c>
      <c r="AD17" s="172">
        <f t="shared" si="5"/>
        <v>2.8556034482758674E-2</v>
      </c>
      <c r="AE17" s="79">
        <v>13256</v>
      </c>
      <c r="AF17" s="90">
        <v>18560</v>
      </c>
    </row>
    <row r="18" spans="1:32" s="3" customFormat="1" ht="165" customHeight="1" thickBot="1">
      <c r="A18" s="302"/>
      <c r="B18" s="303"/>
      <c r="C18" s="102"/>
      <c r="D18" s="302" t="s">
        <v>2200</v>
      </c>
      <c r="E18" s="813"/>
      <c r="F18" s="813"/>
      <c r="G18" s="814"/>
      <c r="H18" s="711" t="s">
        <v>2205</v>
      </c>
      <c r="I18" s="721"/>
      <c r="J18" s="721"/>
      <c r="K18" s="721"/>
      <c r="L18" s="722"/>
      <c r="M18" s="302" t="s">
        <v>2153</v>
      </c>
      <c r="N18" s="272"/>
      <c r="O18" s="273"/>
      <c r="P18" s="274" t="s">
        <v>2167</v>
      </c>
      <c r="Q18" s="275"/>
      <c r="R18" s="275"/>
      <c r="S18" s="276"/>
      <c r="T18" s="274" t="s">
        <v>15</v>
      </c>
      <c r="U18" s="275"/>
      <c r="V18" s="276"/>
      <c r="W18" s="90">
        <v>17879</v>
      </c>
      <c r="X18" s="90">
        <f t="shared" si="2"/>
        <v>25750</v>
      </c>
      <c r="Y18" s="90">
        <v>16091</v>
      </c>
      <c r="Z18" s="90">
        <f t="shared" si="3"/>
        <v>23170</v>
      </c>
      <c r="AA18" s="201" t="s">
        <v>1619</v>
      </c>
      <c r="AB18" s="141">
        <f t="shared" si="6"/>
        <v>-0.1000055931539795</v>
      </c>
      <c r="AC18" s="54" t="s">
        <v>3967</v>
      </c>
      <c r="AD18" s="172">
        <f t="shared" si="5"/>
        <v>2.8765481422293293E-2</v>
      </c>
      <c r="AE18" s="79">
        <v>17879</v>
      </c>
      <c r="AF18" s="90">
        <v>25030</v>
      </c>
    </row>
    <row r="19" spans="1:32" s="3" customFormat="1" ht="149.25" customHeight="1" thickBot="1">
      <c r="A19" s="302"/>
      <c r="B19" s="303"/>
      <c r="C19" s="102"/>
      <c r="D19" s="302" t="s">
        <v>2201</v>
      </c>
      <c r="E19" s="813"/>
      <c r="F19" s="813"/>
      <c r="G19" s="814"/>
      <c r="H19" s="711" t="s">
        <v>2205</v>
      </c>
      <c r="I19" s="721"/>
      <c r="J19" s="721"/>
      <c r="K19" s="721"/>
      <c r="L19" s="722"/>
      <c r="M19" s="302" t="s">
        <v>2154</v>
      </c>
      <c r="N19" s="272"/>
      <c r="O19" s="273"/>
      <c r="P19" s="274" t="s">
        <v>2168</v>
      </c>
      <c r="Q19" s="275"/>
      <c r="R19" s="275"/>
      <c r="S19" s="276"/>
      <c r="T19" s="274" t="s">
        <v>15</v>
      </c>
      <c r="U19" s="275"/>
      <c r="V19" s="276"/>
      <c r="W19" s="90">
        <v>17473</v>
      </c>
      <c r="X19" s="90">
        <f t="shared" si="2"/>
        <v>25160</v>
      </c>
      <c r="Y19" s="90">
        <v>16250</v>
      </c>
      <c r="Z19" s="90">
        <f t="shared" si="3"/>
        <v>23400</v>
      </c>
      <c r="AA19" s="201" t="s">
        <v>1619</v>
      </c>
      <c r="AB19" s="141">
        <f t="shared" si="6"/>
        <v>-6.9993704572769433E-2</v>
      </c>
      <c r="AC19" s="54" t="s">
        <v>3967</v>
      </c>
      <c r="AD19" s="172">
        <f t="shared" si="5"/>
        <v>2.8618152085036819E-2</v>
      </c>
      <c r="AE19" s="79">
        <v>17473</v>
      </c>
      <c r="AF19" s="90">
        <v>24460</v>
      </c>
    </row>
    <row r="20" spans="1:32" s="3" customFormat="1" ht="167.25" customHeight="1" thickBot="1">
      <c r="A20" s="302"/>
      <c r="B20" s="303"/>
      <c r="C20" s="102"/>
      <c r="D20" s="302" t="s">
        <v>2202</v>
      </c>
      <c r="E20" s="813"/>
      <c r="F20" s="813"/>
      <c r="G20" s="814"/>
      <c r="H20" s="711" t="s">
        <v>2178</v>
      </c>
      <c r="I20" s="721"/>
      <c r="J20" s="721"/>
      <c r="K20" s="721"/>
      <c r="L20" s="722"/>
      <c r="M20" s="302" t="s">
        <v>2155</v>
      </c>
      <c r="N20" s="272"/>
      <c r="O20" s="273"/>
      <c r="P20" s="274" t="s">
        <v>2169</v>
      </c>
      <c r="Q20" s="275"/>
      <c r="R20" s="275"/>
      <c r="S20" s="276"/>
      <c r="T20" s="274" t="s">
        <v>268</v>
      </c>
      <c r="U20" s="275"/>
      <c r="V20" s="276"/>
      <c r="W20" s="90">
        <v>13448</v>
      </c>
      <c r="X20" s="90">
        <f t="shared" si="2"/>
        <v>19370</v>
      </c>
      <c r="Y20" s="90">
        <v>0</v>
      </c>
      <c r="Z20" s="90">
        <f t="shared" si="3"/>
        <v>0</v>
      </c>
      <c r="AA20" s="202"/>
      <c r="AB20" s="151"/>
      <c r="AC20" s="54" t="s">
        <v>3967</v>
      </c>
      <c r="AD20" s="172">
        <f t="shared" si="5"/>
        <v>2.8677642060541686E-2</v>
      </c>
      <c r="AE20" s="79">
        <v>13448</v>
      </c>
      <c r="AF20" s="90">
        <v>18830</v>
      </c>
    </row>
    <row r="21" spans="1:32" s="3" customFormat="1" ht="176.25" customHeight="1" thickBot="1">
      <c r="A21" s="302"/>
      <c r="B21" s="303"/>
      <c r="C21" s="102"/>
      <c r="D21" s="302" t="s">
        <v>2202</v>
      </c>
      <c r="E21" s="813"/>
      <c r="F21" s="813"/>
      <c r="G21" s="814"/>
      <c r="H21" s="711" t="s">
        <v>2205</v>
      </c>
      <c r="I21" s="721"/>
      <c r="J21" s="721"/>
      <c r="K21" s="721"/>
      <c r="L21" s="722"/>
      <c r="M21" s="302" t="s">
        <v>2156</v>
      </c>
      <c r="N21" s="272"/>
      <c r="O21" s="273"/>
      <c r="P21" s="274" t="s">
        <v>2169</v>
      </c>
      <c r="Q21" s="275"/>
      <c r="R21" s="275"/>
      <c r="S21" s="276"/>
      <c r="T21" s="274" t="s">
        <v>15</v>
      </c>
      <c r="U21" s="275"/>
      <c r="V21" s="276"/>
      <c r="W21" s="90">
        <v>20288</v>
      </c>
      <c r="X21" s="90">
        <f t="shared" si="2"/>
        <v>29210</v>
      </c>
      <c r="Y21" s="90">
        <v>19274</v>
      </c>
      <c r="Z21" s="90">
        <f t="shared" si="3"/>
        <v>27750</v>
      </c>
      <c r="AA21" s="201" t="s">
        <v>1619</v>
      </c>
      <c r="AB21" s="141">
        <f t="shared" ref="AB21:AB25" si="7">Y21/W21-1</f>
        <v>-4.9980283911671974E-2</v>
      </c>
      <c r="AC21" s="54" t="s">
        <v>3967</v>
      </c>
      <c r="AD21" s="172">
        <f t="shared" si="5"/>
        <v>2.8521126760563398E-2</v>
      </c>
      <c r="AE21" s="79">
        <v>20288</v>
      </c>
      <c r="AF21" s="90">
        <v>28400</v>
      </c>
    </row>
    <row r="22" spans="1:32" s="3" customFormat="1" ht="90.75" customHeight="1" thickBot="1">
      <c r="A22" s="305"/>
      <c r="B22" s="306"/>
      <c r="C22" s="102"/>
      <c r="D22" s="305" t="s">
        <v>2176</v>
      </c>
      <c r="E22" s="808"/>
      <c r="F22" s="808"/>
      <c r="G22" s="809"/>
      <c r="H22" s="711" t="s">
        <v>2181</v>
      </c>
      <c r="I22" s="721"/>
      <c r="J22" s="721"/>
      <c r="K22" s="721"/>
      <c r="L22" s="722"/>
      <c r="M22" s="302" t="s">
        <v>2157</v>
      </c>
      <c r="N22" s="272"/>
      <c r="O22" s="273"/>
      <c r="P22" s="274" t="s">
        <v>2173</v>
      </c>
      <c r="Q22" s="275"/>
      <c r="R22" s="275"/>
      <c r="S22" s="276"/>
      <c r="T22" s="274" t="s">
        <v>268</v>
      </c>
      <c r="U22" s="275"/>
      <c r="V22" s="276"/>
      <c r="W22" s="90">
        <v>29498</v>
      </c>
      <c r="X22" s="90">
        <f t="shared" si="2"/>
        <v>42480</v>
      </c>
      <c r="Y22" s="90">
        <v>26549</v>
      </c>
      <c r="Z22" s="90">
        <f t="shared" si="3"/>
        <v>38230</v>
      </c>
      <c r="AA22" s="201" t="s">
        <v>1619</v>
      </c>
      <c r="AB22" s="141">
        <f t="shared" si="7"/>
        <v>-9.997287951725542E-2</v>
      </c>
      <c r="AC22" s="54" t="s">
        <v>3967</v>
      </c>
      <c r="AD22" s="172">
        <f t="shared" si="5"/>
        <v>2.857142857142847E-2</v>
      </c>
      <c r="AE22" s="79">
        <v>29498</v>
      </c>
      <c r="AF22" s="90">
        <v>41300</v>
      </c>
    </row>
    <row r="23" spans="1:32" s="3" customFormat="1" ht="90.75" customHeight="1" thickBot="1">
      <c r="A23" s="345"/>
      <c r="B23" s="328"/>
      <c r="C23" s="102"/>
      <c r="D23" s="810"/>
      <c r="E23" s="811"/>
      <c r="F23" s="811"/>
      <c r="G23" s="812"/>
      <c r="H23" s="711" t="s">
        <v>2181</v>
      </c>
      <c r="I23" s="721"/>
      <c r="J23" s="721"/>
      <c r="K23" s="721"/>
      <c r="L23" s="722"/>
      <c r="M23" s="302" t="s">
        <v>2158</v>
      </c>
      <c r="N23" s="272"/>
      <c r="O23" s="273"/>
      <c r="P23" s="274" t="s">
        <v>2172</v>
      </c>
      <c r="Q23" s="275"/>
      <c r="R23" s="275"/>
      <c r="S23" s="276"/>
      <c r="T23" s="274" t="s">
        <v>268</v>
      </c>
      <c r="U23" s="275"/>
      <c r="V23" s="276"/>
      <c r="W23" s="90">
        <v>27976</v>
      </c>
      <c r="X23" s="90">
        <f t="shared" si="2"/>
        <v>40290</v>
      </c>
      <c r="Y23" s="90">
        <v>26577</v>
      </c>
      <c r="Z23" s="90">
        <f t="shared" si="3"/>
        <v>38270</v>
      </c>
      <c r="AA23" s="201" t="s">
        <v>1619</v>
      </c>
      <c r="AB23" s="141">
        <f t="shared" si="7"/>
        <v>-5.0007148984844152E-2</v>
      </c>
      <c r="AC23" s="54" t="s">
        <v>3967</v>
      </c>
      <c r="AD23" s="172">
        <f t="shared" si="5"/>
        <v>2.8593311207556704E-2</v>
      </c>
      <c r="AE23" s="79">
        <v>27976</v>
      </c>
      <c r="AF23" s="90">
        <v>39170</v>
      </c>
    </row>
    <row r="24" spans="1:32" s="3" customFormat="1" ht="162" customHeight="1" thickBot="1">
      <c r="A24" s="302"/>
      <c r="B24" s="303"/>
      <c r="C24" s="102"/>
      <c r="D24" s="302" t="s">
        <v>2203</v>
      </c>
      <c r="E24" s="813"/>
      <c r="F24" s="813"/>
      <c r="G24" s="814"/>
      <c r="H24" s="711" t="s">
        <v>2179</v>
      </c>
      <c r="I24" s="721"/>
      <c r="J24" s="721"/>
      <c r="K24" s="721"/>
      <c r="L24" s="722"/>
      <c r="M24" s="302" t="s">
        <v>2159</v>
      </c>
      <c r="N24" s="272"/>
      <c r="O24" s="273"/>
      <c r="P24" s="274" t="s">
        <v>2171</v>
      </c>
      <c r="Q24" s="275"/>
      <c r="R24" s="275"/>
      <c r="S24" s="276"/>
      <c r="T24" s="274" t="s">
        <v>268</v>
      </c>
      <c r="U24" s="275"/>
      <c r="V24" s="276"/>
      <c r="W24" s="90">
        <v>40932</v>
      </c>
      <c r="X24" s="90">
        <f t="shared" si="2"/>
        <v>58940</v>
      </c>
      <c r="Y24" s="90">
        <v>36429</v>
      </c>
      <c r="Z24" s="90">
        <f t="shared" si="3"/>
        <v>52460</v>
      </c>
      <c r="AA24" s="201" t="s">
        <v>1619</v>
      </c>
      <c r="AB24" s="141">
        <f t="shared" si="7"/>
        <v>-0.11001172676634419</v>
      </c>
      <c r="AC24" s="54" t="s">
        <v>3967</v>
      </c>
      <c r="AD24" s="172">
        <f t="shared" si="5"/>
        <v>2.8621291448516661E-2</v>
      </c>
      <c r="AE24" s="79">
        <v>40932</v>
      </c>
      <c r="AF24" s="90">
        <v>57300</v>
      </c>
    </row>
    <row r="25" spans="1:32" s="3" customFormat="1" ht="159.75" customHeight="1" thickBot="1">
      <c r="A25" s="302"/>
      <c r="B25" s="303"/>
      <c r="C25" s="102"/>
      <c r="D25" s="302" t="s">
        <v>2204</v>
      </c>
      <c r="E25" s="813"/>
      <c r="F25" s="813"/>
      <c r="G25" s="814"/>
      <c r="H25" s="711" t="s">
        <v>2180</v>
      </c>
      <c r="I25" s="721"/>
      <c r="J25" s="721"/>
      <c r="K25" s="721"/>
      <c r="L25" s="722"/>
      <c r="M25" s="302" t="s">
        <v>2160</v>
      </c>
      <c r="N25" s="272"/>
      <c r="O25" s="273"/>
      <c r="P25" s="274" t="s">
        <v>2170</v>
      </c>
      <c r="Q25" s="275"/>
      <c r="R25" s="275"/>
      <c r="S25" s="276"/>
      <c r="T25" s="274" t="s">
        <v>268</v>
      </c>
      <c r="U25" s="275"/>
      <c r="V25" s="276"/>
      <c r="W25" s="90">
        <v>27244</v>
      </c>
      <c r="X25" s="90">
        <f t="shared" si="2"/>
        <v>39230</v>
      </c>
      <c r="Y25" s="90">
        <v>25883</v>
      </c>
      <c r="Z25" s="90">
        <f t="shared" si="3"/>
        <v>37270</v>
      </c>
      <c r="AA25" s="201" t="s">
        <v>1619</v>
      </c>
      <c r="AB25" s="141">
        <f t="shared" si="7"/>
        <v>-4.9955953604463366E-2</v>
      </c>
      <c r="AC25" s="54" t="s">
        <v>3967</v>
      </c>
      <c r="AD25" s="172">
        <f t="shared" si="5"/>
        <v>2.8578919769271183E-2</v>
      </c>
      <c r="AE25" s="79">
        <v>27244</v>
      </c>
      <c r="AF25" s="90">
        <v>38140</v>
      </c>
    </row>
    <row r="26" spans="1:32" s="3" customFormat="1" ht="14.1" customHeight="1" thickBot="1">
      <c r="A26" s="146"/>
      <c r="B26" s="147"/>
      <c r="C26" s="147"/>
      <c r="D26" s="145"/>
      <c r="E26" s="45"/>
      <c r="F26" s="45"/>
      <c r="G26" s="45"/>
      <c r="H26" s="691" t="s">
        <v>2779</v>
      </c>
      <c r="I26" s="691"/>
      <c r="J26" s="691"/>
      <c r="K26" s="691"/>
      <c r="L26" s="691"/>
      <c r="M26" s="691"/>
      <c r="N26" s="691"/>
      <c r="O26" s="691"/>
      <c r="P26" s="11"/>
      <c r="Q26" s="11"/>
      <c r="R26" s="11"/>
      <c r="S26" s="11"/>
      <c r="T26" s="11"/>
      <c r="U26" s="11"/>
      <c r="V26" s="11"/>
      <c r="W26" s="11"/>
      <c r="X26" s="11"/>
      <c r="Y26" s="90"/>
      <c r="Z26" s="11"/>
      <c r="AA26" s="200"/>
      <c r="AC26" s="54"/>
      <c r="AD26" s="172"/>
      <c r="AE26" s="11"/>
      <c r="AF26" s="11"/>
    </row>
    <row r="27" spans="1:32" s="3" customFormat="1" ht="101.1" customHeight="1" thickBot="1">
      <c r="A27" s="302"/>
      <c r="B27" s="272"/>
      <c r="C27" s="273"/>
      <c r="D27" s="219"/>
      <c r="E27" s="173"/>
      <c r="F27" s="248" t="s">
        <v>5218</v>
      </c>
      <c r="G27" s="173"/>
      <c r="H27" s="711" t="s">
        <v>4615</v>
      </c>
      <c r="I27" s="712"/>
      <c r="J27" s="712"/>
      <c r="K27" s="712"/>
      <c r="L27" s="713"/>
      <c r="M27" s="272" t="s">
        <v>5218</v>
      </c>
      <c r="N27" s="272"/>
      <c r="O27" s="273"/>
      <c r="P27" s="274" t="s">
        <v>5219</v>
      </c>
      <c r="Q27" s="275"/>
      <c r="R27" s="275"/>
      <c r="S27" s="276"/>
      <c r="T27" s="274" t="s">
        <v>197</v>
      </c>
      <c r="U27" s="275"/>
      <c r="V27" s="276"/>
      <c r="W27" s="90">
        <v>9574</v>
      </c>
      <c r="X27" s="92">
        <f>ROUND(W27*1.44/10,0)*10</f>
        <v>13790</v>
      </c>
      <c r="Y27" s="90">
        <v>0</v>
      </c>
      <c r="Z27" s="90">
        <f>ROUND(Y27*1.44/10,0)*10</f>
        <v>0</v>
      </c>
      <c r="AA27" s="202"/>
      <c r="AB27" s="151"/>
      <c r="AC27" s="54" t="s">
        <v>3967</v>
      </c>
      <c r="AD27" s="172">
        <f t="shared" ref="AD27" si="8">W27/AE27-1</f>
        <v>-2.7822908204711672E-2</v>
      </c>
      <c r="AE27" s="90">
        <v>9848</v>
      </c>
      <c r="AF27" s="92">
        <v>13790</v>
      </c>
    </row>
    <row r="28" spans="1:32" s="3" customFormat="1" ht="101.1" customHeight="1" thickBot="1">
      <c r="A28" s="302"/>
      <c r="B28" s="272"/>
      <c r="C28" s="273"/>
      <c r="D28" s="305"/>
      <c r="E28" s="307" t="s">
        <v>3298</v>
      </c>
      <c r="F28" s="306"/>
      <c r="G28" s="332"/>
      <c r="H28" s="711" t="s">
        <v>4615</v>
      </c>
      <c r="I28" s="712"/>
      <c r="J28" s="712"/>
      <c r="K28" s="712"/>
      <c r="L28" s="713"/>
      <c r="M28" s="272" t="s">
        <v>5215</v>
      </c>
      <c r="N28" s="272"/>
      <c r="O28" s="273"/>
      <c r="P28" s="274" t="s">
        <v>3299</v>
      </c>
      <c r="Q28" s="275"/>
      <c r="R28" s="275"/>
      <c r="S28" s="276"/>
      <c r="T28" s="274" t="s">
        <v>2096</v>
      </c>
      <c r="U28" s="275"/>
      <c r="V28" s="276"/>
      <c r="W28" s="90">
        <v>14566</v>
      </c>
      <c r="X28" s="92">
        <f t="shared" ref="X28:X91" si="9">ROUND(W28*1.44/10,0)*10</f>
        <v>20980</v>
      </c>
      <c r="Y28" s="90">
        <v>0</v>
      </c>
      <c r="Z28" s="90">
        <f t="shared" ref="Z28:Z91" si="10">ROUND(Y28*1.44/10,0)*10</f>
        <v>0</v>
      </c>
      <c r="AA28" s="202"/>
      <c r="AB28" s="151"/>
      <c r="AC28" s="54" t="s">
        <v>3967</v>
      </c>
      <c r="AD28" s="172">
        <f t="shared" ref="AD28:AD30" si="11">X28/AF28-1</f>
        <v>2.8935752820009819E-2</v>
      </c>
      <c r="AE28" s="90">
        <v>14566</v>
      </c>
      <c r="AF28" s="92">
        <v>20390</v>
      </c>
    </row>
    <row r="29" spans="1:32" s="3" customFormat="1" ht="101.1" customHeight="1" thickBot="1">
      <c r="A29" s="302"/>
      <c r="B29" s="272"/>
      <c r="C29" s="273"/>
      <c r="D29" s="278"/>
      <c r="E29" s="267"/>
      <c r="F29" s="267"/>
      <c r="G29" s="270"/>
      <c r="H29" s="711" t="s">
        <v>4615</v>
      </c>
      <c r="I29" s="712"/>
      <c r="J29" s="712"/>
      <c r="K29" s="712"/>
      <c r="L29" s="713"/>
      <c r="M29" s="272" t="s">
        <v>5216</v>
      </c>
      <c r="N29" s="272"/>
      <c r="O29" s="273"/>
      <c r="P29" s="274" t="s">
        <v>3299</v>
      </c>
      <c r="Q29" s="275"/>
      <c r="R29" s="275"/>
      <c r="S29" s="276"/>
      <c r="T29" s="274" t="s">
        <v>2191</v>
      </c>
      <c r="U29" s="275"/>
      <c r="V29" s="276"/>
      <c r="W29" s="90">
        <v>14566</v>
      </c>
      <c r="X29" s="92">
        <f t="shared" si="9"/>
        <v>20980</v>
      </c>
      <c r="Y29" s="90">
        <v>0</v>
      </c>
      <c r="Z29" s="90">
        <f t="shared" si="10"/>
        <v>0</v>
      </c>
      <c r="AA29" s="202"/>
      <c r="AB29" s="151"/>
      <c r="AC29" s="54" t="s">
        <v>3967</v>
      </c>
      <c r="AD29" s="172">
        <f t="shared" si="11"/>
        <v>2.8935752820009819E-2</v>
      </c>
      <c r="AE29" s="90">
        <v>14566</v>
      </c>
      <c r="AF29" s="92">
        <v>20390</v>
      </c>
    </row>
    <row r="30" spans="1:32" s="3" customFormat="1" ht="101.1" customHeight="1" thickBot="1">
      <c r="A30" s="302"/>
      <c r="B30" s="272"/>
      <c r="C30" s="273"/>
      <c r="D30" s="278"/>
      <c r="E30" s="267"/>
      <c r="F30" s="267"/>
      <c r="G30" s="270"/>
      <c r="H30" s="711" t="s">
        <v>4615</v>
      </c>
      <c r="I30" s="712"/>
      <c r="J30" s="712"/>
      <c r="K30" s="712"/>
      <c r="L30" s="713"/>
      <c r="M30" s="272" t="s">
        <v>5217</v>
      </c>
      <c r="N30" s="272"/>
      <c r="O30" s="273"/>
      <c r="P30" s="274" t="s">
        <v>3299</v>
      </c>
      <c r="Q30" s="275"/>
      <c r="R30" s="275"/>
      <c r="S30" s="276"/>
      <c r="T30" s="274" t="s">
        <v>2094</v>
      </c>
      <c r="U30" s="275"/>
      <c r="V30" s="276"/>
      <c r="W30" s="90">
        <v>14566</v>
      </c>
      <c r="X30" s="92">
        <f t="shared" si="9"/>
        <v>20980</v>
      </c>
      <c r="Y30" s="90">
        <v>0</v>
      </c>
      <c r="Z30" s="90">
        <f t="shared" si="10"/>
        <v>0</v>
      </c>
      <c r="AA30" s="202"/>
      <c r="AB30" s="151"/>
      <c r="AC30" s="54" t="s">
        <v>3967</v>
      </c>
      <c r="AD30" s="172">
        <f t="shared" si="11"/>
        <v>2.8935752820009819E-2</v>
      </c>
      <c r="AE30" s="90">
        <v>14566</v>
      </c>
      <c r="AF30" s="92">
        <v>20390</v>
      </c>
    </row>
    <row r="31" spans="1:32" s="3" customFormat="1" ht="101.1" customHeight="1" thickBot="1">
      <c r="A31" s="302"/>
      <c r="B31" s="272"/>
      <c r="C31" s="273"/>
      <c r="D31" s="345"/>
      <c r="E31" s="328"/>
      <c r="F31" s="328"/>
      <c r="G31" s="333"/>
      <c r="H31" s="711" t="s">
        <v>4615</v>
      </c>
      <c r="I31" s="712"/>
      <c r="J31" s="712"/>
      <c r="K31" s="712"/>
      <c r="L31" s="713"/>
      <c r="M31" s="272" t="s">
        <v>3298</v>
      </c>
      <c r="N31" s="272"/>
      <c r="O31" s="273"/>
      <c r="P31" s="274" t="s">
        <v>3299</v>
      </c>
      <c r="Q31" s="275"/>
      <c r="R31" s="275"/>
      <c r="S31" s="276"/>
      <c r="T31" s="274" t="s">
        <v>197</v>
      </c>
      <c r="U31" s="275"/>
      <c r="V31" s="276"/>
      <c r="W31" s="90">
        <v>10366</v>
      </c>
      <c r="X31" s="92">
        <f t="shared" si="9"/>
        <v>14930</v>
      </c>
      <c r="Y31" s="90">
        <v>9122</v>
      </c>
      <c r="Z31" s="90">
        <f t="shared" si="10"/>
        <v>13140</v>
      </c>
      <c r="AA31" s="201" t="s">
        <v>1619</v>
      </c>
      <c r="AB31" s="141">
        <f t="shared" ref="AB31" si="12">Y31/W31-1</f>
        <v>-0.12000771753810535</v>
      </c>
      <c r="AC31" s="54" t="s">
        <v>3967</v>
      </c>
      <c r="AD31" s="172">
        <f t="shared" ref="AD31:AD85" si="13">W31/AE31-1</f>
        <v>-2.7762145938848293E-2</v>
      </c>
      <c r="AE31" s="90">
        <v>10662</v>
      </c>
      <c r="AF31" s="92">
        <v>14930</v>
      </c>
    </row>
    <row r="32" spans="1:32" s="3" customFormat="1" ht="121.5" customHeight="1" thickBot="1">
      <c r="A32" s="302"/>
      <c r="B32" s="272"/>
      <c r="C32" s="273"/>
      <c r="D32" s="41"/>
      <c r="E32" s="272" t="s">
        <v>4603</v>
      </c>
      <c r="F32" s="272"/>
      <c r="G32" s="273"/>
      <c r="H32" s="711" t="s">
        <v>4619</v>
      </c>
      <c r="I32" s="712"/>
      <c r="J32" s="712"/>
      <c r="K32" s="712"/>
      <c r="L32" s="713"/>
      <c r="M32" s="272" t="s">
        <v>4603</v>
      </c>
      <c r="N32" s="272"/>
      <c r="O32" s="273"/>
      <c r="P32" s="274" t="s">
        <v>4609</v>
      </c>
      <c r="Q32" s="275"/>
      <c r="R32" s="275"/>
      <c r="S32" s="276"/>
      <c r="T32" s="274" t="s">
        <v>197</v>
      </c>
      <c r="U32" s="275"/>
      <c r="V32" s="276"/>
      <c r="W32" s="90">
        <v>10120</v>
      </c>
      <c r="X32" s="92">
        <f t="shared" si="9"/>
        <v>14570</v>
      </c>
      <c r="Y32" s="90">
        <v>9614</v>
      </c>
      <c r="Z32" s="90">
        <f t="shared" si="10"/>
        <v>13840</v>
      </c>
      <c r="AA32" s="201" t="s">
        <v>1619</v>
      </c>
      <c r="AB32" s="141">
        <f t="shared" ref="AB32" si="14">Y32/W32-1</f>
        <v>-5.0000000000000044E-2</v>
      </c>
      <c r="AC32" s="54" t="s">
        <v>3967</v>
      </c>
      <c r="AD32" s="172">
        <f t="shared" si="13"/>
        <v>-2.7764434623883227E-2</v>
      </c>
      <c r="AE32" s="90">
        <v>10409</v>
      </c>
      <c r="AF32" s="92">
        <v>14570</v>
      </c>
    </row>
    <row r="33" spans="1:32" s="3" customFormat="1" ht="101.1" customHeight="1" thickBot="1">
      <c r="A33" s="302"/>
      <c r="B33" s="272"/>
      <c r="C33" s="273"/>
      <c r="D33" s="41"/>
      <c r="E33" s="272" t="s">
        <v>4604</v>
      </c>
      <c r="F33" s="272"/>
      <c r="G33" s="273"/>
      <c r="H33" s="711" t="s">
        <v>4620</v>
      </c>
      <c r="I33" s="712"/>
      <c r="J33" s="712"/>
      <c r="K33" s="712"/>
      <c r="L33" s="713"/>
      <c r="M33" s="272" t="s">
        <v>4604</v>
      </c>
      <c r="N33" s="272"/>
      <c r="O33" s="273"/>
      <c r="P33" s="274" t="s">
        <v>4610</v>
      </c>
      <c r="Q33" s="275"/>
      <c r="R33" s="275"/>
      <c r="S33" s="276"/>
      <c r="T33" s="274" t="s">
        <v>197</v>
      </c>
      <c r="U33" s="275"/>
      <c r="V33" s="276"/>
      <c r="W33" s="90">
        <v>9832</v>
      </c>
      <c r="X33" s="92">
        <f t="shared" si="9"/>
        <v>14160</v>
      </c>
      <c r="Y33" s="90">
        <v>0</v>
      </c>
      <c r="Z33" s="90">
        <f t="shared" si="10"/>
        <v>0</v>
      </c>
      <c r="AA33" s="202"/>
      <c r="AB33" s="151"/>
      <c r="AC33" s="54" t="s">
        <v>3967</v>
      </c>
      <c r="AD33" s="172">
        <f t="shared" si="13"/>
        <v>-2.7786017996638046E-2</v>
      </c>
      <c r="AE33" s="90">
        <v>10113</v>
      </c>
      <c r="AF33" s="92">
        <v>14160</v>
      </c>
    </row>
    <row r="34" spans="1:32" s="3" customFormat="1" ht="101.1" customHeight="1" thickBot="1">
      <c r="A34" s="302"/>
      <c r="B34" s="272"/>
      <c r="C34" s="273"/>
      <c r="D34" s="41"/>
      <c r="E34" s="272" t="s">
        <v>4605</v>
      </c>
      <c r="F34" s="272"/>
      <c r="G34" s="273"/>
      <c r="H34" s="711" t="s">
        <v>4608</v>
      </c>
      <c r="I34" s="712"/>
      <c r="J34" s="712"/>
      <c r="K34" s="712"/>
      <c r="L34" s="713"/>
      <c r="M34" s="272" t="s">
        <v>4605</v>
      </c>
      <c r="N34" s="272"/>
      <c r="O34" s="273"/>
      <c r="P34" s="274" t="s">
        <v>4609</v>
      </c>
      <c r="Q34" s="275"/>
      <c r="R34" s="275"/>
      <c r="S34" s="276"/>
      <c r="T34" s="274" t="s">
        <v>197</v>
      </c>
      <c r="U34" s="275"/>
      <c r="V34" s="276"/>
      <c r="W34" s="90">
        <v>9773</v>
      </c>
      <c r="X34" s="92">
        <f t="shared" si="9"/>
        <v>14070</v>
      </c>
      <c r="Y34" s="90">
        <v>0</v>
      </c>
      <c r="Z34" s="90">
        <f t="shared" si="10"/>
        <v>0</v>
      </c>
      <c r="AA34" s="202"/>
      <c r="AB34" s="151"/>
      <c r="AC34" s="54" t="s">
        <v>3967</v>
      </c>
      <c r="AD34" s="172">
        <f t="shared" si="13"/>
        <v>-2.7755670513330721E-2</v>
      </c>
      <c r="AE34" s="90">
        <v>10052</v>
      </c>
      <c r="AF34" s="92">
        <v>14070</v>
      </c>
    </row>
    <row r="35" spans="1:32" s="3" customFormat="1" ht="101.1" customHeight="1" thickBot="1">
      <c r="A35" s="302"/>
      <c r="B35" s="272"/>
      <c r="C35" s="273"/>
      <c r="D35" s="41"/>
      <c r="E35" s="272" t="s">
        <v>4606</v>
      </c>
      <c r="F35" s="272"/>
      <c r="G35" s="273"/>
      <c r="H35" s="711" t="s">
        <v>4607</v>
      </c>
      <c r="I35" s="712"/>
      <c r="J35" s="712"/>
      <c r="K35" s="712"/>
      <c r="L35" s="713"/>
      <c r="M35" s="272" t="s">
        <v>4606</v>
      </c>
      <c r="N35" s="272"/>
      <c r="O35" s="273"/>
      <c r="P35" s="274" t="s">
        <v>4611</v>
      </c>
      <c r="Q35" s="275"/>
      <c r="R35" s="275"/>
      <c r="S35" s="276"/>
      <c r="T35" s="274" t="s">
        <v>197</v>
      </c>
      <c r="U35" s="275"/>
      <c r="V35" s="276"/>
      <c r="W35" s="90">
        <v>9565</v>
      </c>
      <c r="X35" s="92">
        <f t="shared" si="9"/>
        <v>13770</v>
      </c>
      <c r="Y35" s="90">
        <v>9086</v>
      </c>
      <c r="Z35" s="90">
        <f t="shared" si="10"/>
        <v>13080</v>
      </c>
      <c r="AA35" s="201" t="s">
        <v>1619</v>
      </c>
      <c r="AB35" s="141">
        <f t="shared" ref="AB35" si="15">Y35/W35-1</f>
        <v>-5.0078410872974377E-2</v>
      </c>
      <c r="AC35" s="54" t="s">
        <v>3967</v>
      </c>
      <c r="AD35" s="172">
        <f t="shared" si="13"/>
        <v>-2.7749542589957321E-2</v>
      </c>
      <c r="AE35" s="90">
        <v>9838</v>
      </c>
      <c r="AF35" s="92">
        <v>13770</v>
      </c>
    </row>
    <row r="36" spans="1:32" s="3" customFormat="1" ht="114" customHeight="1" thickBot="1">
      <c r="A36" s="302"/>
      <c r="B36" s="272"/>
      <c r="C36" s="273"/>
      <c r="D36" s="41"/>
      <c r="E36" s="272" t="s">
        <v>3993</v>
      </c>
      <c r="F36" s="272"/>
      <c r="G36" s="273"/>
      <c r="H36" s="711" t="s">
        <v>4618</v>
      </c>
      <c r="I36" s="712"/>
      <c r="J36" s="712"/>
      <c r="K36" s="712"/>
      <c r="L36" s="713"/>
      <c r="M36" s="272" t="s">
        <v>3993</v>
      </c>
      <c r="N36" s="272"/>
      <c r="O36" s="273"/>
      <c r="P36" s="274" t="s">
        <v>3994</v>
      </c>
      <c r="Q36" s="275"/>
      <c r="R36" s="275"/>
      <c r="S36" s="276"/>
      <c r="T36" s="274" t="s">
        <v>197</v>
      </c>
      <c r="U36" s="275"/>
      <c r="V36" s="276"/>
      <c r="W36" s="90">
        <v>10561</v>
      </c>
      <c r="X36" s="92">
        <f t="shared" si="9"/>
        <v>15210</v>
      </c>
      <c r="Y36" s="90">
        <v>0</v>
      </c>
      <c r="Z36" s="90">
        <f t="shared" si="10"/>
        <v>0</v>
      </c>
      <c r="AA36" s="202"/>
      <c r="AB36" s="151"/>
      <c r="AC36" s="54" t="s">
        <v>3967</v>
      </c>
      <c r="AD36" s="172">
        <f t="shared" si="13"/>
        <v>-2.780079167817362E-2</v>
      </c>
      <c r="AE36" s="90">
        <v>10863</v>
      </c>
      <c r="AF36" s="92">
        <v>15210</v>
      </c>
    </row>
    <row r="37" spans="1:32" s="3" customFormat="1" ht="101.1" customHeight="1" thickBot="1">
      <c r="A37" s="302"/>
      <c r="B37" s="272"/>
      <c r="C37" s="273"/>
      <c r="D37" s="41"/>
      <c r="E37" s="272" t="s">
        <v>3961</v>
      </c>
      <c r="F37" s="272"/>
      <c r="G37" s="273"/>
      <c r="H37" s="711" t="s">
        <v>4621</v>
      </c>
      <c r="I37" s="712"/>
      <c r="J37" s="712"/>
      <c r="K37" s="712"/>
      <c r="L37" s="713"/>
      <c r="M37" s="272" t="s">
        <v>3961</v>
      </c>
      <c r="N37" s="272"/>
      <c r="O37" s="273"/>
      <c r="P37" s="274" t="s">
        <v>3962</v>
      </c>
      <c r="Q37" s="275"/>
      <c r="R37" s="275"/>
      <c r="S37" s="276"/>
      <c r="T37" s="274" t="s">
        <v>197</v>
      </c>
      <c r="U37" s="275"/>
      <c r="V37" s="276"/>
      <c r="W37" s="90">
        <v>10413</v>
      </c>
      <c r="X37" s="92">
        <f t="shared" si="9"/>
        <v>14990</v>
      </c>
      <c r="Y37" s="90">
        <v>9371</v>
      </c>
      <c r="Z37" s="90">
        <f t="shared" si="10"/>
        <v>13490</v>
      </c>
      <c r="AA37" s="201" t="s">
        <v>1619</v>
      </c>
      <c r="AB37" s="141">
        <f t="shared" ref="AB37" si="16">Y37/W37-1</f>
        <v>-0.10006722366272924</v>
      </c>
      <c r="AC37" s="54" t="s">
        <v>3967</v>
      </c>
      <c r="AD37" s="172">
        <f t="shared" si="13"/>
        <v>-2.7731092436974802E-2</v>
      </c>
      <c r="AE37" s="90">
        <v>10710</v>
      </c>
      <c r="AF37" s="92">
        <v>14990</v>
      </c>
    </row>
    <row r="38" spans="1:32" s="3" customFormat="1" ht="101.1" customHeight="1" thickBot="1">
      <c r="A38" s="302"/>
      <c r="B38" s="272"/>
      <c r="C38" s="273"/>
      <c r="D38" s="41"/>
      <c r="E38" s="272" t="s">
        <v>3963</v>
      </c>
      <c r="F38" s="272"/>
      <c r="G38" s="273"/>
      <c r="H38" s="711" t="s">
        <v>4617</v>
      </c>
      <c r="I38" s="712"/>
      <c r="J38" s="712"/>
      <c r="K38" s="712"/>
      <c r="L38" s="713"/>
      <c r="M38" s="272" t="s">
        <v>3963</v>
      </c>
      <c r="N38" s="272"/>
      <c r="O38" s="273"/>
      <c r="P38" s="274" t="s">
        <v>3964</v>
      </c>
      <c r="Q38" s="275"/>
      <c r="R38" s="275"/>
      <c r="S38" s="276"/>
      <c r="T38" s="274" t="s">
        <v>197</v>
      </c>
      <c r="U38" s="275"/>
      <c r="V38" s="276"/>
      <c r="W38" s="90">
        <v>10130</v>
      </c>
      <c r="X38" s="92">
        <f t="shared" si="9"/>
        <v>14590</v>
      </c>
      <c r="Y38" s="90">
        <v>0</v>
      </c>
      <c r="Z38" s="90">
        <f t="shared" si="10"/>
        <v>0</v>
      </c>
      <c r="AA38" s="186"/>
      <c r="AB38" s="151"/>
      <c r="AC38" s="54" t="s">
        <v>3967</v>
      </c>
      <c r="AD38" s="172">
        <f t="shared" si="13"/>
        <v>-2.7737786735771208E-2</v>
      </c>
      <c r="AE38" s="90">
        <v>10419</v>
      </c>
      <c r="AF38" s="92">
        <v>14590</v>
      </c>
    </row>
    <row r="39" spans="1:32" s="3" customFormat="1" ht="101.1" customHeight="1" thickBot="1">
      <c r="A39" s="302"/>
      <c r="B39" s="272"/>
      <c r="C39" s="273"/>
      <c r="D39" s="41"/>
      <c r="E39" s="272" t="s">
        <v>3965</v>
      </c>
      <c r="F39" s="272"/>
      <c r="G39" s="273"/>
      <c r="H39" s="711" t="s">
        <v>4616</v>
      </c>
      <c r="I39" s="712"/>
      <c r="J39" s="712"/>
      <c r="K39" s="712"/>
      <c r="L39" s="713"/>
      <c r="M39" s="272" t="s">
        <v>3965</v>
      </c>
      <c r="N39" s="272"/>
      <c r="O39" s="273"/>
      <c r="P39" s="274" t="s">
        <v>3964</v>
      </c>
      <c r="Q39" s="275"/>
      <c r="R39" s="275"/>
      <c r="S39" s="276"/>
      <c r="T39" s="274" t="s">
        <v>197</v>
      </c>
      <c r="U39" s="275"/>
      <c r="V39" s="276"/>
      <c r="W39" s="90">
        <v>10130</v>
      </c>
      <c r="X39" s="92">
        <f t="shared" si="9"/>
        <v>14590</v>
      </c>
      <c r="Y39" s="90">
        <v>0</v>
      </c>
      <c r="Z39" s="90">
        <f t="shared" si="10"/>
        <v>0</v>
      </c>
      <c r="AA39" s="186"/>
      <c r="AB39" s="151"/>
      <c r="AC39" s="54" t="s">
        <v>3967</v>
      </c>
      <c r="AD39" s="172">
        <f t="shared" si="13"/>
        <v>-2.7737786735771208E-2</v>
      </c>
      <c r="AE39" s="90">
        <v>10419</v>
      </c>
      <c r="AF39" s="92">
        <v>14590</v>
      </c>
    </row>
    <row r="40" spans="1:32" s="3" customFormat="1" ht="101.1" customHeight="1" thickBot="1">
      <c r="A40" s="302"/>
      <c r="B40" s="272"/>
      <c r="C40" s="273"/>
      <c r="D40" s="41"/>
      <c r="E40" s="272" t="s">
        <v>2994</v>
      </c>
      <c r="F40" s="272"/>
      <c r="G40" s="273"/>
      <c r="H40" s="711" t="s">
        <v>4615</v>
      </c>
      <c r="I40" s="712"/>
      <c r="J40" s="712"/>
      <c r="K40" s="712"/>
      <c r="L40" s="713"/>
      <c r="M40" s="272" t="s">
        <v>2994</v>
      </c>
      <c r="N40" s="272"/>
      <c r="O40" s="273"/>
      <c r="P40" s="274" t="s">
        <v>2995</v>
      </c>
      <c r="Q40" s="275"/>
      <c r="R40" s="275"/>
      <c r="S40" s="276"/>
      <c r="T40" s="274" t="s">
        <v>197</v>
      </c>
      <c r="U40" s="275"/>
      <c r="V40" s="276"/>
      <c r="W40" s="90">
        <v>10611</v>
      </c>
      <c r="X40" s="92">
        <f t="shared" si="9"/>
        <v>15280</v>
      </c>
      <c r="Y40" s="90">
        <v>8488</v>
      </c>
      <c r="Z40" s="90">
        <f t="shared" si="10"/>
        <v>12220</v>
      </c>
      <c r="AA40" s="201" t="s">
        <v>1619</v>
      </c>
      <c r="AB40" s="141">
        <f t="shared" ref="AB40" si="17">Y40/W40-1</f>
        <v>-0.20007539345961733</v>
      </c>
      <c r="AC40" s="54" t="s">
        <v>3967</v>
      </c>
      <c r="AD40" s="172">
        <f t="shared" si="13"/>
        <v>-2.7762506871907622E-2</v>
      </c>
      <c r="AE40" s="90">
        <v>10914</v>
      </c>
      <c r="AF40" s="92">
        <v>15280</v>
      </c>
    </row>
    <row r="41" spans="1:32" s="3" customFormat="1" ht="101.1" customHeight="1" thickBot="1">
      <c r="A41" s="302"/>
      <c r="B41" s="272"/>
      <c r="C41" s="273"/>
      <c r="D41" s="41"/>
      <c r="E41" s="272" t="s">
        <v>2994</v>
      </c>
      <c r="F41" s="272"/>
      <c r="G41" s="273"/>
      <c r="H41" s="711" t="s">
        <v>4615</v>
      </c>
      <c r="I41" s="712"/>
      <c r="J41" s="712"/>
      <c r="K41" s="712"/>
      <c r="L41" s="713"/>
      <c r="M41" s="272" t="s">
        <v>4477</v>
      </c>
      <c r="N41" s="272"/>
      <c r="O41" s="273"/>
      <c r="P41" s="274" t="s">
        <v>2995</v>
      </c>
      <c r="Q41" s="275"/>
      <c r="R41" s="275"/>
      <c r="S41" s="276"/>
      <c r="T41" s="274" t="s">
        <v>2096</v>
      </c>
      <c r="U41" s="275"/>
      <c r="V41" s="276"/>
      <c r="W41" s="90">
        <v>15560</v>
      </c>
      <c r="X41" s="92">
        <f t="shared" si="9"/>
        <v>22410</v>
      </c>
      <c r="Y41" s="90">
        <v>0</v>
      </c>
      <c r="Z41" s="90">
        <f t="shared" si="10"/>
        <v>0</v>
      </c>
      <c r="AA41" s="202"/>
      <c r="AB41" s="151"/>
      <c r="AC41" s="54" t="s">
        <v>3967</v>
      </c>
      <c r="AD41" s="172">
        <f t="shared" ref="AD41:AD42" si="18">X41/AF41-1</f>
        <v>2.8925619834710758E-2</v>
      </c>
      <c r="AE41" s="90">
        <v>15560</v>
      </c>
      <c r="AF41" s="92">
        <v>21780</v>
      </c>
    </row>
    <row r="42" spans="1:32" s="3" customFormat="1" ht="101.1" customHeight="1" thickBot="1">
      <c r="A42" s="302"/>
      <c r="B42" s="272"/>
      <c r="C42" s="273"/>
      <c r="D42" s="41"/>
      <c r="E42" s="272" t="s">
        <v>2994</v>
      </c>
      <c r="F42" s="272"/>
      <c r="G42" s="273"/>
      <c r="H42" s="711" t="s">
        <v>4615</v>
      </c>
      <c r="I42" s="712"/>
      <c r="J42" s="712"/>
      <c r="K42" s="712"/>
      <c r="L42" s="713"/>
      <c r="M42" s="272" t="s">
        <v>4478</v>
      </c>
      <c r="N42" s="272"/>
      <c r="O42" s="273"/>
      <c r="P42" s="274" t="s">
        <v>2995</v>
      </c>
      <c r="Q42" s="275"/>
      <c r="R42" s="275"/>
      <c r="S42" s="276"/>
      <c r="T42" s="274" t="s">
        <v>2191</v>
      </c>
      <c r="U42" s="275"/>
      <c r="V42" s="276"/>
      <c r="W42" s="90">
        <v>15560</v>
      </c>
      <c r="X42" s="92">
        <f t="shared" si="9"/>
        <v>22410</v>
      </c>
      <c r="Y42" s="90">
        <v>0</v>
      </c>
      <c r="Z42" s="90">
        <f t="shared" si="10"/>
        <v>0</v>
      </c>
      <c r="AA42" s="202"/>
      <c r="AB42" s="151"/>
      <c r="AC42" s="54" t="s">
        <v>3967</v>
      </c>
      <c r="AD42" s="172">
        <f t="shared" si="18"/>
        <v>2.8925619834710758E-2</v>
      </c>
      <c r="AE42" s="90">
        <v>15560</v>
      </c>
      <c r="AF42" s="92">
        <v>21780</v>
      </c>
    </row>
    <row r="43" spans="1:32" s="3" customFormat="1" ht="101.1" customHeight="1" thickBot="1">
      <c r="A43" s="302"/>
      <c r="B43" s="272"/>
      <c r="C43" s="273"/>
      <c r="D43" s="41"/>
      <c r="E43" s="272" t="s">
        <v>2783</v>
      </c>
      <c r="F43" s="272"/>
      <c r="G43" s="273"/>
      <c r="H43" s="711" t="s">
        <v>2782</v>
      </c>
      <c r="I43" s="712"/>
      <c r="J43" s="712"/>
      <c r="K43" s="712"/>
      <c r="L43" s="713"/>
      <c r="M43" s="272" t="s">
        <v>2783</v>
      </c>
      <c r="N43" s="272"/>
      <c r="O43" s="273"/>
      <c r="P43" s="274" t="s">
        <v>2784</v>
      </c>
      <c r="Q43" s="275"/>
      <c r="R43" s="275"/>
      <c r="S43" s="276"/>
      <c r="T43" s="274" t="s">
        <v>197</v>
      </c>
      <c r="U43" s="275"/>
      <c r="V43" s="276"/>
      <c r="W43" s="90">
        <v>10510</v>
      </c>
      <c r="X43" s="92">
        <f t="shared" si="9"/>
        <v>15130</v>
      </c>
      <c r="Y43" s="90">
        <v>8933</v>
      </c>
      <c r="Z43" s="90">
        <f t="shared" si="10"/>
        <v>12860</v>
      </c>
      <c r="AA43" s="201" t="s">
        <v>1619</v>
      </c>
      <c r="AB43" s="141">
        <f t="shared" ref="AB43:AB46" si="19">Y43/W43-1</f>
        <v>-0.15004757373929589</v>
      </c>
      <c r="AC43" s="54" t="s">
        <v>3967</v>
      </c>
      <c r="AD43" s="172">
        <f t="shared" si="13"/>
        <v>-2.7752081406105411E-2</v>
      </c>
      <c r="AE43" s="90">
        <v>10810</v>
      </c>
      <c r="AF43" s="92">
        <v>15130</v>
      </c>
    </row>
    <row r="44" spans="1:32" s="3" customFormat="1" ht="101.65" customHeight="1" thickBot="1">
      <c r="A44" s="302"/>
      <c r="B44" s="272"/>
      <c r="C44" s="273"/>
      <c r="D44" s="41"/>
      <c r="E44" s="272" t="s">
        <v>2785</v>
      </c>
      <c r="F44" s="272"/>
      <c r="G44" s="273"/>
      <c r="H44" s="711" t="s">
        <v>4615</v>
      </c>
      <c r="I44" s="712"/>
      <c r="J44" s="712"/>
      <c r="K44" s="712"/>
      <c r="L44" s="713"/>
      <c r="M44" s="272" t="s">
        <v>2785</v>
      </c>
      <c r="N44" s="272"/>
      <c r="O44" s="273"/>
      <c r="P44" s="274" t="s">
        <v>2786</v>
      </c>
      <c r="Q44" s="275"/>
      <c r="R44" s="275"/>
      <c r="S44" s="276"/>
      <c r="T44" s="274" t="s">
        <v>197</v>
      </c>
      <c r="U44" s="275"/>
      <c r="V44" s="276"/>
      <c r="W44" s="90">
        <v>10791</v>
      </c>
      <c r="X44" s="92">
        <f t="shared" si="9"/>
        <v>15540</v>
      </c>
      <c r="Y44" s="90">
        <v>8632</v>
      </c>
      <c r="Z44" s="90">
        <f t="shared" si="10"/>
        <v>12430</v>
      </c>
      <c r="AA44" s="201" t="s">
        <v>1619</v>
      </c>
      <c r="AB44" s="141">
        <f t="shared" si="19"/>
        <v>-0.2000741358539524</v>
      </c>
      <c r="AC44" s="54" t="s">
        <v>3967</v>
      </c>
      <c r="AD44" s="172">
        <f t="shared" si="13"/>
        <v>-2.7750247770069403E-2</v>
      </c>
      <c r="AE44" s="90">
        <v>11099</v>
      </c>
      <c r="AF44" s="92">
        <v>15540</v>
      </c>
    </row>
    <row r="45" spans="1:32" s="3" customFormat="1" ht="158.25" customHeight="1" thickBot="1">
      <c r="A45" s="302"/>
      <c r="B45" s="272"/>
      <c r="C45" s="273"/>
      <c r="D45" s="41"/>
      <c r="E45" s="272" t="s">
        <v>2787</v>
      </c>
      <c r="F45" s="272"/>
      <c r="G45" s="273"/>
      <c r="H45" s="711" t="s">
        <v>4622</v>
      </c>
      <c r="I45" s="712"/>
      <c r="J45" s="712"/>
      <c r="K45" s="712"/>
      <c r="L45" s="713"/>
      <c r="M45" s="272" t="s">
        <v>2787</v>
      </c>
      <c r="N45" s="272"/>
      <c r="O45" s="273"/>
      <c r="P45" s="274" t="s">
        <v>2788</v>
      </c>
      <c r="Q45" s="275"/>
      <c r="R45" s="275"/>
      <c r="S45" s="276"/>
      <c r="T45" s="274" t="s">
        <v>197</v>
      </c>
      <c r="U45" s="275"/>
      <c r="V45" s="276"/>
      <c r="W45" s="90">
        <v>11704</v>
      </c>
      <c r="X45" s="92">
        <f t="shared" si="9"/>
        <v>16850</v>
      </c>
      <c r="Y45" s="90">
        <v>9363</v>
      </c>
      <c r="Z45" s="90">
        <f t="shared" si="10"/>
        <v>13480</v>
      </c>
      <c r="AA45" s="201" t="s">
        <v>1619</v>
      </c>
      <c r="AB45" s="141">
        <f t="shared" si="19"/>
        <v>-0.20001708817498287</v>
      </c>
      <c r="AC45" s="54" t="s">
        <v>3967</v>
      </c>
      <c r="AD45" s="172">
        <f t="shared" si="13"/>
        <v>-2.7745472669878701E-2</v>
      </c>
      <c r="AE45" s="90">
        <v>12038</v>
      </c>
      <c r="AF45" s="92">
        <v>16850</v>
      </c>
    </row>
    <row r="46" spans="1:32" s="3" customFormat="1" ht="101.65" customHeight="1" thickBot="1">
      <c r="A46" s="302"/>
      <c r="B46" s="272"/>
      <c r="C46" s="273"/>
      <c r="D46" s="41"/>
      <c r="E46" s="272" t="s">
        <v>2780</v>
      </c>
      <c r="F46" s="272"/>
      <c r="G46" s="273"/>
      <c r="H46" s="711" t="s">
        <v>4623</v>
      </c>
      <c r="I46" s="712"/>
      <c r="J46" s="712"/>
      <c r="K46" s="712"/>
      <c r="L46" s="713"/>
      <c r="M46" s="272" t="s">
        <v>2780</v>
      </c>
      <c r="N46" s="272"/>
      <c r="O46" s="273"/>
      <c r="P46" s="315" t="s">
        <v>2781</v>
      </c>
      <c r="Q46" s="275"/>
      <c r="R46" s="275"/>
      <c r="S46" s="276"/>
      <c r="T46" s="274" t="s">
        <v>197</v>
      </c>
      <c r="U46" s="275"/>
      <c r="V46" s="276"/>
      <c r="W46" s="90">
        <v>10341</v>
      </c>
      <c r="X46" s="92">
        <f t="shared" si="9"/>
        <v>14890</v>
      </c>
      <c r="Y46" s="90">
        <v>9306</v>
      </c>
      <c r="Z46" s="90">
        <f t="shared" si="10"/>
        <v>13400</v>
      </c>
      <c r="AA46" s="201" t="s">
        <v>1619</v>
      </c>
      <c r="AB46" s="141">
        <f t="shared" si="19"/>
        <v>-0.10008703220191473</v>
      </c>
      <c r="AC46" s="54" t="s">
        <v>3967</v>
      </c>
      <c r="AD46" s="172">
        <f t="shared" si="13"/>
        <v>-2.773599097405044E-2</v>
      </c>
      <c r="AE46" s="90">
        <v>10636</v>
      </c>
      <c r="AF46" s="92">
        <v>14890</v>
      </c>
    </row>
    <row r="47" spans="1:32" s="3" customFormat="1" ht="14.1" customHeight="1" thickBot="1">
      <c r="A47" s="146"/>
      <c r="B47" s="147"/>
      <c r="C47" s="147"/>
      <c r="D47" s="145"/>
      <c r="E47" s="45"/>
      <c r="F47" s="45"/>
      <c r="G47" s="45"/>
      <c r="H47" s="691" t="s">
        <v>609</v>
      </c>
      <c r="I47" s="691"/>
      <c r="J47" s="691"/>
      <c r="K47" s="691"/>
      <c r="L47" s="691"/>
      <c r="M47" s="691"/>
      <c r="N47" s="691"/>
      <c r="O47" s="691"/>
      <c r="P47" s="11"/>
      <c r="Q47" s="11"/>
      <c r="R47" s="11"/>
      <c r="S47" s="11"/>
      <c r="T47" s="11"/>
      <c r="U47" s="11"/>
      <c r="V47" s="11"/>
      <c r="W47" s="11"/>
      <c r="X47" s="92">
        <f t="shared" si="9"/>
        <v>0</v>
      </c>
      <c r="Y47" s="90"/>
      <c r="Z47" s="90"/>
      <c r="AA47" s="200"/>
      <c r="AC47" s="54"/>
      <c r="AD47" s="172"/>
      <c r="AE47" s="11"/>
      <c r="AF47" s="11"/>
    </row>
    <row r="48" spans="1:32" s="3" customFormat="1" ht="14.1" customHeight="1" thickBot="1">
      <c r="A48" s="4"/>
      <c r="B48" s="5"/>
      <c r="C48" s="5"/>
      <c r="D48" s="6" t="s">
        <v>613</v>
      </c>
      <c r="E48" s="6"/>
      <c r="F48" s="6"/>
      <c r="G48" s="6"/>
      <c r="H48" s="5"/>
      <c r="I48" s="5"/>
      <c r="J48" s="5"/>
      <c r="K48" s="5"/>
      <c r="L48" s="5"/>
      <c r="M48" s="5"/>
      <c r="N48" s="5"/>
      <c r="O48" s="5"/>
      <c r="P48" s="7"/>
      <c r="Q48" s="7"/>
      <c r="R48" s="7"/>
      <c r="S48" s="7"/>
      <c r="T48" s="7"/>
      <c r="U48" s="7"/>
      <c r="V48" s="7"/>
      <c r="W48" s="7"/>
      <c r="X48" s="92">
        <f t="shared" si="9"/>
        <v>0</v>
      </c>
      <c r="Y48" s="90"/>
      <c r="Z48" s="90"/>
      <c r="AA48" s="200"/>
      <c r="AC48" s="54"/>
      <c r="AD48" s="172"/>
      <c r="AE48" s="7"/>
      <c r="AF48" s="7"/>
    </row>
    <row r="49" spans="1:32" s="3" customFormat="1" ht="100.5" customHeight="1" thickBot="1">
      <c r="A49" s="302"/>
      <c r="B49" s="272"/>
      <c r="C49" s="273"/>
      <c r="D49" s="41"/>
      <c r="E49" s="272" t="s">
        <v>610</v>
      </c>
      <c r="F49" s="272"/>
      <c r="G49" s="273"/>
      <c r="H49" s="711" t="s">
        <v>214</v>
      </c>
      <c r="I49" s="712"/>
      <c r="J49" s="712"/>
      <c r="K49" s="712"/>
      <c r="L49" s="713"/>
      <c r="M49" s="302" t="s">
        <v>610</v>
      </c>
      <c r="N49" s="272"/>
      <c r="O49" s="273"/>
      <c r="P49" s="274" t="s">
        <v>612</v>
      </c>
      <c r="Q49" s="275"/>
      <c r="R49" s="275"/>
      <c r="S49" s="276"/>
      <c r="T49" s="274" t="s">
        <v>197</v>
      </c>
      <c r="U49" s="275"/>
      <c r="V49" s="276"/>
      <c r="W49" s="90">
        <v>10296</v>
      </c>
      <c r="X49" s="92">
        <f t="shared" si="9"/>
        <v>14830</v>
      </c>
      <c r="Y49" s="90">
        <v>8752</v>
      </c>
      <c r="Z49" s="90">
        <f t="shared" si="10"/>
        <v>12600</v>
      </c>
      <c r="AA49" s="201" t="s">
        <v>1619</v>
      </c>
      <c r="AB49" s="141">
        <f t="shared" ref="AB49:AB50" si="20">Y49/W49-1</f>
        <v>-0.14996114996114995</v>
      </c>
      <c r="AC49" s="54" t="s">
        <v>3967</v>
      </c>
      <c r="AD49" s="172">
        <f t="shared" si="13"/>
        <v>-2.7762039660056637E-2</v>
      </c>
      <c r="AE49" s="90">
        <v>10590</v>
      </c>
      <c r="AF49" s="92">
        <v>14830</v>
      </c>
    </row>
    <row r="50" spans="1:32" s="3" customFormat="1" ht="108" customHeight="1" thickBot="1">
      <c r="A50" s="302"/>
      <c r="B50" s="272"/>
      <c r="C50" s="273"/>
      <c r="D50" s="41"/>
      <c r="E50" s="272" t="s">
        <v>611</v>
      </c>
      <c r="F50" s="272"/>
      <c r="G50" s="273"/>
      <c r="H50" s="711" t="s">
        <v>214</v>
      </c>
      <c r="I50" s="712"/>
      <c r="J50" s="712"/>
      <c r="K50" s="712"/>
      <c r="L50" s="713"/>
      <c r="M50" s="302" t="s">
        <v>611</v>
      </c>
      <c r="N50" s="272"/>
      <c r="O50" s="273"/>
      <c r="P50" s="274" t="s">
        <v>612</v>
      </c>
      <c r="Q50" s="275"/>
      <c r="R50" s="275"/>
      <c r="S50" s="276"/>
      <c r="T50" s="411" t="s">
        <v>221</v>
      </c>
      <c r="U50" s="411"/>
      <c r="V50" s="411"/>
      <c r="W50" s="90">
        <v>15244</v>
      </c>
      <c r="X50" s="92">
        <f t="shared" si="9"/>
        <v>21950</v>
      </c>
      <c r="Y50" s="90">
        <v>12196</v>
      </c>
      <c r="Z50" s="90">
        <f t="shared" si="10"/>
        <v>17560</v>
      </c>
      <c r="AA50" s="201" t="s">
        <v>1619</v>
      </c>
      <c r="AB50" s="141">
        <f t="shared" si="20"/>
        <v>-0.19994752033586982</v>
      </c>
      <c r="AC50" s="54" t="s">
        <v>3967</v>
      </c>
      <c r="AD50" s="172">
        <f t="shared" si="13"/>
        <v>-2.780612244897962E-2</v>
      </c>
      <c r="AE50" s="90">
        <v>15680</v>
      </c>
      <c r="AF50" s="92">
        <v>21950</v>
      </c>
    </row>
    <row r="51" spans="1:32" s="3" customFormat="1" ht="14.1" customHeight="1" thickBot="1">
      <c r="A51" s="4"/>
      <c r="B51" s="5"/>
      <c r="C51" s="5"/>
      <c r="D51" s="6" t="s">
        <v>620</v>
      </c>
      <c r="E51" s="6"/>
      <c r="F51" s="6"/>
      <c r="G51" s="6"/>
      <c r="H51" s="5"/>
      <c r="I51" s="5"/>
      <c r="J51" s="5"/>
      <c r="K51" s="5"/>
      <c r="L51" s="5"/>
      <c r="M51" s="5"/>
      <c r="N51" s="5"/>
      <c r="O51" s="5"/>
      <c r="P51" s="7"/>
      <c r="Q51" s="7"/>
      <c r="R51" s="7"/>
      <c r="S51" s="7"/>
      <c r="T51" s="7"/>
      <c r="U51" s="7"/>
      <c r="V51" s="7"/>
      <c r="W51" s="7"/>
      <c r="X51" s="92">
        <f t="shared" si="9"/>
        <v>0</v>
      </c>
      <c r="Y51" s="90"/>
      <c r="Z51" s="90"/>
      <c r="AA51" s="200"/>
      <c r="AC51" s="54"/>
      <c r="AD51" s="172"/>
      <c r="AE51" s="7"/>
      <c r="AF51" s="7"/>
    </row>
    <row r="52" spans="1:32" s="3" customFormat="1" ht="111.6" customHeight="1" thickBot="1">
      <c r="A52" s="302"/>
      <c r="B52" s="272"/>
      <c r="C52" s="273"/>
      <c r="D52" s="41"/>
      <c r="E52" s="272" t="s">
        <v>619</v>
      </c>
      <c r="F52" s="272"/>
      <c r="G52" s="273"/>
      <c r="H52" s="711" t="s">
        <v>214</v>
      </c>
      <c r="I52" s="712"/>
      <c r="J52" s="712"/>
      <c r="K52" s="712"/>
      <c r="L52" s="713"/>
      <c r="M52" s="272" t="s">
        <v>619</v>
      </c>
      <c r="N52" s="272"/>
      <c r="O52" s="273"/>
      <c r="P52" s="274" t="s">
        <v>621</v>
      </c>
      <c r="Q52" s="275"/>
      <c r="R52" s="275"/>
      <c r="S52" s="276"/>
      <c r="T52" s="274" t="s">
        <v>197</v>
      </c>
      <c r="U52" s="275"/>
      <c r="V52" s="276"/>
      <c r="W52" s="90">
        <v>9776</v>
      </c>
      <c r="X52" s="92">
        <f t="shared" si="9"/>
        <v>14080</v>
      </c>
      <c r="Y52" s="90">
        <v>9287</v>
      </c>
      <c r="Z52" s="90">
        <f t="shared" si="10"/>
        <v>13370</v>
      </c>
      <c r="AA52" s="201" t="s">
        <v>1619</v>
      </c>
      <c r="AB52" s="141">
        <f t="shared" ref="AB52" si="21">Y52/W52-1</f>
        <v>-5.0020458265139123E-2</v>
      </c>
      <c r="AC52" s="54" t="s">
        <v>3967</v>
      </c>
      <c r="AD52" s="172">
        <f t="shared" si="13"/>
        <v>-2.7747389358528052E-2</v>
      </c>
      <c r="AE52" s="90">
        <v>10055</v>
      </c>
      <c r="AF52" s="92">
        <v>14080</v>
      </c>
    </row>
    <row r="53" spans="1:32" s="3" customFormat="1" ht="14.1" customHeight="1" thickBot="1">
      <c r="A53" s="4"/>
      <c r="B53" s="5"/>
      <c r="C53" s="5"/>
      <c r="D53" s="6" t="s">
        <v>620</v>
      </c>
      <c r="E53" s="6"/>
      <c r="F53" s="6"/>
      <c r="G53" s="6"/>
      <c r="H53" s="5"/>
      <c r="I53" s="5"/>
      <c r="J53" s="5"/>
      <c r="K53" s="5"/>
      <c r="L53" s="5"/>
      <c r="M53" s="5"/>
      <c r="N53" s="5"/>
      <c r="O53" s="5"/>
      <c r="P53" s="7"/>
      <c r="Q53" s="7"/>
      <c r="R53" s="7"/>
      <c r="S53" s="7"/>
      <c r="T53" s="7"/>
      <c r="U53" s="7"/>
      <c r="V53" s="7"/>
      <c r="W53" s="7"/>
      <c r="X53" s="92">
        <f t="shared" si="9"/>
        <v>0</v>
      </c>
      <c r="Y53" s="90"/>
      <c r="Z53" s="90"/>
      <c r="AA53" s="200"/>
      <c r="AC53" s="54"/>
      <c r="AD53" s="172"/>
      <c r="AE53" s="7"/>
      <c r="AF53" s="7"/>
    </row>
    <row r="54" spans="1:32" s="3" customFormat="1" ht="111.6" customHeight="1" thickBot="1">
      <c r="A54" s="302"/>
      <c r="B54" s="272"/>
      <c r="C54" s="273"/>
      <c r="D54" s="41"/>
      <c r="E54" s="272" t="s">
        <v>910</v>
      </c>
      <c r="F54" s="272"/>
      <c r="G54" s="273"/>
      <c r="H54" s="711" t="s">
        <v>214</v>
      </c>
      <c r="I54" s="712"/>
      <c r="J54" s="712"/>
      <c r="K54" s="712"/>
      <c r="L54" s="713"/>
      <c r="M54" s="272" t="s">
        <v>910</v>
      </c>
      <c r="N54" s="272"/>
      <c r="O54" s="273"/>
      <c r="P54" s="274" t="s">
        <v>911</v>
      </c>
      <c r="Q54" s="275"/>
      <c r="R54" s="275"/>
      <c r="S54" s="276"/>
      <c r="T54" s="274" t="s">
        <v>197</v>
      </c>
      <c r="U54" s="275"/>
      <c r="V54" s="276"/>
      <c r="W54" s="90">
        <v>9238</v>
      </c>
      <c r="X54" s="92">
        <f t="shared" si="9"/>
        <v>13300</v>
      </c>
      <c r="Y54" s="90">
        <v>7760</v>
      </c>
      <c r="Z54" s="90">
        <f t="shared" si="10"/>
        <v>11170</v>
      </c>
      <c r="AA54" s="201" t="s">
        <v>1619</v>
      </c>
      <c r="AB54" s="141">
        <f t="shared" ref="AB54" si="22">Y54/W54-1</f>
        <v>-0.15999134011690841</v>
      </c>
      <c r="AC54" s="54" t="s">
        <v>3967</v>
      </c>
      <c r="AD54" s="172">
        <f t="shared" si="13"/>
        <v>-2.7783624500105186E-2</v>
      </c>
      <c r="AE54" s="90">
        <v>9502</v>
      </c>
      <c r="AF54" s="92">
        <v>13300</v>
      </c>
    </row>
    <row r="55" spans="1:32" s="3" customFormat="1" ht="14.1" customHeight="1" thickBot="1">
      <c r="A55" s="4"/>
      <c r="B55" s="5"/>
      <c r="C55" s="5"/>
      <c r="D55" s="6" t="s">
        <v>614</v>
      </c>
      <c r="E55" s="6"/>
      <c r="F55" s="6"/>
      <c r="G55" s="6"/>
      <c r="H55" s="5"/>
      <c r="I55" s="5"/>
      <c r="J55" s="5"/>
      <c r="K55" s="5"/>
      <c r="L55" s="5"/>
      <c r="M55" s="5"/>
      <c r="N55" s="5"/>
      <c r="O55" s="5"/>
      <c r="P55" s="7"/>
      <c r="Q55" s="7"/>
      <c r="R55" s="7"/>
      <c r="S55" s="7"/>
      <c r="T55" s="7"/>
      <c r="U55" s="7"/>
      <c r="V55" s="7"/>
      <c r="W55" s="7"/>
      <c r="X55" s="92">
        <f t="shared" si="9"/>
        <v>0</v>
      </c>
      <c r="Y55" s="90"/>
      <c r="Z55" s="90"/>
      <c r="AA55" s="200"/>
      <c r="AC55" s="54"/>
      <c r="AD55" s="172"/>
      <c r="AE55" s="7"/>
      <c r="AF55" s="7"/>
    </row>
    <row r="56" spans="1:32" s="3" customFormat="1" ht="101.65" customHeight="1" thickBot="1">
      <c r="A56" s="302"/>
      <c r="B56" s="272"/>
      <c r="C56" s="273"/>
      <c r="D56" s="41"/>
      <c r="E56" s="272" t="s">
        <v>907</v>
      </c>
      <c r="F56" s="272"/>
      <c r="G56" s="273"/>
      <c r="H56" s="711" t="s">
        <v>214</v>
      </c>
      <c r="I56" s="712"/>
      <c r="J56" s="712"/>
      <c r="K56" s="712"/>
      <c r="L56" s="713"/>
      <c r="M56" s="272" t="s">
        <v>907</v>
      </c>
      <c r="N56" s="272"/>
      <c r="O56" s="273"/>
      <c r="P56" s="274" t="s">
        <v>909</v>
      </c>
      <c r="Q56" s="275"/>
      <c r="R56" s="275"/>
      <c r="S56" s="276"/>
      <c r="T56" s="274" t="s">
        <v>197</v>
      </c>
      <c r="U56" s="275"/>
      <c r="V56" s="276"/>
      <c r="W56" s="90">
        <v>9775</v>
      </c>
      <c r="X56" s="92">
        <f t="shared" si="9"/>
        <v>14080</v>
      </c>
      <c r="Y56" s="90">
        <v>8309</v>
      </c>
      <c r="Z56" s="90">
        <f t="shared" si="10"/>
        <v>11960</v>
      </c>
      <c r="AA56" s="201" t="s">
        <v>1619</v>
      </c>
      <c r="AB56" s="141">
        <f t="shared" ref="AB56:AB58" si="23">Y56/W56-1</f>
        <v>-0.14997442455242971</v>
      </c>
      <c r="AC56" s="54" t="s">
        <v>3967</v>
      </c>
      <c r="AD56" s="172">
        <f t="shared" si="13"/>
        <v>-2.7750149194350482E-2</v>
      </c>
      <c r="AE56" s="90">
        <v>10054</v>
      </c>
      <c r="AF56" s="92">
        <v>14080</v>
      </c>
    </row>
    <row r="57" spans="1:32" s="3" customFormat="1" ht="101.1" customHeight="1" thickBot="1">
      <c r="A57" s="302"/>
      <c r="B57" s="272"/>
      <c r="C57" s="273"/>
      <c r="D57" s="41"/>
      <c r="E57" s="272" t="s">
        <v>908</v>
      </c>
      <c r="F57" s="272"/>
      <c r="G57" s="273"/>
      <c r="H57" s="711" t="s">
        <v>214</v>
      </c>
      <c r="I57" s="712"/>
      <c r="J57" s="712"/>
      <c r="K57" s="712"/>
      <c r="L57" s="713"/>
      <c r="M57" s="272" t="s">
        <v>908</v>
      </c>
      <c r="N57" s="272"/>
      <c r="O57" s="273"/>
      <c r="P57" s="274" t="s">
        <v>909</v>
      </c>
      <c r="Q57" s="275"/>
      <c r="R57" s="275"/>
      <c r="S57" s="276"/>
      <c r="T57" s="411" t="s">
        <v>221</v>
      </c>
      <c r="U57" s="411"/>
      <c r="V57" s="411"/>
      <c r="W57" s="90">
        <v>15258</v>
      </c>
      <c r="X57" s="92">
        <f t="shared" si="9"/>
        <v>21970</v>
      </c>
      <c r="Y57" s="90">
        <v>11444</v>
      </c>
      <c r="Z57" s="90">
        <f t="shared" si="10"/>
        <v>16480</v>
      </c>
      <c r="AA57" s="201" t="s">
        <v>1619</v>
      </c>
      <c r="AB57" s="141">
        <f t="shared" si="23"/>
        <v>-0.24996723030541357</v>
      </c>
      <c r="AC57" s="54" t="s">
        <v>3967</v>
      </c>
      <c r="AD57" s="172">
        <f t="shared" si="13"/>
        <v>-2.7781317701032204E-2</v>
      </c>
      <c r="AE57" s="90">
        <v>15694</v>
      </c>
      <c r="AF57" s="92">
        <v>21970</v>
      </c>
    </row>
    <row r="58" spans="1:32" s="3" customFormat="1" ht="101.65" customHeight="1" thickBot="1">
      <c r="A58" s="302"/>
      <c r="B58" s="272"/>
      <c r="C58" s="273"/>
      <c r="D58" s="41"/>
      <c r="E58" s="272" t="s">
        <v>615</v>
      </c>
      <c r="F58" s="272"/>
      <c r="G58" s="273"/>
      <c r="H58" s="711" t="s">
        <v>214</v>
      </c>
      <c r="I58" s="712"/>
      <c r="J58" s="712"/>
      <c r="K58" s="712"/>
      <c r="L58" s="713"/>
      <c r="M58" s="272" t="s">
        <v>615</v>
      </c>
      <c r="N58" s="272"/>
      <c r="O58" s="273"/>
      <c r="P58" s="274" t="s">
        <v>617</v>
      </c>
      <c r="Q58" s="275"/>
      <c r="R58" s="275"/>
      <c r="S58" s="276"/>
      <c r="T58" s="274" t="s">
        <v>197</v>
      </c>
      <c r="U58" s="275"/>
      <c r="V58" s="276"/>
      <c r="W58" s="90">
        <v>9651</v>
      </c>
      <c r="X58" s="92">
        <f t="shared" si="9"/>
        <v>13900</v>
      </c>
      <c r="Y58" s="90">
        <v>8203</v>
      </c>
      <c r="Z58" s="90">
        <f t="shared" si="10"/>
        <v>11810</v>
      </c>
      <c r="AA58" s="201" t="s">
        <v>1619</v>
      </c>
      <c r="AB58" s="141">
        <f t="shared" si="23"/>
        <v>-0.15003626567195105</v>
      </c>
      <c r="AC58" s="54" t="s">
        <v>3967</v>
      </c>
      <c r="AD58" s="172">
        <f t="shared" si="13"/>
        <v>-2.7802961619824762E-2</v>
      </c>
      <c r="AE58" s="90">
        <v>9927</v>
      </c>
      <c r="AF58" s="92">
        <v>13900</v>
      </c>
    </row>
    <row r="59" spans="1:32" s="3" customFormat="1" ht="101.65" customHeight="1" thickBot="1">
      <c r="A59" s="302"/>
      <c r="B59" s="272"/>
      <c r="C59" s="273"/>
      <c r="D59" s="41"/>
      <c r="E59" s="272" t="s">
        <v>3140</v>
      </c>
      <c r="F59" s="272"/>
      <c r="G59" s="273"/>
      <c r="H59" s="711" t="s">
        <v>214</v>
      </c>
      <c r="I59" s="712"/>
      <c r="J59" s="712"/>
      <c r="K59" s="712"/>
      <c r="L59" s="713"/>
      <c r="M59" s="272" t="s">
        <v>3140</v>
      </c>
      <c r="N59" s="272"/>
      <c r="O59" s="273"/>
      <c r="P59" s="274" t="s">
        <v>2112</v>
      </c>
      <c r="Q59" s="275"/>
      <c r="R59" s="275"/>
      <c r="S59" s="276"/>
      <c r="T59" s="274" t="s">
        <v>2098</v>
      </c>
      <c r="U59" s="275"/>
      <c r="V59" s="276"/>
      <c r="W59" s="90">
        <v>15519</v>
      </c>
      <c r="X59" s="92">
        <f t="shared" si="9"/>
        <v>22350</v>
      </c>
      <c r="Y59" s="90">
        <v>0</v>
      </c>
      <c r="Z59" s="90">
        <f t="shared" si="10"/>
        <v>0</v>
      </c>
      <c r="AA59" s="202"/>
      <c r="AB59" s="151"/>
      <c r="AC59" s="54" t="s">
        <v>3967</v>
      </c>
      <c r="AD59" s="172">
        <f t="shared" ref="AD59:AD61" si="24">X59/AF59-1</f>
        <v>2.8531983433041974E-2</v>
      </c>
      <c r="AE59" s="90">
        <v>15519</v>
      </c>
      <c r="AF59" s="92">
        <v>21730</v>
      </c>
    </row>
    <row r="60" spans="1:32" s="3" customFormat="1" ht="101.65" customHeight="1" thickBot="1">
      <c r="A60" s="302"/>
      <c r="B60" s="272"/>
      <c r="C60" s="273"/>
      <c r="D60" s="41"/>
      <c r="E60" s="272" t="s">
        <v>2105</v>
      </c>
      <c r="F60" s="272"/>
      <c r="G60" s="273"/>
      <c r="H60" s="711" t="s">
        <v>214</v>
      </c>
      <c r="I60" s="712"/>
      <c r="J60" s="712"/>
      <c r="K60" s="712"/>
      <c r="L60" s="713"/>
      <c r="M60" s="272" t="s">
        <v>2105</v>
      </c>
      <c r="N60" s="272"/>
      <c r="O60" s="273"/>
      <c r="P60" s="274" t="s">
        <v>2112</v>
      </c>
      <c r="Q60" s="275"/>
      <c r="R60" s="275"/>
      <c r="S60" s="276"/>
      <c r="T60" s="274" t="s">
        <v>2094</v>
      </c>
      <c r="U60" s="275"/>
      <c r="V60" s="276"/>
      <c r="W60" s="90">
        <v>18752</v>
      </c>
      <c r="X60" s="92">
        <f t="shared" si="9"/>
        <v>27000</v>
      </c>
      <c r="Y60" s="90">
        <v>0</v>
      </c>
      <c r="Z60" s="90">
        <f t="shared" si="10"/>
        <v>0</v>
      </c>
      <c r="AA60" s="202"/>
      <c r="AB60" s="151"/>
      <c r="AC60" s="54" t="s">
        <v>3967</v>
      </c>
      <c r="AD60" s="172">
        <f t="shared" si="24"/>
        <v>2.857142857142847E-2</v>
      </c>
      <c r="AE60" s="90">
        <v>18752</v>
      </c>
      <c r="AF60" s="92">
        <v>26250</v>
      </c>
    </row>
    <row r="61" spans="1:32" s="3" customFormat="1" ht="101.65" customHeight="1" thickBot="1">
      <c r="A61" s="302"/>
      <c r="B61" s="272"/>
      <c r="C61" s="273"/>
      <c r="D61" s="41"/>
      <c r="E61" s="272" t="s">
        <v>2106</v>
      </c>
      <c r="F61" s="272"/>
      <c r="G61" s="273"/>
      <c r="H61" s="711" t="s">
        <v>214</v>
      </c>
      <c r="I61" s="712"/>
      <c r="J61" s="712"/>
      <c r="K61" s="712"/>
      <c r="L61" s="713"/>
      <c r="M61" s="272" t="s">
        <v>2106</v>
      </c>
      <c r="N61" s="272"/>
      <c r="O61" s="273"/>
      <c r="P61" s="274" t="s">
        <v>2112</v>
      </c>
      <c r="Q61" s="275"/>
      <c r="R61" s="275"/>
      <c r="S61" s="276"/>
      <c r="T61" s="411" t="s">
        <v>235</v>
      </c>
      <c r="U61" s="411"/>
      <c r="V61" s="411"/>
      <c r="W61" s="90">
        <v>16273</v>
      </c>
      <c r="X61" s="92">
        <f t="shared" si="9"/>
        <v>23430</v>
      </c>
      <c r="Y61" s="90">
        <v>0</v>
      </c>
      <c r="Z61" s="90">
        <f t="shared" si="10"/>
        <v>0</v>
      </c>
      <c r="AA61" s="202"/>
      <c r="AB61" s="151"/>
      <c r="AC61" s="54" t="s">
        <v>3967</v>
      </c>
      <c r="AD61" s="172">
        <f t="shared" si="24"/>
        <v>2.8533801580333584E-2</v>
      </c>
      <c r="AE61" s="90">
        <v>16273</v>
      </c>
      <c r="AF61" s="92">
        <v>22780</v>
      </c>
    </row>
    <row r="62" spans="1:32" s="3" customFormat="1" ht="101.65" customHeight="1" thickBot="1">
      <c r="A62" s="302"/>
      <c r="B62" s="272"/>
      <c r="C62" s="273"/>
      <c r="D62" s="41"/>
      <c r="E62" s="272" t="s">
        <v>2107</v>
      </c>
      <c r="F62" s="272"/>
      <c r="G62" s="273"/>
      <c r="H62" s="711" t="s">
        <v>214</v>
      </c>
      <c r="I62" s="712"/>
      <c r="J62" s="712"/>
      <c r="K62" s="712"/>
      <c r="L62" s="713"/>
      <c r="M62" s="272" t="s">
        <v>2107</v>
      </c>
      <c r="N62" s="272"/>
      <c r="O62" s="273"/>
      <c r="P62" s="274" t="s">
        <v>2112</v>
      </c>
      <c r="Q62" s="275"/>
      <c r="R62" s="275"/>
      <c r="S62" s="276"/>
      <c r="T62" s="411" t="s">
        <v>221</v>
      </c>
      <c r="U62" s="411"/>
      <c r="V62" s="411"/>
      <c r="W62" s="90">
        <v>13425</v>
      </c>
      <c r="X62" s="92">
        <f t="shared" si="9"/>
        <v>19330</v>
      </c>
      <c r="Y62" s="90">
        <v>9398</v>
      </c>
      <c r="Z62" s="90">
        <f t="shared" si="10"/>
        <v>13530</v>
      </c>
      <c r="AA62" s="201" t="s">
        <v>1619</v>
      </c>
      <c r="AB62" s="141">
        <f t="shared" ref="AB62" si="25">Y62/W62-1</f>
        <v>-0.29996275605214151</v>
      </c>
      <c r="AC62" s="54" t="s">
        <v>3967</v>
      </c>
      <c r="AD62" s="172">
        <f t="shared" si="13"/>
        <v>-2.7807951336085157E-2</v>
      </c>
      <c r="AE62" s="90">
        <v>13809</v>
      </c>
      <c r="AF62" s="92">
        <v>21060</v>
      </c>
    </row>
    <row r="63" spans="1:32" s="3" customFormat="1" ht="116.1" customHeight="1" thickBot="1">
      <c r="A63" s="302"/>
      <c r="B63" s="272"/>
      <c r="C63" s="273"/>
      <c r="D63" s="41"/>
      <c r="E63" s="272" t="s">
        <v>616</v>
      </c>
      <c r="F63" s="272"/>
      <c r="G63" s="273"/>
      <c r="H63" s="711" t="s">
        <v>608</v>
      </c>
      <c r="I63" s="272"/>
      <c r="J63" s="272"/>
      <c r="K63" s="272"/>
      <c r="L63" s="273"/>
      <c r="M63" s="272" t="s">
        <v>616</v>
      </c>
      <c r="N63" s="272"/>
      <c r="O63" s="273"/>
      <c r="P63" s="274" t="s">
        <v>618</v>
      </c>
      <c r="Q63" s="275"/>
      <c r="R63" s="275"/>
      <c r="S63" s="276"/>
      <c r="T63" s="274" t="s">
        <v>197</v>
      </c>
      <c r="U63" s="275"/>
      <c r="V63" s="276"/>
      <c r="W63" s="90">
        <v>8255</v>
      </c>
      <c r="X63" s="92">
        <f t="shared" si="9"/>
        <v>11890</v>
      </c>
      <c r="Y63" s="90">
        <v>0</v>
      </c>
      <c r="Z63" s="90">
        <f t="shared" si="10"/>
        <v>0</v>
      </c>
      <c r="AA63" s="202"/>
      <c r="AB63" s="151"/>
      <c r="AC63" s="54" t="s">
        <v>3967</v>
      </c>
      <c r="AD63" s="172">
        <f t="shared" ref="AD63" si="26">X63/AF63-1</f>
        <v>2.8546712802768104E-2</v>
      </c>
      <c r="AE63" s="90">
        <v>8255</v>
      </c>
      <c r="AF63" s="92">
        <v>11560</v>
      </c>
    </row>
    <row r="64" spans="1:32" s="3" customFormat="1" ht="14.1" customHeight="1" thickBot="1">
      <c r="A64" s="4"/>
      <c r="B64" s="5"/>
      <c r="C64" s="5"/>
      <c r="D64" s="6" t="s">
        <v>622</v>
      </c>
      <c r="E64" s="6"/>
      <c r="F64" s="6"/>
      <c r="G64" s="6"/>
      <c r="H64" s="5"/>
      <c r="I64" s="5"/>
      <c r="J64" s="5"/>
      <c r="K64" s="5"/>
      <c r="L64" s="5"/>
      <c r="M64" s="5"/>
      <c r="N64" s="5"/>
      <c r="O64" s="5"/>
      <c r="P64" s="7"/>
      <c r="Q64" s="7"/>
      <c r="R64" s="7"/>
      <c r="S64" s="7"/>
      <c r="T64" s="7"/>
      <c r="U64" s="7"/>
      <c r="V64" s="7"/>
      <c r="W64" s="90"/>
      <c r="X64" s="92"/>
      <c r="Y64" s="90"/>
      <c r="Z64" s="90"/>
      <c r="AA64" s="200"/>
      <c r="AC64" s="54"/>
      <c r="AD64" s="172"/>
      <c r="AE64" s="7"/>
      <c r="AF64" s="7"/>
    </row>
    <row r="65" spans="1:32" s="3" customFormat="1" ht="120" customHeight="1" thickBot="1">
      <c r="A65" s="302"/>
      <c r="B65" s="272"/>
      <c r="C65" s="273"/>
      <c r="D65" s="41"/>
      <c r="E65" s="272" t="s">
        <v>623</v>
      </c>
      <c r="F65" s="272"/>
      <c r="G65" s="273"/>
      <c r="H65" s="711" t="s">
        <v>214</v>
      </c>
      <c r="I65" s="712"/>
      <c r="J65" s="712"/>
      <c r="K65" s="712"/>
      <c r="L65" s="713"/>
      <c r="M65" s="272" t="s">
        <v>623</v>
      </c>
      <c r="N65" s="272"/>
      <c r="O65" s="273"/>
      <c r="P65" s="274" t="s">
        <v>624</v>
      </c>
      <c r="Q65" s="275"/>
      <c r="R65" s="275"/>
      <c r="S65" s="276"/>
      <c r="T65" s="274" t="s">
        <v>197</v>
      </c>
      <c r="U65" s="275"/>
      <c r="V65" s="276"/>
      <c r="W65" s="90">
        <v>8752</v>
      </c>
      <c r="X65" s="92">
        <f t="shared" si="9"/>
        <v>12600</v>
      </c>
      <c r="Y65" s="90">
        <v>6563</v>
      </c>
      <c r="Z65" s="90">
        <f t="shared" si="10"/>
        <v>9450</v>
      </c>
      <c r="AA65" s="201" t="s">
        <v>1619</v>
      </c>
      <c r="AB65" s="141">
        <f t="shared" ref="AB65" si="27">Y65/W65-1</f>
        <v>-0.2501142595978062</v>
      </c>
      <c r="AC65" s="54" t="s">
        <v>3967</v>
      </c>
      <c r="AD65" s="172">
        <f t="shared" si="13"/>
        <v>-2.7771606309708985E-2</v>
      </c>
      <c r="AE65" s="90">
        <v>9002</v>
      </c>
      <c r="AF65" s="92">
        <v>12600</v>
      </c>
    </row>
    <row r="66" spans="1:32" s="3" customFormat="1" ht="14.1" customHeight="1" thickBot="1">
      <c r="A66" s="4"/>
      <c r="B66" s="5"/>
      <c r="C66" s="5"/>
      <c r="D66" s="6" t="s">
        <v>395</v>
      </c>
      <c r="E66" s="6"/>
      <c r="F66" s="6"/>
      <c r="G66" s="6"/>
      <c r="H66" s="5"/>
      <c r="I66" s="5"/>
      <c r="J66" s="5"/>
      <c r="K66" s="5"/>
      <c r="L66" s="5"/>
      <c r="M66" s="5"/>
      <c r="N66" s="5"/>
      <c r="O66" s="5"/>
      <c r="P66" s="7"/>
      <c r="Q66" s="7"/>
      <c r="R66" s="7"/>
      <c r="S66" s="7"/>
      <c r="T66" s="7"/>
      <c r="U66" s="7"/>
      <c r="V66" s="7"/>
      <c r="W66" s="90"/>
      <c r="X66" s="92"/>
      <c r="Y66" s="90"/>
      <c r="Z66" s="90"/>
      <c r="AA66" s="200"/>
      <c r="AC66" s="54"/>
      <c r="AD66" s="172"/>
      <c r="AE66" s="7"/>
      <c r="AF66" s="7"/>
    </row>
    <row r="67" spans="1:32" s="3" customFormat="1" ht="116.1" customHeight="1" thickBot="1">
      <c r="A67" s="302"/>
      <c r="B67" s="272"/>
      <c r="C67" s="273"/>
      <c r="D67" s="41"/>
      <c r="E67" s="272" t="s">
        <v>393</v>
      </c>
      <c r="F67" s="272"/>
      <c r="G67" s="273"/>
      <c r="H67" s="711" t="s">
        <v>214</v>
      </c>
      <c r="I67" s="712"/>
      <c r="J67" s="712"/>
      <c r="K67" s="712"/>
      <c r="L67" s="713"/>
      <c r="M67" s="302" t="s">
        <v>393</v>
      </c>
      <c r="N67" s="272"/>
      <c r="O67" s="273"/>
      <c r="P67" s="274" t="s">
        <v>394</v>
      </c>
      <c r="Q67" s="275"/>
      <c r="R67" s="275"/>
      <c r="S67" s="276"/>
      <c r="T67" s="274" t="s">
        <v>197</v>
      </c>
      <c r="U67" s="275"/>
      <c r="V67" s="276"/>
      <c r="W67" s="90">
        <v>10728</v>
      </c>
      <c r="X67" s="92">
        <f t="shared" si="9"/>
        <v>15450</v>
      </c>
      <c r="Y67" s="90">
        <v>9118</v>
      </c>
      <c r="Z67" s="90">
        <f t="shared" si="10"/>
        <v>13130</v>
      </c>
      <c r="AA67" s="201" t="s">
        <v>1619</v>
      </c>
      <c r="AB67" s="141">
        <f t="shared" ref="AB67" si="28">Y67/W67-1</f>
        <v>-0.15007457121551082</v>
      </c>
      <c r="AC67" s="54" t="s">
        <v>3967</v>
      </c>
      <c r="AD67" s="172">
        <f t="shared" si="13"/>
        <v>-2.7732463295269127E-2</v>
      </c>
      <c r="AE67" s="90">
        <v>11034</v>
      </c>
      <c r="AF67" s="92">
        <v>15450</v>
      </c>
    </row>
    <row r="68" spans="1:32" s="3" customFormat="1" ht="14.1" customHeight="1" thickBot="1">
      <c r="A68" s="4"/>
      <c r="B68" s="5"/>
      <c r="C68" s="5"/>
      <c r="D68" s="6" t="s">
        <v>215</v>
      </c>
      <c r="E68" s="6"/>
      <c r="F68" s="6"/>
      <c r="G68" s="6"/>
      <c r="H68" s="5"/>
      <c r="I68" s="5"/>
      <c r="J68" s="5"/>
      <c r="K68" s="5"/>
      <c r="L68" s="5"/>
      <c r="M68" s="5"/>
      <c r="N68" s="5"/>
      <c r="O68" s="5"/>
      <c r="P68" s="7"/>
      <c r="Q68" s="7"/>
      <c r="R68" s="7"/>
      <c r="S68" s="7"/>
      <c r="T68" s="7"/>
      <c r="U68" s="7"/>
      <c r="V68" s="7"/>
      <c r="W68" s="90"/>
      <c r="X68" s="92"/>
      <c r="Y68" s="90"/>
      <c r="Z68" s="90"/>
      <c r="AA68" s="200"/>
      <c r="AC68" s="54"/>
      <c r="AD68" s="172"/>
      <c r="AE68" s="7"/>
      <c r="AF68" s="7"/>
    </row>
    <row r="69" spans="1:32" s="3" customFormat="1" ht="113.1" customHeight="1" thickBot="1">
      <c r="A69" s="482" t="s">
        <v>0</v>
      </c>
      <c r="B69" s="482"/>
      <c r="C69" s="482"/>
      <c r="D69" s="41"/>
      <c r="E69" s="273" t="s">
        <v>216</v>
      </c>
      <c r="F69" s="273"/>
      <c r="G69" s="273"/>
      <c r="H69" s="711" t="s">
        <v>214</v>
      </c>
      <c r="I69" s="272"/>
      <c r="J69" s="272"/>
      <c r="K69" s="272"/>
      <c r="L69" s="273"/>
      <c r="M69" s="482" t="s">
        <v>216</v>
      </c>
      <c r="N69" s="482"/>
      <c r="O69" s="482"/>
      <c r="P69" s="411" t="s">
        <v>217</v>
      </c>
      <c r="Q69" s="411"/>
      <c r="R69" s="411"/>
      <c r="S69" s="411"/>
      <c r="T69" s="411" t="s">
        <v>197</v>
      </c>
      <c r="U69" s="411"/>
      <c r="V69" s="411"/>
      <c r="W69" s="90">
        <v>10322</v>
      </c>
      <c r="X69" s="92">
        <f t="shared" si="9"/>
        <v>14860</v>
      </c>
      <c r="Y69" s="90">
        <v>0</v>
      </c>
      <c r="Z69" s="90">
        <f t="shared" si="10"/>
        <v>0</v>
      </c>
      <c r="AA69" s="202"/>
      <c r="AB69" s="151"/>
      <c r="AC69" s="54" t="s">
        <v>3967</v>
      </c>
      <c r="AD69" s="172">
        <f t="shared" si="13"/>
        <v>-2.7785626824903487E-2</v>
      </c>
      <c r="AE69" s="90">
        <v>10617</v>
      </c>
      <c r="AF69" s="92">
        <v>14860</v>
      </c>
    </row>
    <row r="70" spans="1:32" s="3" customFormat="1" ht="14.1" customHeight="1" thickBot="1">
      <c r="A70" s="4"/>
      <c r="B70" s="5"/>
      <c r="C70" s="5"/>
      <c r="D70" s="6" t="s">
        <v>218</v>
      </c>
      <c r="E70" s="6"/>
      <c r="F70" s="6"/>
      <c r="G70" s="6"/>
      <c r="H70" s="5"/>
      <c r="I70" s="5"/>
      <c r="J70" s="5"/>
      <c r="K70" s="5"/>
      <c r="L70" s="5"/>
      <c r="M70" s="5"/>
      <c r="N70" s="5"/>
      <c r="O70" s="5"/>
      <c r="P70" s="7"/>
      <c r="Q70" s="7"/>
      <c r="R70" s="7"/>
      <c r="S70" s="7"/>
      <c r="T70" s="7"/>
      <c r="U70" s="7"/>
      <c r="V70" s="7"/>
      <c r="W70" s="90"/>
      <c r="X70" s="92"/>
      <c r="Y70" s="90"/>
      <c r="Z70" s="90"/>
      <c r="AA70" s="200"/>
      <c r="AC70" s="54"/>
      <c r="AD70" s="172"/>
      <c r="AE70" s="7"/>
      <c r="AF70" s="7"/>
    </row>
    <row r="71" spans="1:32" s="3" customFormat="1" ht="113.1" customHeight="1" thickBot="1">
      <c r="A71" s="482"/>
      <c r="B71" s="482"/>
      <c r="C71" s="482"/>
      <c r="D71" s="41"/>
      <c r="E71" s="273" t="s">
        <v>3555</v>
      </c>
      <c r="F71" s="273"/>
      <c r="G71" s="273"/>
      <c r="H71" s="711" t="s">
        <v>608</v>
      </c>
      <c r="I71" s="272"/>
      <c r="J71" s="272"/>
      <c r="K71" s="272"/>
      <c r="L71" s="273"/>
      <c r="M71" s="273" t="s">
        <v>3555</v>
      </c>
      <c r="N71" s="273"/>
      <c r="O71" s="273"/>
      <c r="P71" s="411" t="s">
        <v>3556</v>
      </c>
      <c r="Q71" s="411"/>
      <c r="R71" s="411"/>
      <c r="S71" s="411"/>
      <c r="T71" s="411" t="s">
        <v>197</v>
      </c>
      <c r="U71" s="411"/>
      <c r="V71" s="411"/>
      <c r="W71" s="90">
        <v>9430</v>
      </c>
      <c r="X71" s="92">
        <f t="shared" si="9"/>
        <v>13580</v>
      </c>
      <c r="Y71" s="90">
        <v>8959</v>
      </c>
      <c r="Z71" s="90">
        <f t="shared" si="10"/>
        <v>12900</v>
      </c>
      <c r="AA71" s="201" t="s">
        <v>1619</v>
      </c>
      <c r="AB71" s="141">
        <f t="shared" ref="AB71:AB77" si="29">Y71/W71-1</f>
        <v>-4.9946977730646824E-2</v>
      </c>
      <c r="AC71" s="54" t="s">
        <v>3967</v>
      </c>
      <c r="AD71" s="172">
        <f t="shared" ref="AD71" si="30">X71/AF71-1</f>
        <v>2.8787878787878807E-2</v>
      </c>
      <c r="AE71" s="90">
        <v>9430</v>
      </c>
      <c r="AF71" s="92">
        <v>13200</v>
      </c>
    </row>
    <row r="72" spans="1:32" s="3" customFormat="1" ht="113.1" customHeight="1" thickBot="1">
      <c r="A72" s="482" t="s">
        <v>0</v>
      </c>
      <c r="B72" s="482"/>
      <c r="C72" s="482"/>
      <c r="D72" s="41"/>
      <c r="E72" s="273" t="s">
        <v>219</v>
      </c>
      <c r="F72" s="273"/>
      <c r="G72" s="273"/>
      <c r="H72" s="711" t="s">
        <v>214</v>
      </c>
      <c r="I72" s="272"/>
      <c r="J72" s="272"/>
      <c r="K72" s="272"/>
      <c r="L72" s="273"/>
      <c r="M72" s="482" t="s">
        <v>219</v>
      </c>
      <c r="N72" s="482"/>
      <c r="O72" s="482"/>
      <c r="P72" s="411" t="s">
        <v>220</v>
      </c>
      <c r="Q72" s="411"/>
      <c r="R72" s="411"/>
      <c r="S72" s="411"/>
      <c r="T72" s="411" t="s">
        <v>197</v>
      </c>
      <c r="U72" s="411"/>
      <c r="V72" s="411"/>
      <c r="W72" s="90">
        <v>10297</v>
      </c>
      <c r="X72" s="92">
        <f t="shared" si="9"/>
        <v>14830</v>
      </c>
      <c r="Y72" s="90">
        <v>7722</v>
      </c>
      <c r="Z72" s="90">
        <f t="shared" si="10"/>
        <v>11120</v>
      </c>
      <c r="AA72" s="201" t="s">
        <v>1619</v>
      </c>
      <c r="AB72" s="141">
        <f t="shared" si="29"/>
        <v>-0.25007283674856751</v>
      </c>
      <c r="AC72" s="54" t="s">
        <v>3967</v>
      </c>
      <c r="AD72" s="172">
        <f t="shared" si="13"/>
        <v>-2.7759418374091238E-2</v>
      </c>
      <c r="AE72" s="90">
        <v>10591</v>
      </c>
      <c r="AF72" s="92">
        <v>14830</v>
      </c>
    </row>
    <row r="73" spans="1:32" s="3" customFormat="1" ht="113.1" customHeight="1" thickBot="1">
      <c r="A73" s="482" t="s">
        <v>0</v>
      </c>
      <c r="B73" s="482"/>
      <c r="C73" s="482"/>
      <c r="D73" s="41"/>
      <c r="E73" s="273" t="s">
        <v>222</v>
      </c>
      <c r="F73" s="273"/>
      <c r="G73" s="273"/>
      <c r="H73" s="711" t="s">
        <v>214</v>
      </c>
      <c r="I73" s="272"/>
      <c r="J73" s="272"/>
      <c r="K73" s="272"/>
      <c r="L73" s="273"/>
      <c r="M73" s="482" t="s">
        <v>222</v>
      </c>
      <c r="N73" s="482"/>
      <c r="O73" s="482"/>
      <c r="P73" s="411" t="s">
        <v>223</v>
      </c>
      <c r="Q73" s="411"/>
      <c r="R73" s="411"/>
      <c r="S73" s="411"/>
      <c r="T73" s="411" t="s">
        <v>197</v>
      </c>
      <c r="U73" s="411"/>
      <c r="V73" s="411"/>
      <c r="W73" s="90">
        <v>9621</v>
      </c>
      <c r="X73" s="92">
        <f t="shared" si="9"/>
        <v>13850</v>
      </c>
      <c r="Y73" s="90">
        <v>7697</v>
      </c>
      <c r="Z73" s="90">
        <f t="shared" si="10"/>
        <v>11080</v>
      </c>
      <c r="AA73" s="201" t="s">
        <v>1619</v>
      </c>
      <c r="AB73" s="141">
        <f t="shared" si="29"/>
        <v>-0.19997921214011016</v>
      </c>
      <c r="AC73" s="54" t="s">
        <v>3967</v>
      </c>
      <c r="AD73" s="172">
        <f t="shared" si="13"/>
        <v>-2.7789005658852006E-2</v>
      </c>
      <c r="AE73" s="90">
        <v>9896</v>
      </c>
      <c r="AF73" s="92">
        <v>13850</v>
      </c>
    </row>
    <row r="74" spans="1:32" s="3" customFormat="1" ht="113.1" customHeight="1" thickBot="1">
      <c r="A74" s="482" t="s">
        <v>0</v>
      </c>
      <c r="B74" s="482"/>
      <c r="C74" s="482"/>
      <c r="D74" s="41"/>
      <c r="E74" s="273" t="s">
        <v>385</v>
      </c>
      <c r="F74" s="273"/>
      <c r="G74" s="273"/>
      <c r="H74" s="711" t="s">
        <v>214</v>
      </c>
      <c r="I74" s="272"/>
      <c r="J74" s="272"/>
      <c r="K74" s="272"/>
      <c r="L74" s="273"/>
      <c r="M74" s="482" t="s">
        <v>385</v>
      </c>
      <c r="N74" s="482"/>
      <c r="O74" s="482"/>
      <c r="P74" s="411" t="s">
        <v>2115</v>
      </c>
      <c r="Q74" s="411"/>
      <c r="R74" s="411"/>
      <c r="S74" s="411"/>
      <c r="T74" s="411" t="s">
        <v>221</v>
      </c>
      <c r="U74" s="411"/>
      <c r="V74" s="411"/>
      <c r="W74" s="90">
        <v>15454</v>
      </c>
      <c r="X74" s="92">
        <f t="shared" si="9"/>
        <v>22250</v>
      </c>
      <c r="Y74" s="90">
        <v>13136</v>
      </c>
      <c r="Z74" s="90">
        <f t="shared" si="10"/>
        <v>18920</v>
      </c>
      <c r="AA74" s="201" t="s">
        <v>1619</v>
      </c>
      <c r="AB74" s="141">
        <f t="shared" si="29"/>
        <v>-0.14999352918338293</v>
      </c>
      <c r="AC74" s="54" t="s">
        <v>3967</v>
      </c>
      <c r="AD74" s="172">
        <f t="shared" si="13"/>
        <v>-2.7805737292400656E-2</v>
      </c>
      <c r="AE74" s="90">
        <v>15896</v>
      </c>
      <c r="AF74" s="92">
        <v>22250</v>
      </c>
    </row>
    <row r="75" spans="1:32" s="3" customFormat="1" ht="113.1" customHeight="1" thickBot="1">
      <c r="A75" s="482"/>
      <c r="B75" s="482"/>
      <c r="C75" s="482"/>
      <c r="D75" s="41"/>
      <c r="E75" s="273" t="s">
        <v>995</v>
      </c>
      <c r="F75" s="273"/>
      <c r="G75" s="273"/>
      <c r="H75" s="711" t="s">
        <v>214</v>
      </c>
      <c r="I75" s="272"/>
      <c r="J75" s="272"/>
      <c r="K75" s="272"/>
      <c r="L75" s="273"/>
      <c r="M75" s="482" t="s">
        <v>995</v>
      </c>
      <c r="N75" s="482"/>
      <c r="O75" s="482"/>
      <c r="P75" s="411" t="s">
        <v>223</v>
      </c>
      <c r="Q75" s="411"/>
      <c r="R75" s="411"/>
      <c r="S75" s="411"/>
      <c r="T75" s="411" t="s">
        <v>235</v>
      </c>
      <c r="U75" s="411"/>
      <c r="V75" s="411"/>
      <c r="W75" s="90">
        <v>16821</v>
      </c>
      <c r="X75" s="92">
        <f t="shared" si="9"/>
        <v>24220</v>
      </c>
      <c r="Y75" s="90">
        <v>15139</v>
      </c>
      <c r="Z75" s="90">
        <f t="shared" si="10"/>
        <v>21800</v>
      </c>
      <c r="AA75" s="201" t="s">
        <v>1619</v>
      </c>
      <c r="AB75" s="141">
        <f t="shared" si="29"/>
        <v>-9.9994055050234842E-2</v>
      </c>
      <c r="AC75" s="54" t="s">
        <v>3967</v>
      </c>
      <c r="AD75" s="172">
        <f t="shared" ref="AD75:AD77" si="31">X75/AF75-1</f>
        <v>2.845010615711252E-2</v>
      </c>
      <c r="AE75" s="90">
        <v>16821</v>
      </c>
      <c r="AF75" s="92">
        <v>23550</v>
      </c>
    </row>
    <row r="76" spans="1:32" s="3" customFormat="1" ht="113.1" customHeight="1" thickBot="1">
      <c r="A76" s="482"/>
      <c r="B76" s="482"/>
      <c r="C76" s="482"/>
      <c r="D76" s="41"/>
      <c r="E76" s="273" t="s">
        <v>2103</v>
      </c>
      <c r="F76" s="273"/>
      <c r="G76" s="273"/>
      <c r="H76" s="711" t="s">
        <v>214</v>
      </c>
      <c r="I76" s="272"/>
      <c r="J76" s="272"/>
      <c r="K76" s="272"/>
      <c r="L76" s="273"/>
      <c r="M76" s="273" t="s">
        <v>2103</v>
      </c>
      <c r="N76" s="273"/>
      <c r="O76" s="273"/>
      <c r="P76" s="411" t="s">
        <v>2115</v>
      </c>
      <c r="Q76" s="411"/>
      <c r="R76" s="411"/>
      <c r="S76" s="411"/>
      <c r="T76" s="411" t="s">
        <v>2094</v>
      </c>
      <c r="U76" s="411"/>
      <c r="V76" s="411"/>
      <c r="W76" s="90">
        <v>18503</v>
      </c>
      <c r="X76" s="92">
        <f t="shared" si="9"/>
        <v>26640</v>
      </c>
      <c r="Y76" s="90">
        <v>16653</v>
      </c>
      <c r="Z76" s="90">
        <f t="shared" si="10"/>
        <v>23980</v>
      </c>
      <c r="AA76" s="201" t="s">
        <v>1619</v>
      </c>
      <c r="AB76" s="141">
        <f t="shared" si="29"/>
        <v>-9.9983786413014086E-2</v>
      </c>
      <c r="AC76" s="54" t="s">
        <v>3967</v>
      </c>
      <c r="AD76" s="172">
        <f t="shared" si="31"/>
        <v>2.857142857142847E-2</v>
      </c>
      <c r="AE76" s="90">
        <v>18503</v>
      </c>
      <c r="AF76" s="92">
        <v>25900</v>
      </c>
    </row>
    <row r="77" spans="1:32" s="3" customFormat="1" ht="113.1" customHeight="1" thickBot="1">
      <c r="A77" s="482"/>
      <c r="B77" s="482"/>
      <c r="C77" s="482"/>
      <c r="D77" s="41"/>
      <c r="E77" s="273" t="s">
        <v>2104</v>
      </c>
      <c r="F77" s="273"/>
      <c r="G77" s="273"/>
      <c r="H77" s="711" t="s">
        <v>214</v>
      </c>
      <c r="I77" s="272"/>
      <c r="J77" s="272"/>
      <c r="K77" s="272"/>
      <c r="L77" s="273"/>
      <c r="M77" s="273" t="s">
        <v>2104</v>
      </c>
      <c r="N77" s="273"/>
      <c r="O77" s="273"/>
      <c r="P77" s="411" t="s">
        <v>2115</v>
      </c>
      <c r="Q77" s="411"/>
      <c r="R77" s="411"/>
      <c r="S77" s="411"/>
      <c r="T77" s="411" t="s">
        <v>2096</v>
      </c>
      <c r="U77" s="411"/>
      <c r="V77" s="411"/>
      <c r="W77" s="90">
        <v>17410</v>
      </c>
      <c r="X77" s="92">
        <f t="shared" si="9"/>
        <v>25070</v>
      </c>
      <c r="Y77" s="90">
        <v>14799</v>
      </c>
      <c r="Z77" s="90">
        <f t="shared" si="10"/>
        <v>21310</v>
      </c>
      <c r="AA77" s="201" t="s">
        <v>1619</v>
      </c>
      <c r="AB77" s="141">
        <f t="shared" si="29"/>
        <v>-0.14997128087306144</v>
      </c>
      <c r="AC77" s="54" t="s">
        <v>3967</v>
      </c>
      <c r="AD77" s="172">
        <f t="shared" si="31"/>
        <v>2.8723840787853838E-2</v>
      </c>
      <c r="AE77" s="90">
        <v>17410</v>
      </c>
      <c r="AF77" s="92">
        <v>24370</v>
      </c>
    </row>
    <row r="78" spans="1:32" s="3" customFormat="1" ht="14.1" customHeight="1" thickBot="1">
      <c r="A78" s="4"/>
      <c r="B78" s="5"/>
      <c r="C78" s="5"/>
      <c r="D78" s="6" t="s">
        <v>224</v>
      </c>
      <c r="E78" s="6"/>
      <c r="F78" s="6"/>
      <c r="G78" s="6"/>
      <c r="H78" s="5"/>
      <c r="I78" s="5"/>
      <c r="J78" s="5"/>
      <c r="K78" s="5"/>
      <c r="L78" s="5"/>
      <c r="M78" s="5"/>
      <c r="N78" s="5"/>
      <c r="O78" s="5"/>
      <c r="P78" s="7"/>
      <c r="Q78" s="7"/>
      <c r="R78" s="7"/>
      <c r="S78" s="7"/>
      <c r="T78" s="7"/>
      <c r="U78" s="7"/>
      <c r="V78" s="7"/>
      <c r="W78" s="90"/>
      <c r="X78" s="92"/>
      <c r="Y78" s="90"/>
      <c r="Z78" s="90"/>
      <c r="AA78" s="200"/>
      <c r="AC78" s="54"/>
      <c r="AD78" s="172"/>
      <c r="AE78" s="7"/>
      <c r="AF78" s="7"/>
    </row>
    <row r="79" spans="1:32" s="3" customFormat="1" ht="113.1" customHeight="1" thickBot="1">
      <c r="A79" s="482"/>
      <c r="B79" s="482"/>
      <c r="C79" s="482"/>
      <c r="D79" s="41"/>
      <c r="E79" s="273" t="s">
        <v>751</v>
      </c>
      <c r="F79" s="273"/>
      <c r="G79" s="273"/>
      <c r="H79" s="711" t="s">
        <v>750</v>
      </c>
      <c r="I79" s="272"/>
      <c r="J79" s="272"/>
      <c r="K79" s="272"/>
      <c r="L79" s="273"/>
      <c r="M79" s="482" t="s">
        <v>751</v>
      </c>
      <c r="N79" s="482"/>
      <c r="O79" s="482"/>
      <c r="P79" s="411" t="s">
        <v>915</v>
      </c>
      <c r="Q79" s="411"/>
      <c r="R79" s="411"/>
      <c r="S79" s="411"/>
      <c r="T79" s="806" t="s">
        <v>749</v>
      </c>
      <c r="U79" s="806"/>
      <c r="V79" s="806"/>
      <c r="W79" s="90">
        <v>13998</v>
      </c>
      <c r="X79" s="92">
        <f t="shared" si="9"/>
        <v>20160</v>
      </c>
      <c r="Y79" s="90">
        <v>0</v>
      </c>
      <c r="Z79" s="90">
        <f t="shared" si="10"/>
        <v>0</v>
      </c>
      <c r="AA79" s="81"/>
      <c r="AB79" s="96"/>
      <c r="AC79" s="54" t="s">
        <v>3967</v>
      </c>
      <c r="AD79" s="172">
        <f t="shared" ref="AD79" si="32">X79/AF79-1</f>
        <v>2.857142857142847E-2</v>
      </c>
      <c r="AE79" s="90">
        <v>13998</v>
      </c>
      <c r="AF79" s="92">
        <v>19600</v>
      </c>
    </row>
    <row r="80" spans="1:32" s="3" customFormat="1" ht="113.1" customHeight="1" thickBot="1">
      <c r="A80" s="482"/>
      <c r="B80" s="482"/>
      <c r="C80" s="482"/>
      <c r="D80" s="41"/>
      <c r="E80" s="273" t="s">
        <v>2099</v>
      </c>
      <c r="F80" s="273"/>
      <c r="G80" s="273"/>
      <c r="H80" s="711" t="s">
        <v>495</v>
      </c>
      <c r="I80" s="272"/>
      <c r="J80" s="272"/>
      <c r="K80" s="272"/>
      <c r="L80" s="273"/>
      <c r="M80" s="273" t="s">
        <v>2099</v>
      </c>
      <c r="N80" s="273"/>
      <c r="O80" s="273"/>
      <c r="P80" s="411" t="s">
        <v>2114</v>
      </c>
      <c r="Q80" s="411"/>
      <c r="R80" s="411"/>
      <c r="S80" s="411"/>
      <c r="T80" s="411" t="s">
        <v>197</v>
      </c>
      <c r="U80" s="411"/>
      <c r="V80" s="411"/>
      <c r="W80" s="90">
        <v>10415</v>
      </c>
      <c r="X80" s="92">
        <f t="shared" si="9"/>
        <v>15000</v>
      </c>
      <c r="Y80" s="90">
        <v>0</v>
      </c>
      <c r="Z80" s="90">
        <f t="shared" si="10"/>
        <v>0</v>
      </c>
      <c r="AA80" s="202"/>
      <c r="AB80" s="151"/>
      <c r="AC80" s="54" t="s">
        <v>3967</v>
      </c>
      <c r="AD80" s="172">
        <f t="shared" si="13"/>
        <v>-2.7816671333893428E-2</v>
      </c>
      <c r="AE80" s="90">
        <v>10713</v>
      </c>
      <c r="AF80" s="92">
        <v>15000</v>
      </c>
    </row>
    <row r="81" spans="1:32" s="3" customFormat="1" ht="113.1" customHeight="1" thickBot="1">
      <c r="A81" s="482"/>
      <c r="B81" s="482"/>
      <c r="C81" s="482"/>
      <c r="D81" s="41"/>
      <c r="E81" s="273" t="s">
        <v>2100</v>
      </c>
      <c r="F81" s="273"/>
      <c r="G81" s="273"/>
      <c r="H81" s="711" t="s">
        <v>495</v>
      </c>
      <c r="I81" s="272"/>
      <c r="J81" s="272"/>
      <c r="K81" s="272"/>
      <c r="L81" s="273"/>
      <c r="M81" s="273" t="s">
        <v>2100</v>
      </c>
      <c r="N81" s="273"/>
      <c r="O81" s="273"/>
      <c r="P81" s="411" t="s">
        <v>2114</v>
      </c>
      <c r="Q81" s="411"/>
      <c r="R81" s="411"/>
      <c r="S81" s="411"/>
      <c r="T81" s="411" t="s">
        <v>221</v>
      </c>
      <c r="U81" s="411"/>
      <c r="V81" s="411"/>
      <c r="W81" s="90">
        <v>15611</v>
      </c>
      <c r="X81" s="92">
        <f t="shared" si="9"/>
        <v>22480</v>
      </c>
      <c r="Y81" s="90">
        <v>14830</v>
      </c>
      <c r="Z81" s="90">
        <f t="shared" si="10"/>
        <v>21360</v>
      </c>
      <c r="AA81" s="201" t="s">
        <v>1619</v>
      </c>
      <c r="AB81" s="141">
        <f t="shared" ref="AB81" si="33">Y81/W81-1</f>
        <v>-5.0028825827941881E-2</v>
      </c>
      <c r="AC81" s="54" t="s">
        <v>3967</v>
      </c>
      <c r="AD81" s="172">
        <f t="shared" si="13"/>
        <v>-2.7776047829607076E-2</v>
      </c>
      <c r="AE81" s="90">
        <v>16057</v>
      </c>
      <c r="AF81" s="92">
        <v>22480</v>
      </c>
    </row>
    <row r="82" spans="1:32" s="3" customFormat="1" ht="113.1" customHeight="1" thickBot="1">
      <c r="A82" s="482"/>
      <c r="B82" s="482"/>
      <c r="C82" s="482"/>
      <c r="D82" s="41"/>
      <c r="E82" s="273" t="s">
        <v>2101</v>
      </c>
      <c r="F82" s="273"/>
      <c r="G82" s="273"/>
      <c r="H82" s="711" t="s">
        <v>495</v>
      </c>
      <c r="I82" s="272"/>
      <c r="J82" s="272"/>
      <c r="K82" s="272"/>
      <c r="L82" s="273"/>
      <c r="M82" s="273" t="s">
        <v>2101</v>
      </c>
      <c r="N82" s="273"/>
      <c r="O82" s="273"/>
      <c r="P82" s="411" t="s">
        <v>2114</v>
      </c>
      <c r="Q82" s="411"/>
      <c r="R82" s="411"/>
      <c r="S82" s="411"/>
      <c r="T82" s="411" t="s">
        <v>2094</v>
      </c>
      <c r="U82" s="411"/>
      <c r="V82" s="411"/>
      <c r="W82" s="90">
        <v>16821</v>
      </c>
      <c r="X82" s="92">
        <f t="shared" si="9"/>
        <v>24220</v>
      </c>
      <c r="Y82" s="90">
        <v>0</v>
      </c>
      <c r="Z82" s="90">
        <f t="shared" si="10"/>
        <v>0</v>
      </c>
      <c r="AA82" s="202"/>
      <c r="AB82" s="151"/>
      <c r="AC82" s="54" t="s">
        <v>3967</v>
      </c>
      <c r="AD82" s="172">
        <f t="shared" ref="AD82:AD83" si="34">X82/AF82-1</f>
        <v>2.845010615711252E-2</v>
      </c>
      <c r="AE82" s="90">
        <v>16821</v>
      </c>
      <c r="AF82" s="92">
        <v>23550</v>
      </c>
    </row>
    <row r="83" spans="1:32" s="3" customFormat="1" ht="113.1" customHeight="1" thickBot="1">
      <c r="A83" s="482"/>
      <c r="B83" s="482"/>
      <c r="C83" s="482"/>
      <c r="D83" s="41"/>
      <c r="E83" s="273" t="s">
        <v>2102</v>
      </c>
      <c r="F83" s="273"/>
      <c r="G83" s="273"/>
      <c r="H83" s="711" t="s">
        <v>495</v>
      </c>
      <c r="I83" s="272"/>
      <c r="J83" s="272"/>
      <c r="K83" s="272"/>
      <c r="L83" s="273"/>
      <c r="M83" s="273" t="s">
        <v>2102</v>
      </c>
      <c r="N83" s="273"/>
      <c r="O83" s="273"/>
      <c r="P83" s="411" t="s">
        <v>2114</v>
      </c>
      <c r="Q83" s="411"/>
      <c r="R83" s="411"/>
      <c r="S83" s="411"/>
      <c r="T83" s="411" t="s">
        <v>2096</v>
      </c>
      <c r="U83" s="411"/>
      <c r="V83" s="411"/>
      <c r="W83" s="90">
        <v>16821</v>
      </c>
      <c r="X83" s="92">
        <f t="shared" si="9"/>
        <v>24220</v>
      </c>
      <c r="Y83" s="90">
        <v>0</v>
      </c>
      <c r="Z83" s="90">
        <f t="shared" si="10"/>
        <v>0</v>
      </c>
      <c r="AA83" s="202"/>
      <c r="AB83" s="151"/>
      <c r="AC83" s="54" t="s">
        <v>3967</v>
      </c>
      <c r="AD83" s="172">
        <f t="shared" si="34"/>
        <v>2.845010615711252E-2</v>
      </c>
      <c r="AE83" s="90">
        <v>16821</v>
      </c>
      <c r="AF83" s="92">
        <v>23550</v>
      </c>
    </row>
    <row r="84" spans="1:32" s="3" customFormat="1" ht="14.1" customHeight="1" thickBot="1">
      <c r="A84" s="4"/>
      <c r="B84" s="5"/>
      <c r="C84" s="5"/>
      <c r="D84" s="6" t="s">
        <v>225</v>
      </c>
      <c r="E84" s="6"/>
      <c r="F84" s="6"/>
      <c r="G84" s="6"/>
      <c r="H84" s="5"/>
      <c r="I84" s="5"/>
      <c r="J84" s="5"/>
      <c r="K84" s="5"/>
      <c r="L84" s="5"/>
      <c r="M84" s="5"/>
      <c r="N84" s="5"/>
      <c r="O84" s="5"/>
      <c r="P84" s="7"/>
      <c r="Q84" s="7"/>
      <c r="R84" s="7"/>
      <c r="S84" s="7"/>
      <c r="T84" s="7"/>
      <c r="U84" s="7"/>
      <c r="V84" s="7"/>
      <c r="W84" s="90"/>
      <c r="X84" s="92"/>
      <c r="Y84" s="90"/>
      <c r="Z84" s="90"/>
      <c r="AA84" s="200"/>
      <c r="AC84" s="54"/>
      <c r="AD84" s="172"/>
      <c r="AE84" s="7"/>
      <c r="AF84" s="7"/>
    </row>
    <row r="85" spans="1:32" s="3" customFormat="1" ht="113.1" customHeight="1" thickBot="1">
      <c r="A85" s="482" t="s">
        <v>0</v>
      </c>
      <c r="B85" s="482"/>
      <c r="C85" s="482"/>
      <c r="D85" s="41"/>
      <c r="E85" s="273" t="s">
        <v>226</v>
      </c>
      <c r="F85" s="273"/>
      <c r="G85" s="273"/>
      <c r="H85" s="711" t="s">
        <v>214</v>
      </c>
      <c r="I85" s="272"/>
      <c r="J85" s="272"/>
      <c r="K85" s="272"/>
      <c r="L85" s="273"/>
      <c r="M85" s="482" t="s">
        <v>226</v>
      </c>
      <c r="N85" s="482"/>
      <c r="O85" s="482"/>
      <c r="P85" s="411" t="s">
        <v>227</v>
      </c>
      <c r="Q85" s="411"/>
      <c r="R85" s="411"/>
      <c r="S85" s="411"/>
      <c r="T85" s="411" t="s">
        <v>197</v>
      </c>
      <c r="U85" s="411"/>
      <c r="V85" s="411"/>
      <c r="W85" s="90">
        <v>9748</v>
      </c>
      <c r="X85" s="92">
        <f t="shared" si="9"/>
        <v>14040</v>
      </c>
      <c r="Y85" s="90">
        <v>8091</v>
      </c>
      <c r="Z85" s="90">
        <f t="shared" si="10"/>
        <v>11650</v>
      </c>
      <c r="AA85" s="201" t="s">
        <v>1619</v>
      </c>
      <c r="AB85" s="141">
        <f t="shared" ref="AB85" si="35">Y85/W85-1</f>
        <v>-0.16998358637669264</v>
      </c>
      <c r="AC85" s="54" t="s">
        <v>3967</v>
      </c>
      <c r="AD85" s="172">
        <f t="shared" si="13"/>
        <v>-2.7824872843323023E-2</v>
      </c>
      <c r="AE85" s="90">
        <v>10027</v>
      </c>
      <c r="AF85" s="92">
        <v>14040</v>
      </c>
    </row>
    <row r="86" spans="1:32" s="3" customFormat="1" ht="113.1" customHeight="1" thickBot="1">
      <c r="A86" s="482"/>
      <c r="B86" s="482"/>
      <c r="C86" s="482"/>
      <c r="D86" s="41"/>
      <c r="E86" s="273" t="s">
        <v>607</v>
      </c>
      <c r="F86" s="273"/>
      <c r="G86" s="273"/>
      <c r="H86" s="711" t="s">
        <v>608</v>
      </c>
      <c r="I86" s="272"/>
      <c r="J86" s="272"/>
      <c r="K86" s="272"/>
      <c r="L86" s="273"/>
      <c r="M86" s="482" t="s">
        <v>607</v>
      </c>
      <c r="N86" s="482"/>
      <c r="O86" s="482"/>
      <c r="P86" s="411" t="s">
        <v>752</v>
      </c>
      <c r="Q86" s="411"/>
      <c r="R86" s="411"/>
      <c r="S86" s="411"/>
      <c r="T86" s="411" t="s">
        <v>197</v>
      </c>
      <c r="U86" s="411"/>
      <c r="V86" s="411"/>
      <c r="W86" s="90">
        <v>7796</v>
      </c>
      <c r="X86" s="92">
        <f t="shared" si="9"/>
        <v>11230</v>
      </c>
      <c r="Y86" s="90">
        <v>0</v>
      </c>
      <c r="Z86" s="90">
        <f t="shared" si="10"/>
        <v>0</v>
      </c>
      <c r="AA86" s="202"/>
      <c r="AB86" s="151"/>
      <c r="AC86" s="54" t="s">
        <v>3967</v>
      </c>
      <c r="AD86" s="172">
        <f t="shared" ref="AD86:AD91" si="36">X86/AF86-1</f>
        <v>2.933088909257564E-2</v>
      </c>
      <c r="AE86" s="90">
        <v>7796</v>
      </c>
      <c r="AF86" s="92">
        <v>10910</v>
      </c>
    </row>
    <row r="87" spans="1:32" s="3" customFormat="1" ht="113.1" customHeight="1" thickBot="1">
      <c r="A87" s="482"/>
      <c r="B87" s="482"/>
      <c r="C87" s="482"/>
      <c r="D87" s="41"/>
      <c r="E87" s="273" t="s">
        <v>748</v>
      </c>
      <c r="F87" s="273"/>
      <c r="G87" s="273"/>
      <c r="H87" s="711" t="s">
        <v>750</v>
      </c>
      <c r="I87" s="272"/>
      <c r="J87" s="272"/>
      <c r="K87" s="272"/>
      <c r="L87" s="273"/>
      <c r="M87" s="482" t="s">
        <v>748</v>
      </c>
      <c r="N87" s="482"/>
      <c r="O87" s="482"/>
      <c r="P87" s="411" t="s">
        <v>752</v>
      </c>
      <c r="Q87" s="411"/>
      <c r="R87" s="411"/>
      <c r="S87" s="411"/>
      <c r="T87" s="806" t="s">
        <v>749</v>
      </c>
      <c r="U87" s="806"/>
      <c r="V87" s="806"/>
      <c r="W87" s="90">
        <v>13887</v>
      </c>
      <c r="X87" s="92">
        <f t="shared" si="9"/>
        <v>20000</v>
      </c>
      <c r="Y87" s="90">
        <v>0</v>
      </c>
      <c r="Z87" s="90">
        <f t="shared" si="10"/>
        <v>0</v>
      </c>
      <c r="AA87" s="81"/>
      <c r="AB87" s="96"/>
      <c r="AC87" s="54" t="s">
        <v>3967</v>
      </c>
      <c r="AD87" s="172">
        <f t="shared" si="36"/>
        <v>2.8806584362139898E-2</v>
      </c>
      <c r="AE87" s="90">
        <v>13887</v>
      </c>
      <c r="AF87" s="92">
        <v>19440</v>
      </c>
    </row>
    <row r="88" spans="1:32" s="3" customFormat="1" ht="113.1" customHeight="1" thickBot="1">
      <c r="A88" s="482"/>
      <c r="B88" s="482"/>
      <c r="C88" s="482"/>
      <c r="D88" s="41"/>
      <c r="E88" s="273" t="s">
        <v>997</v>
      </c>
      <c r="F88" s="273"/>
      <c r="G88" s="273"/>
      <c r="H88" s="711" t="s">
        <v>214</v>
      </c>
      <c r="I88" s="272"/>
      <c r="J88" s="272"/>
      <c r="K88" s="272"/>
      <c r="L88" s="273"/>
      <c r="M88" s="482" t="s">
        <v>997</v>
      </c>
      <c r="N88" s="482"/>
      <c r="O88" s="482"/>
      <c r="P88" s="411" t="s">
        <v>227</v>
      </c>
      <c r="Q88" s="411"/>
      <c r="R88" s="411"/>
      <c r="S88" s="411"/>
      <c r="T88" s="274" t="s">
        <v>235</v>
      </c>
      <c r="U88" s="275"/>
      <c r="V88" s="276"/>
      <c r="W88" s="90">
        <v>17019</v>
      </c>
      <c r="X88" s="92">
        <f t="shared" si="9"/>
        <v>24510</v>
      </c>
      <c r="Y88" s="90">
        <v>15317</v>
      </c>
      <c r="Z88" s="90">
        <f t="shared" si="10"/>
        <v>22060</v>
      </c>
      <c r="AA88" s="201" t="s">
        <v>1619</v>
      </c>
      <c r="AB88" s="141">
        <f t="shared" ref="AB88:AB91" si="37">Y88/W88-1</f>
        <v>-0.10000587578588638</v>
      </c>
      <c r="AC88" s="54" t="s">
        <v>3967</v>
      </c>
      <c r="AD88" s="172">
        <f t="shared" si="36"/>
        <v>2.8535459504825944E-2</v>
      </c>
      <c r="AE88" s="90">
        <v>17019</v>
      </c>
      <c r="AF88" s="92">
        <v>23830</v>
      </c>
    </row>
    <row r="89" spans="1:32" s="3" customFormat="1" ht="113.1" customHeight="1" thickBot="1">
      <c r="A89" s="482"/>
      <c r="B89" s="482"/>
      <c r="C89" s="482"/>
      <c r="D89" s="41"/>
      <c r="E89" s="273" t="s">
        <v>2093</v>
      </c>
      <c r="F89" s="273"/>
      <c r="G89" s="273"/>
      <c r="H89" s="711" t="s">
        <v>214</v>
      </c>
      <c r="I89" s="272"/>
      <c r="J89" s="272"/>
      <c r="K89" s="272"/>
      <c r="L89" s="273"/>
      <c r="M89" s="482" t="s">
        <v>2093</v>
      </c>
      <c r="N89" s="482"/>
      <c r="O89" s="482"/>
      <c r="P89" s="411" t="s">
        <v>2113</v>
      </c>
      <c r="Q89" s="411"/>
      <c r="R89" s="411"/>
      <c r="S89" s="411"/>
      <c r="T89" s="411" t="s">
        <v>2094</v>
      </c>
      <c r="U89" s="411"/>
      <c r="V89" s="411"/>
      <c r="W89" s="90">
        <v>18770</v>
      </c>
      <c r="X89" s="92">
        <f t="shared" si="9"/>
        <v>27030</v>
      </c>
      <c r="Y89" s="90">
        <v>15955</v>
      </c>
      <c r="Z89" s="90">
        <f t="shared" si="10"/>
        <v>22980</v>
      </c>
      <c r="AA89" s="201" t="s">
        <v>1619</v>
      </c>
      <c r="AB89" s="141">
        <f t="shared" si="37"/>
        <v>-0.14997336174746934</v>
      </c>
      <c r="AC89" s="54" t="s">
        <v>3967</v>
      </c>
      <c r="AD89" s="172">
        <f t="shared" si="36"/>
        <v>2.8538812785388057E-2</v>
      </c>
      <c r="AE89" s="90">
        <v>18770</v>
      </c>
      <c r="AF89" s="92">
        <v>26280</v>
      </c>
    </row>
    <row r="90" spans="1:32" s="3" customFormat="1" ht="113.1" customHeight="1" thickBot="1">
      <c r="A90" s="482"/>
      <c r="B90" s="482"/>
      <c r="C90" s="482"/>
      <c r="D90" s="41"/>
      <c r="E90" s="273" t="s">
        <v>2095</v>
      </c>
      <c r="F90" s="273"/>
      <c r="G90" s="273"/>
      <c r="H90" s="711" t="s">
        <v>214</v>
      </c>
      <c r="I90" s="272"/>
      <c r="J90" s="272"/>
      <c r="K90" s="272"/>
      <c r="L90" s="273"/>
      <c r="M90" s="482" t="s">
        <v>2095</v>
      </c>
      <c r="N90" s="482"/>
      <c r="O90" s="482"/>
      <c r="P90" s="411" t="s">
        <v>2113</v>
      </c>
      <c r="Q90" s="411"/>
      <c r="R90" s="411"/>
      <c r="S90" s="411"/>
      <c r="T90" s="411" t="s">
        <v>2096</v>
      </c>
      <c r="U90" s="411"/>
      <c r="V90" s="411"/>
      <c r="W90" s="90">
        <v>17916</v>
      </c>
      <c r="X90" s="92">
        <f t="shared" si="9"/>
        <v>25800</v>
      </c>
      <c r="Y90" s="90">
        <v>15229</v>
      </c>
      <c r="Z90" s="90">
        <f t="shared" si="10"/>
        <v>21930</v>
      </c>
      <c r="AA90" s="201" t="s">
        <v>1619</v>
      </c>
      <c r="AB90" s="141">
        <f t="shared" si="37"/>
        <v>-0.14997767358785441</v>
      </c>
      <c r="AC90" s="54" t="s">
        <v>3967</v>
      </c>
      <c r="AD90" s="172">
        <f t="shared" si="36"/>
        <v>2.8708133971291794E-2</v>
      </c>
      <c r="AE90" s="90">
        <v>17916</v>
      </c>
      <c r="AF90" s="92">
        <v>25080</v>
      </c>
    </row>
    <row r="91" spans="1:32" s="3" customFormat="1" ht="113.1" customHeight="1" thickBot="1">
      <c r="A91" s="482"/>
      <c r="B91" s="482"/>
      <c r="C91" s="482"/>
      <c r="D91" s="41"/>
      <c r="E91" s="273" t="s">
        <v>2097</v>
      </c>
      <c r="F91" s="273"/>
      <c r="G91" s="273"/>
      <c r="H91" s="711" t="s">
        <v>214</v>
      </c>
      <c r="I91" s="272"/>
      <c r="J91" s="272"/>
      <c r="K91" s="272"/>
      <c r="L91" s="273"/>
      <c r="M91" s="273" t="s">
        <v>2097</v>
      </c>
      <c r="N91" s="273"/>
      <c r="O91" s="273"/>
      <c r="P91" s="411" t="s">
        <v>2113</v>
      </c>
      <c r="Q91" s="411"/>
      <c r="R91" s="411"/>
      <c r="S91" s="411"/>
      <c r="T91" s="411" t="s">
        <v>2098</v>
      </c>
      <c r="U91" s="411"/>
      <c r="V91" s="411"/>
      <c r="W91" s="90">
        <v>17916</v>
      </c>
      <c r="X91" s="92">
        <f t="shared" si="9"/>
        <v>25800</v>
      </c>
      <c r="Y91" s="90">
        <v>15229</v>
      </c>
      <c r="Z91" s="90">
        <f t="shared" si="10"/>
        <v>21930</v>
      </c>
      <c r="AA91" s="201" t="s">
        <v>1619</v>
      </c>
      <c r="AB91" s="141">
        <f t="shared" si="37"/>
        <v>-0.14997767358785441</v>
      </c>
      <c r="AC91" s="54" t="s">
        <v>3967</v>
      </c>
      <c r="AD91" s="172">
        <f t="shared" si="36"/>
        <v>2.8708133971291794E-2</v>
      </c>
      <c r="AE91" s="90">
        <v>17916</v>
      </c>
      <c r="AF91" s="92">
        <v>25080</v>
      </c>
    </row>
    <row r="92" spans="1:32" s="3" customFormat="1" ht="14.1" customHeight="1" thickBot="1">
      <c r="A92" s="8"/>
      <c r="B92" s="9"/>
      <c r="C92" s="9"/>
      <c r="D92" s="10"/>
      <c r="E92" s="45"/>
      <c r="F92" s="45"/>
      <c r="G92" s="45"/>
      <c r="H92" s="691" t="s">
        <v>228</v>
      </c>
      <c r="I92" s="691"/>
      <c r="J92" s="691"/>
      <c r="K92" s="691"/>
      <c r="L92" s="691"/>
      <c r="M92" s="691"/>
      <c r="N92" s="691"/>
      <c r="O92" s="691"/>
      <c r="P92" s="11"/>
      <c r="Q92" s="11"/>
      <c r="R92" s="11"/>
      <c r="S92" s="11"/>
      <c r="T92" s="11"/>
      <c r="U92" s="11"/>
      <c r="V92" s="11"/>
      <c r="W92" s="90"/>
      <c r="X92" s="92"/>
      <c r="Y92" s="90"/>
      <c r="Z92" s="90"/>
      <c r="AA92" s="200"/>
      <c r="AC92" s="54"/>
      <c r="AD92" s="172"/>
      <c r="AE92" s="11"/>
      <c r="AF92" s="11"/>
    </row>
    <row r="93" spans="1:32" s="3" customFormat="1" ht="14.1" customHeight="1" thickBot="1">
      <c r="A93" s="4"/>
      <c r="B93" s="5"/>
      <c r="C93" s="5"/>
      <c r="D93" s="6" t="s">
        <v>218</v>
      </c>
      <c r="E93" s="6"/>
      <c r="F93" s="6"/>
      <c r="G93" s="6"/>
      <c r="H93" s="5"/>
      <c r="I93" s="5"/>
      <c r="J93" s="5"/>
      <c r="K93" s="5"/>
      <c r="L93" s="5"/>
      <c r="M93" s="5"/>
      <c r="N93" s="5"/>
      <c r="O93" s="5"/>
      <c r="P93" s="7"/>
      <c r="Q93" s="7"/>
      <c r="R93" s="7"/>
      <c r="S93" s="7"/>
      <c r="T93" s="7"/>
      <c r="U93" s="7"/>
      <c r="V93" s="7"/>
      <c r="W93" s="90"/>
      <c r="X93" s="92"/>
      <c r="Y93" s="90"/>
      <c r="Z93" s="90"/>
      <c r="AA93" s="200"/>
      <c r="AC93" s="54"/>
      <c r="AD93" s="172"/>
      <c r="AE93" s="7"/>
      <c r="AF93" s="7"/>
    </row>
    <row r="94" spans="1:32" s="3" customFormat="1" ht="112.5" customHeight="1" thickBot="1">
      <c r="A94" s="482"/>
      <c r="B94" s="482"/>
      <c r="C94" s="482"/>
      <c r="D94" s="41"/>
      <c r="E94" s="273" t="s">
        <v>3989</v>
      </c>
      <c r="F94" s="273"/>
      <c r="G94" s="273"/>
      <c r="H94" s="711" t="s">
        <v>4614</v>
      </c>
      <c r="I94" s="272"/>
      <c r="J94" s="272"/>
      <c r="K94" s="272"/>
      <c r="L94" s="273"/>
      <c r="M94" s="273" t="s">
        <v>3989</v>
      </c>
      <c r="N94" s="273"/>
      <c r="O94" s="273"/>
      <c r="P94" s="411" t="s">
        <v>3991</v>
      </c>
      <c r="Q94" s="411"/>
      <c r="R94" s="411"/>
      <c r="S94" s="411"/>
      <c r="T94" s="411" t="s">
        <v>197</v>
      </c>
      <c r="U94" s="411"/>
      <c r="V94" s="411"/>
      <c r="W94" s="90">
        <v>17988</v>
      </c>
      <c r="X94" s="92">
        <f t="shared" ref="X94:X153" si="38">ROUND(W94*1.44/10,0)*10</f>
        <v>25900</v>
      </c>
      <c r="Y94" s="90">
        <v>0</v>
      </c>
      <c r="Z94" s="90">
        <f t="shared" ref="Z94:Z153" si="39">ROUND(Y94*1.44/10,0)*10</f>
        <v>0</v>
      </c>
      <c r="AA94" s="202"/>
      <c r="AB94" s="151"/>
      <c r="AC94" s="54" t="s">
        <v>3967</v>
      </c>
      <c r="AD94" s="172">
        <f t="shared" ref="AD94" si="40">X94/AF94-1</f>
        <v>2.8594122319301141E-2</v>
      </c>
      <c r="AE94" s="90">
        <v>17988</v>
      </c>
      <c r="AF94" s="92">
        <v>25180</v>
      </c>
    </row>
    <row r="95" spans="1:32" s="3" customFormat="1" ht="14.1" customHeight="1" thickBot="1">
      <c r="A95" s="4"/>
      <c r="B95" s="5"/>
      <c r="C95" s="5"/>
      <c r="D95" s="6" t="s">
        <v>4612</v>
      </c>
      <c r="E95" s="6"/>
      <c r="F95" s="6"/>
      <c r="G95" s="6"/>
      <c r="H95" s="5"/>
      <c r="I95" s="5"/>
      <c r="J95" s="5"/>
      <c r="K95" s="5"/>
      <c r="L95" s="5"/>
      <c r="M95" s="5"/>
      <c r="N95" s="5"/>
      <c r="O95" s="5"/>
      <c r="P95" s="7"/>
      <c r="Q95" s="7"/>
      <c r="R95" s="7"/>
      <c r="S95" s="7"/>
      <c r="T95" s="7"/>
      <c r="U95" s="7"/>
      <c r="V95" s="7"/>
      <c r="W95" s="90"/>
      <c r="X95" s="92"/>
      <c r="Y95" s="90"/>
      <c r="Z95" s="90"/>
      <c r="AA95" s="200"/>
      <c r="AC95" s="54"/>
      <c r="AD95" s="172"/>
      <c r="AE95" s="7"/>
      <c r="AF95" s="7"/>
    </row>
    <row r="96" spans="1:32" s="3" customFormat="1" ht="112.5" customHeight="1" thickBot="1">
      <c r="A96" s="482"/>
      <c r="B96" s="482"/>
      <c r="C96" s="482"/>
      <c r="D96" s="41"/>
      <c r="E96" s="273" t="s">
        <v>3990</v>
      </c>
      <c r="F96" s="273"/>
      <c r="G96" s="273"/>
      <c r="H96" s="711" t="s">
        <v>4613</v>
      </c>
      <c r="I96" s="272"/>
      <c r="J96" s="272"/>
      <c r="K96" s="272"/>
      <c r="L96" s="273"/>
      <c r="M96" s="273" t="s">
        <v>3990</v>
      </c>
      <c r="N96" s="273"/>
      <c r="O96" s="273"/>
      <c r="P96" s="411" t="s">
        <v>3992</v>
      </c>
      <c r="Q96" s="411"/>
      <c r="R96" s="411"/>
      <c r="S96" s="411"/>
      <c r="T96" s="411" t="s">
        <v>197</v>
      </c>
      <c r="U96" s="411"/>
      <c r="V96" s="411"/>
      <c r="W96" s="90">
        <v>17988</v>
      </c>
      <c r="X96" s="92">
        <f t="shared" si="38"/>
        <v>25900</v>
      </c>
      <c r="Y96" s="90">
        <v>16189</v>
      </c>
      <c r="Z96" s="90">
        <f t="shared" si="39"/>
        <v>23310</v>
      </c>
      <c r="AA96" s="201" t="s">
        <v>1619</v>
      </c>
      <c r="AB96" s="141">
        <f t="shared" ref="AB96" si="41">Y96/W96-1</f>
        <v>-0.10001111852346012</v>
      </c>
      <c r="AC96" s="54" t="s">
        <v>3967</v>
      </c>
      <c r="AD96" s="172">
        <f t="shared" ref="AD96" si="42">X96/AF96-1</f>
        <v>2.8594122319301141E-2</v>
      </c>
      <c r="AE96" s="90">
        <v>17988</v>
      </c>
      <c r="AF96" s="92">
        <v>25180</v>
      </c>
    </row>
    <row r="97" spans="1:32" s="3" customFormat="1" ht="14.1" customHeight="1" thickBot="1">
      <c r="A97" s="4"/>
      <c r="B97" s="5"/>
      <c r="C97" s="5"/>
      <c r="D97" s="6" t="s">
        <v>225</v>
      </c>
      <c r="E97" s="6"/>
      <c r="F97" s="6"/>
      <c r="G97" s="6"/>
      <c r="H97" s="5"/>
      <c r="I97" s="5"/>
      <c r="J97" s="5"/>
      <c r="K97" s="5"/>
      <c r="L97" s="5"/>
      <c r="M97" s="5"/>
      <c r="N97" s="5"/>
      <c r="O97" s="5"/>
      <c r="P97" s="7"/>
      <c r="Q97" s="7"/>
      <c r="R97" s="7"/>
      <c r="S97" s="7"/>
      <c r="T97" s="7"/>
      <c r="U97" s="7"/>
      <c r="V97" s="7"/>
      <c r="W97" s="90"/>
      <c r="X97" s="92"/>
      <c r="Y97" s="90"/>
      <c r="Z97" s="90"/>
      <c r="AA97" s="200"/>
      <c r="AC97" s="54"/>
      <c r="AD97" s="172"/>
      <c r="AE97" s="7"/>
      <c r="AF97" s="7"/>
    </row>
    <row r="98" spans="1:32" s="3" customFormat="1" ht="112.5" customHeight="1" thickBot="1">
      <c r="A98" s="482"/>
      <c r="B98" s="482"/>
      <c r="C98" s="482"/>
      <c r="D98" s="41"/>
      <c r="E98" s="273" t="s">
        <v>3969</v>
      </c>
      <c r="F98" s="273"/>
      <c r="G98" s="273"/>
      <c r="H98" s="711" t="s">
        <v>4614</v>
      </c>
      <c r="I98" s="272"/>
      <c r="J98" s="272"/>
      <c r="K98" s="272"/>
      <c r="L98" s="273"/>
      <c r="M98" s="273" t="s">
        <v>3969</v>
      </c>
      <c r="N98" s="273"/>
      <c r="O98" s="273"/>
      <c r="P98" s="411" t="s">
        <v>3970</v>
      </c>
      <c r="Q98" s="411"/>
      <c r="R98" s="411"/>
      <c r="S98" s="411"/>
      <c r="T98" s="411" t="s">
        <v>197</v>
      </c>
      <c r="U98" s="411"/>
      <c r="V98" s="411"/>
      <c r="W98" s="90">
        <v>18850</v>
      </c>
      <c r="X98" s="92">
        <f t="shared" si="38"/>
        <v>27140</v>
      </c>
      <c r="Y98" s="90">
        <v>0</v>
      </c>
      <c r="Z98" s="90">
        <f t="shared" si="39"/>
        <v>0</v>
      </c>
      <c r="AA98" s="202" t="s">
        <v>3968</v>
      </c>
      <c r="AB98" s="151"/>
      <c r="AC98" s="54" t="s">
        <v>3967</v>
      </c>
      <c r="AD98" s="172">
        <f t="shared" ref="AD98" si="43">X98/AF98-1</f>
        <v>2.8419856006062894E-2</v>
      </c>
      <c r="AE98" s="90">
        <v>18850</v>
      </c>
      <c r="AF98" s="92">
        <v>26390</v>
      </c>
    </row>
    <row r="99" spans="1:32" s="3" customFormat="1" ht="14.1" customHeight="1" thickBot="1">
      <c r="A99" s="4"/>
      <c r="B99" s="5"/>
      <c r="C99" s="5"/>
      <c r="D99" s="6" t="s">
        <v>1677</v>
      </c>
      <c r="E99" s="6"/>
      <c r="F99" s="6"/>
      <c r="G99" s="6"/>
      <c r="H99" s="5"/>
      <c r="I99" s="5"/>
      <c r="J99" s="5"/>
      <c r="K99" s="5"/>
      <c r="L99" s="5"/>
      <c r="M99" s="5"/>
      <c r="N99" s="5"/>
      <c r="O99" s="5"/>
      <c r="P99" s="7"/>
      <c r="Q99" s="7"/>
      <c r="R99" s="7"/>
      <c r="S99" s="7"/>
      <c r="T99" s="7"/>
      <c r="U99" s="7"/>
      <c r="V99" s="7"/>
      <c r="W99" s="90"/>
      <c r="X99" s="92"/>
      <c r="Y99" s="90"/>
      <c r="Z99" s="90"/>
      <c r="AA99" s="200"/>
      <c r="AC99" s="54"/>
      <c r="AD99" s="172"/>
      <c r="AE99" s="7"/>
      <c r="AF99" s="7"/>
    </row>
    <row r="100" spans="1:32" s="3" customFormat="1" ht="113.1" customHeight="1" thickBot="1">
      <c r="A100" s="482"/>
      <c r="B100" s="482"/>
      <c r="C100" s="482"/>
      <c r="D100" s="41"/>
      <c r="E100" s="273" t="s">
        <v>1678</v>
      </c>
      <c r="F100" s="273"/>
      <c r="G100" s="273"/>
      <c r="H100" s="711" t="s">
        <v>913</v>
      </c>
      <c r="I100" s="272"/>
      <c r="J100" s="272"/>
      <c r="K100" s="272"/>
      <c r="L100" s="273"/>
      <c r="M100" s="482" t="s">
        <v>1678</v>
      </c>
      <c r="N100" s="482"/>
      <c r="O100" s="482"/>
      <c r="P100" s="411" t="s">
        <v>1679</v>
      </c>
      <c r="Q100" s="411"/>
      <c r="R100" s="411"/>
      <c r="S100" s="411"/>
      <c r="T100" s="411" t="s">
        <v>197</v>
      </c>
      <c r="U100" s="411"/>
      <c r="V100" s="411"/>
      <c r="W100" s="90">
        <v>13365</v>
      </c>
      <c r="X100" s="92">
        <f t="shared" si="38"/>
        <v>19250</v>
      </c>
      <c r="Y100" s="90">
        <v>12697</v>
      </c>
      <c r="Z100" s="90">
        <f t="shared" si="39"/>
        <v>18280</v>
      </c>
      <c r="AA100" s="201" t="s">
        <v>1619</v>
      </c>
      <c r="AB100" s="141">
        <f t="shared" ref="AB100" si="44">Y100/W100-1</f>
        <v>-4.9981294425738843E-2</v>
      </c>
      <c r="AC100" s="54" t="s">
        <v>3967</v>
      </c>
      <c r="AD100" s="172">
        <f t="shared" ref="AD100" si="45">X100/AF100-1</f>
        <v>2.8861571352218007E-2</v>
      </c>
      <c r="AE100" s="90">
        <v>13365</v>
      </c>
      <c r="AF100" s="92">
        <v>18710</v>
      </c>
    </row>
    <row r="101" spans="1:32" s="3" customFormat="1" ht="14.1" customHeight="1" thickBot="1">
      <c r="A101" s="4"/>
      <c r="B101" s="5"/>
      <c r="C101" s="5"/>
      <c r="D101" s="6" t="s">
        <v>614</v>
      </c>
      <c r="E101" s="6"/>
      <c r="F101" s="6"/>
      <c r="G101" s="6"/>
      <c r="H101" s="5"/>
      <c r="I101" s="5"/>
      <c r="J101" s="5"/>
      <c r="K101" s="5"/>
      <c r="L101" s="5"/>
      <c r="M101" s="5"/>
      <c r="N101" s="5"/>
      <c r="O101" s="5"/>
      <c r="P101" s="7"/>
      <c r="Q101" s="7"/>
      <c r="R101" s="7"/>
      <c r="S101" s="7"/>
      <c r="T101" s="7"/>
      <c r="U101" s="7"/>
      <c r="V101" s="7"/>
      <c r="W101" s="90"/>
      <c r="X101" s="92"/>
      <c r="Y101" s="90"/>
      <c r="Z101" s="90"/>
      <c r="AA101" s="200"/>
      <c r="AC101" s="54"/>
      <c r="AD101" s="172"/>
      <c r="AE101" s="7"/>
      <c r="AF101" s="7"/>
    </row>
    <row r="102" spans="1:32" s="3" customFormat="1" ht="112.5" customHeight="1" thickBot="1">
      <c r="A102" s="482"/>
      <c r="B102" s="482"/>
      <c r="C102" s="482"/>
      <c r="D102" s="41"/>
      <c r="E102" s="273" t="s">
        <v>912</v>
      </c>
      <c r="F102" s="273"/>
      <c r="G102" s="273"/>
      <c r="H102" s="711" t="s">
        <v>913</v>
      </c>
      <c r="I102" s="272"/>
      <c r="J102" s="272"/>
      <c r="K102" s="272"/>
      <c r="L102" s="273"/>
      <c r="M102" s="482" t="s">
        <v>912</v>
      </c>
      <c r="N102" s="482"/>
      <c r="O102" s="482"/>
      <c r="P102" s="411" t="s">
        <v>914</v>
      </c>
      <c r="Q102" s="411"/>
      <c r="R102" s="411"/>
      <c r="S102" s="411"/>
      <c r="T102" s="411" t="s">
        <v>197</v>
      </c>
      <c r="U102" s="411"/>
      <c r="V102" s="411"/>
      <c r="W102" s="90">
        <v>20391</v>
      </c>
      <c r="X102" s="92">
        <f t="shared" si="38"/>
        <v>29360</v>
      </c>
      <c r="Y102" s="90">
        <v>19371</v>
      </c>
      <c r="Z102" s="90">
        <f t="shared" si="39"/>
        <v>27890</v>
      </c>
      <c r="AA102" s="201" t="s">
        <v>1619</v>
      </c>
      <c r="AB102" s="141">
        <f t="shared" ref="AB102" si="46">Y102/W102-1</f>
        <v>-5.0022068559658628E-2</v>
      </c>
      <c r="AC102" s="54" t="s">
        <v>3967</v>
      </c>
      <c r="AD102" s="172">
        <f t="shared" ref="AD102" si="47">X102/AF102-1</f>
        <v>2.8371278458844129E-2</v>
      </c>
      <c r="AE102" s="90">
        <v>20391</v>
      </c>
      <c r="AF102" s="92">
        <v>28550</v>
      </c>
    </row>
    <row r="103" spans="1:32" s="3" customFormat="1" ht="14.1" customHeight="1" thickBot="1">
      <c r="A103" s="8"/>
      <c r="B103" s="9"/>
      <c r="C103" s="9"/>
      <c r="D103" s="10"/>
      <c r="E103" s="45"/>
      <c r="F103" s="45"/>
      <c r="G103" s="45"/>
      <c r="H103" s="691" t="s">
        <v>229</v>
      </c>
      <c r="I103" s="691"/>
      <c r="J103" s="691"/>
      <c r="K103" s="691"/>
      <c r="L103" s="691"/>
      <c r="M103" s="691"/>
      <c r="N103" s="691"/>
      <c r="O103" s="691"/>
      <c r="P103" s="11"/>
      <c r="Q103" s="11"/>
      <c r="R103" s="11"/>
      <c r="S103" s="11"/>
      <c r="T103" s="11"/>
      <c r="U103" s="11"/>
      <c r="V103" s="11"/>
      <c r="W103" s="90"/>
      <c r="X103" s="92"/>
      <c r="Y103" s="90"/>
      <c r="Z103" s="90"/>
      <c r="AA103" s="200"/>
      <c r="AC103" s="54"/>
      <c r="AD103" s="172"/>
      <c r="AE103" s="11"/>
      <c r="AF103" s="11"/>
    </row>
    <row r="104" spans="1:32" s="3" customFormat="1" ht="113.1" customHeight="1" thickBot="1">
      <c r="A104" s="482"/>
      <c r="B104" s="482"/>
      <c r="C104" s="482"/>
      <c r="D104" s="41"/>
      <c r="E104" s="273" t="s">
        <v>2847</v>
      </c>
      <c r="F104" s="273"/>
      <c r="G104" s="273"/>
      <c r="H104" s="815" t="s">
        <v>3142</v>
      </c>
      <c r="I104" s="482"/>
      <c r="J104" s="482"/>
      <c r="K104" s="482"/>
      <c r="L104" s="482"/>
      <c r="M104" s="273" t="s">
        <v>2847</v>
      </c>
      <c r="N104" s="273"/>
      <c r="O104" s="273"/>
      <c r="P104" s="411" t="s">
        <v>2848</v>
      </c>
      <c r="Q104" s="411"/>
      <c r="R104" s="411"/>
      <c r="S104" s="411"/>
      <c r="T104" s="411" t="s">
        <v>197</v>
      </c>
      <c r="U104" s="411"/>
      <c r="V104" s="411"/>
      <c r="W104" s="90">
        <v>16533</v>
      </c>
      <c r="X104" s="92">
        <f t="shared" si="38"/>
        <v>23810</v>
      </c>
      <c r="Y104" s="90">
        <v>12400</v>
      </c>
      <c r="Z104" s="90">
        <f t="shared" si="39"/>
        <v>17860</v>
      </c>
      <c r="AA104" s="201" t="s">
        <v>1619</v>
      </c>
      <c r="AB104" s="141">
        <f t="shared" ref="AB104:AB108" si="48">Y104/W104-1</f>
        <v>-0.24998487872739372</v>
      </c>
      <c r="AC104" s="54" t="s">
        <v>3967</v>
      </c>
      <c r="AD104" s="172">
        <f t="shared" ref="AD104:AD128" si="49">X104/AF104-1</f>
        <v>2.8509719222462149E-2</v>
      </c>
      <c r="AE104" s="90">
        <v>16533</v>
      </c>
      <c r="AF104" s="92">
        <v>23150</v>
      </c>
    </row>
    <row r="105" spans="1:32" s="3" customFormat="1" ht="113.1" customHeight="1" thickBot="1">
      <c r="A105" s="482"/>
      <c r="B105" s="482"/>
      <c r="C105" s="482"/>
      <c r="D105" s="41"/>
      <c r="E105" s="273" t="s">
        <v>2134</v>
      </c>
      <c r="F105" s="273"/>
      <c r="G105" s="273"/>
      <c r="H105" s="482" t="s">
        <v>231</v>
      </c>
      <c r="I105" s="482"/>
      <c r="J105" s="482"/>
      <c r="K105" s="482"/>
      <c r="L105" s="482"/>
      <c r="M105" s="273" t="s">
        <v>2134</v>
      </c>
      <c r="N105" s="273"/>
      <c r="O105" s="273"/>
      <c r="P105" s="411" t="s">
        <v>2933</v>
      </c>
      <c r="Q105" s="411"/>
      <c r="R105" s="411"/>
      <c r="S105" s="411"/>
      <c r="T105" s="411" t="s">
        <v>197</v>
      </c>
      <c r="U105" s="411"/>
      <c r="V105" s="411"/>
      <c r="W105" s="90">
        <v>5957</v>
      </c>
      <c r="X105" s="92">
        <f t="shared" si="38"/>
        <v>8580</v>
      </c>
      <c r="Y105" s="90">
        <v>5659</v>
      </c>
      <c r="Z105" s="90">
        <f t="shared" si="39"/>
        <v>8150</v>
      </c>
      <c r="AA105" s="201" t="s">
        <v>1619</v>
      </c>
      <c r="AB105" s="141">
        <f t="shared" si="48"/>
        <v>-5.002518045996307E-2</v>
      </c>
      <c r="AC105" s="54" t="s">
        <v>3967</v>
      </c>
      <c r="AD105" s="172">
        <f t="shared" si="49"/>
        <v>2.877697841726623E-2</v>
      </c>
      <c r="AE105" s="90">
        <v>5957</v>
      </c>
      <c r="AF105" s="92">
        <v>8340</v>
      </c>
    </row>
    <row r="106" spans="1:32" s="3" customFormat="1" ht="113.1" customHeight="1" thickBot="1">
      <c r="A106" s="482"/>
      <c r="B106" s="482"/>
      <c r="C106" s="482"/>
      <c r="D106" s="41"/>
      <c r="E106" s="273" t="s">
        <v>2135</v>
      </c>
      <c r="F106" s="273"/>
      <c r="G106" s="273"/>
      <c r="H106" s="482" t="s">
        <v>231</v>
      </c>
      <c r="I106" s="482"/>
      <c r="J106" s="482"/>
      <c r="K106" s="482"/>
      <c r="L106" s="482"/>
      <c r="M106" s="273" t="s">
        <v>2135</v>
      </c>
      <c r="N106" s="273"/>
      <c r="O106" s="273"/>
      <c r="P106" s="411" t="s">
        <v>247</v>
      </c>
      <c r="Q106" s="411"/>
      <c r="R106" s="411"/>
      <c r="S106" s="411"/>
      <c r="T106" s="411" t="s">
        <v>197</v>
      </c>
      <c r="U106" s="411"/>
      <c r="V106" s="411"/>
      <c r="W106" s="90">
        <v>4591</v>
      </c>
      <c r="X106" s="92">
        <f t="shared" si="38"/>
        <v>6610</v>
      </c>
      <c r="Y106" s="90">
        <v>4362</v>
      </c>
      <c r="Z106" s="90">
        <f t="shared" si="39"/>
        <v>6280</v>
      </c>
      <c r="AA106" s="201" t="s">
        <v>1619</v>
      </c>
      <c r="AB106" s="141">
        <f t="shared" si="48"/>
        <v>-4.9880200392071417E-2</v>
      </c>
      <c r="AC106" s="54" t="s">
        <v>3967</v>
      </c>
      <c r="AD106" s="172">
        <f t="shared" si="49"/>
        <v>2.7993779160186527E-2</v>
      </c>
      <c r="AE106" s="90">
        <v>4591</v>
      </c>
      <c r="AF106" s="92">
        <v>6430</v>
      </c>
    </row>
    <row r="107" spans="1:32" s="3" customFormat="1" ht="108" customHeight="1" thickBot="1">
      <c r="A107" s="482"/>
      <c r="B107" s="482"/>
      <c r="C107" s="482"/>
      <c r="D107" s="111"/>
      <c r="E107" s="112"/>
      <c r="F107" s="306" t="s">
        <v>2196</v>
      </c>
      <c r="G107" s="332"/>
      <c r="H107" s="807" t="s">
        <v>2197</v>
      </c>
      <c r="I107" s="303"/>
      <c r="J107" s="303"/>
      <c r="K107" s="303"/>
      <c r="L107" s="304"/>
      <c r="M107" s="482" t="s">
        <v>2195</v>
      </c>
      <c r="N107" s="482"/>
      <c r="O107" s="482"/>
      <c r="P107" s="411"/>
      <c r="Q107" s="411"/>
      <c r="R107" s="411"/>
      <c r="S107" s="411"/>
      <c r="T107" s="411" t="s">
        <v>268</v>
      </c>
      <c r="U107" s="411"/>
      <c r="V107" s="411"/>
      <c r="W107" s="90">
        <v>1489</v>
      </c>
      <c r="X107" s="92">
        <f t="shared" si="38"/>
        <v>2140</v>
      </c>
      <c r="Y107" s="90">
        <v>1191</v>
      </c>
      <c r="Z107" s="90">
        <f t="shared" si="39"/>
        <v>1720</v>
      </c>
      <c r="AA107" s="201" t="s">
        <v>1619</v>
      </c>
      <c r="AB107" s="141">
        <f t="shared" si="48"/>
        <v>-0.20013431833445261</v>
      </c>
      <c r="AC107" s="54" t="s">
        <v>3967</v>
      </c>
      <c r="AD107" s="172">
        <f t="shared" si="49"/>
        <v>2.8846153846153744E-2</v>
      </c>
      <c r="AE107" s="90">
        <v>1489</v>
      </c>
      <c r="AF107" s="92">
        <v>2080</v>
      </c>
    </row>
    <row r="108" spans="1:32" s="3" customFormat="1" ht="108" customHeight="1" thickBot="1">
      <c r="A108" s="482"/>
      <c r="B108" s="482"/>
      <c r="C108" s="482"/>
      <c r="D108" s="111"/>
      <c r="E108" s="112"/>
      <c r="F108" s="328"/>
      <c r="G108" s="333"/>
      <c r="H108" s="807" t="s">
        <v>2197</v>
      </c>
      <c r="I108" s="303"/>
      <c r="J108" s="303"/>
      <c r="K108" s="303"/>
      <c r="L108" s="304"/>
      <c r="M108" s="482" t="s">
        <v>3197</v>
      </c>
      <c r="N108" s="482"/>
      <c r="O108" s="482"/>
      <c r="P108" s="411"/>
      <c r="Q108" s="411"/>
      <c r="R108" s="411"/>
      <c r="S108" s="411"/>
      <c r="T108" s="411" t="s">
        <v>221</v>
      </c>
      <c r="U108" s="411"/>
      <c r="V108" s="411"/>
      <c r="W108" s="90">
        <v>1489</v>
      </c>
      <c r="X108" s="92">
        <f t="shared" si="38"/>
        <v>2140</v>
      </c>
      <c r="Y108" s="90">
        <v>1042</v>
      </c>
      <c r="Z108" s="90">
        <f t="shared" si="39"/>
        <v>1500</v>
      </c>
      <c r="AA108" s="201" t="s">
        <v>1619</v>
      </c>
      <c r="AB108" s="141">
        <f t="shared" si="48"/>
        <v>-0.30020147750167903</v>
      </c>
      <c r="AC108" s="54" t="s">
        <v>3967</v>
      </c>
      <c r="AD108" s="172">
        <f t="shared" si="49"/>
        <v>2.8846153846153744E-2</v>
      </c>
      <c r="AE108" s="90">
        <v>1489</v>
      </c>
      <c r="AF108" s="92">
        <v>2080</v>
      </c>
    </row>
    <row r="109" spans="1:32" s="3" customFormat="1" ht="86.1" customHeight="1" thickBot="1">
      <c r="A109" s="482"/>
      <c r="B109" s="482"/>
      <c r="C109" s="482"/>
      <c r="D109" s="305"/>
      <c r="E109" s="307" t="s">
        <v>1286</v>
      </c>
      <c r="F109" s="307"/>
      <c r="G109" s="424"/>
      <c r="H109" s="386" t="s">
        <v>1287</v>
      </c>
      <c r="I109" s="624"/>
      <c r="J109" s="624"/>
      <c r="K109" s="624"/>
      <c r="L109" s="702"/>
      <c r="M109" s="482" t="s">
        <v>1286</v>
      </c>
      <c r="N109" s="482"/>
      <c r="O109" s="482"/>
      <c r="P109" s="411"/>
      <c r="Q109" s="411"/>
      <c r="R109" s="411"/>
      <c r="S109" s="411"/>
      <c r="T109" s="411" t="s">
        <v>197</v>
      </c>
      <c r="U109" s="411"/>
      <c r="V109" s="411"/>
      <c r="W109" s="90">
        <v>1805</v>
      </c>
      <c r="X109" s="92">
        <f t="shared" si="38"/>
        <v>2600</v>
      </c>
      <c r="Y109" s="90">
        <v>0</v>
      </c>
      <c r="Z109" s="90">
        <f t="shared" si="39"/>
        <v>0</v>
      </c>
      <c r="AA109" s="81"/>
      <c r="AB109" s="96"/>
      <c r="AC109" s="54" t="s">
        <v>3967</v>
      </c>
      <c r="AD109" s="172">
        <f t="shared" si="49"/>
        <v>2.7667984189723382E-2</v>
      </c>
      <c r="AE109" s="90">
        <v>1805</v>
      </c>
      <c r="AF109" s="92">
        <v>2530</v>
      </c>
    </row>
    <row r="110" spans="1:32" s="3" customFormat="1" ht="86.1" customHeight="1" thickBot="1">
      <c r="A110" s="482"/>
      <c r="B110" s="482"/>
      <c r="C110" s="482"/>
      <c r="D110" s="345"/>
      <c r="E110" s="328"/>
      <c r="F110" s="328"/>
      <c r="G110" s="333"/>
      <c r="H110" s="708"/>
      <c r="I110" s="709"/>
      <c r="J110" s="709"/>
      <c r="K110" s="709"/>
      <c r="L110" s="710"/>
      <c r="M110" s="482" t="s">
        <v>1288</v>
      </c>
      <c r="N110" s="482"/>
      <c r="O110" s="482"/>
      <c r="P110" s="411"/>
      <c r="Q110" s="411"/>
      <c r="R110" s="411"/>
      <c r="S110" s="411"/>
      <c r="T110" s="411" t="s">
        <v>221</v>
      </c>
      <c r="U110" s="411"/>
      <c r="V110" s="411"/>
      <c r="W110" s="90">
        <v>1805</v>
      </c>
      <c r="X110" s="92">
        <f t="shared" si="38"/>
        <v>2600</v>
      </c>
      <c r="Y110" s="90">
        <v>0</v>
      </c>
      <c r="Z110" s="90">
        <f t="shared" si="39"/>
        <v>0</v>
      </c>
      <c r="AA110" s="81"/>
      <c r="AB110" s="96"/>
      <c r="AC110" s="54" t="s">
        <v>3967</v>
      </c>
      <c r="AD110" s="172">
        <f t="shared" si="49"/>
        <v>2.7667984189723382E-2</v>
      </c>
      <c r="AE110" s="90">
        <v>1805</v>
      </c>
      <c r="AF110" s="92">
        <v>2530</v>
      </c>
    </row>
    <row r="111" spans="1:32" s="3" customFormat="1" ht="100.5" customHeight="1" thickBot="1">
      <c r="A111" s="305"/>
      <c r="B111" s="307"/>
      <c r="C111" s="424"/>
      <c r="D111" s="111"/>
      <c r="E111" s="307" t="s">
        <v>2131</v>
      </c>
      <c r="F111" s="307"/>
      <c r="G111" s="424"/>
      <c r="H111" s="482" t="s">
        <v>231</v>
      </c>
      <c r="I111" s="482"/>
      <c r="J111" s="482"/>
      <c r="K111" s="482"/>
      <c r="L111" s="482"/>
      <c r="M111" s="307" t="s">
        <v>2131</v>
      </c>
      <c r="N111" s="307"/>
      <c r="O111" s="424"/>
      <c r="P111" s="411" t="s">
        <v>2132</v>
      </c>
      <c r="Q111" s="411"/>
      <c r="R111" s="411"/>
      <c r="S111" s="411"/>
      <c r="T111" s="411" t="s">
        <v>197</v>
      </c>
      <c r="U111" s="411"/>
      <c r="V111" s="411"/>
      <c r="W111" s="90">
        <v>5798</v>
      </c>
      <c r="X111" s="92">
        <f t="shared" si="38"/>
        <v>8350</v>
      </c>
      <c r="Y111" s="90">
        <v>0</v>
      </c>
      <c r="Z111" s="90">
        <f t="shared" si="39"/>
        <v>0</v>
      </c>
      <c r="AA111" s="202"/>
      <c r="AB111" s="151"/>
      <c r="AC111" s="54" t="s">
        <v>3967</v>
      </c>
      <c r="AD111" s="172">
        <f t="shared" si="49"/>
        <v>2.8325123152709297E-2</v>
      </c>
      <c r="AE111" s="90">
        <v>5798</v>
      </c>
      <c r="AF111" s="92">
        <v>8120</v>
      </c>
    </row>
    <row r="112" spans="1:32" s="3" customFormat="1" ht="113.1" customHeight="1" thickBot="1">
      <c r="A112" s="482" t="s">
        <v>0</v>
      </c>
      <c r="B112" s="482"/>
      <c r="C112" s="482"/>
      <c r="D112" s="41"/>
      <c r="E112" s="273" t="s">
        <v>230</v>
      </c>
      <c r="F112" s="273"/>
      <c r="G112" s="273"/>
      <c r="H112" s="482" t="s">
        <v>231</v>
      </c>
      <c r="I112" s="482"/>
      <c r="J112" s="482"/>
      <c r="K112" s="482"/>
      <c r="L112" s="482"/>
      <c r="M112" s="482" t="s">
        <v>230</v>
      </c>
      <c r="N112" s="482"/>
      <c r="O112" s="482"/>
      <c r="P112" s="411" t="s">
        <v>232</v>
      </c>
      <c r="Q112" s="411"/>
      <c r="R112" s="411"/>
      <c r="S112" s="411"/>
      <c r="T112" s="411" t="s">
        <v>197</v>
      </c>
      <c r="U112" s="411"/>
      <c r="V112" s="411"/>
      <c r="W112" s="90">
        <v>4380</v>
      </c>
      <c r="X112" s="92">
        <f t="shared" si="38"/>
        <v>6310</v>
      </c>
      <c r="Y112" s="90">
        <v>4161</v>
      </c>
      <c r="Z112" s="90">
        <f t="shared" si="39"/>
        <v>5990</v>
      </c>
      <c r="AA112" s="201" t="s">
        <v>1619</v>
      </c>
      <c r="AB112" s="141">
        <f t="shared" ref="AB112:AB115" si="50">Y112/W112-1</f>
        <v>-5.0000000000000044E-2</v>
      </c>
      <c r="AC112" s="54" t="s">
        <v>3967</v>
      </c>
      <c r="AD112" s="172">
        <f t="shared" si="49"/>
        <v>2.9363784665579207E-2</v>
      </c>
      <c r="AE112" s="90">
        <v>4380</v>
      </c>
      <c r="AF112" s="92">
        <v>6130</v>
      </c>
    </row>
    <row r="113" spans="1:32" s="3" customFormat="1" ht="113.1" customHeight="1" thickBot="1">
      <c r="A113" s="482" t="s">
        <v>0</v>
      </c>
      <c r="B113" s="482"/>
      <c r="C113" s="482"/>
      <c r="D113" s="41"/>
      <c r="E113" s="273" t="s">
        <v>233</v>
      </c>
      <c r="F113" s="273"/>
      <c r="G113" s="273"/>
      <c r="H113" s="482" t="s">
        <v>231</v>
      </c>
      <c r="I113" s="482"/>
      <c r="J113" s="482"/>
      <c r="K113" s="482"/>
      <c r="L113" s="482"/>
      <c r="M113" s="482" t="s">
        <v>233</v>
      </c>
      <c r="N113" s="482"/>
      <c r="O113" s="482"/>
      <c r="P113" s="411" t="s">
        <v>232</v>
      </c>
      <c r="Q113" s="411"/>
      <c r="R113" s="411"/>
      <c r="S113" s="411"/>
      <c r="T113" s="411" t="s">
        <v>221</v>
      </c>
      <c r="U113" s="411"/>
      <c r="V113" s="411"/>
      <c r="W113" s="90">
        <v>6815</v>
      </c>
      <c r="X113" s="92">
        <f t="shared" si="38"/>
        <v>9810</v>
      </c>
      <c r="Y113" s="90">
        <v>5452</v>
      </c>
      <c r="Z113" s="90">
        <f t="shared" si="39"/>
        <v>7850</v>
      </c>
      <c r="AA113" s="201" t="s">
        <v>1619</v>
      </c>
      <c r="AB113" s="141">
        <f t="shared" si="50"/>
        <v>-0.19999999999999996</v>
      </c>
      <c r="AC113" s="54" t="s">
        <v>3967</v>
      </c>
      <c r="AD113" s="172">
        <f t="shared" si="49"/>
        <v>2.8301886792452935E-2</v>
      </c>
      <c r="AE113" s="90">
        <v>6815</v>
      </c>
      <c r="AF113" s="92">
        <v>9540</v>
      </c>
    </row>
    <row r="114" spans="1:32" s="3" customFormat="1" ht="113.1" customHeight="1" thickBot="1">
      <c r="A114" s="482"/>
      <c r="B114" s="482"/>
      <c r="C114" s="482"/>
      <c r="D114" s="41"/>
      <c r="E114" s="273" t="s">
        <v>234</v>
      </c>
      <c r="F114" s="273"/>
      <c r="G114" s="273"/>
      <c r="H114" s="482" t="s">
        <v>231</v>
      </c>
      <c r="I114" s="482"/>
      <c r="J114" s="482"/>
      <c r="K114" s="482"/>
      <c r="L114" s="482"/>
      <c r="M114" s="482" t="s">
        <v>234</v>
      </c>
      <c r="N114" s="482"/>
      <c r="O114" s="482"/>
      <c r="P114" s="411" t="s">
        <v>232</v>
      </c>
      <c r="Q114" s="411"/>
      <c r="R114" s="411"/>
      <c r="S114" s="411"/>
      <c r="T114" s="411" t="s">
        <v>235</v>
      </c>
      <c r="U114" s="411"/>
      <c r="V114" s="411"/>
      <c r="W114" s="90">
        <v>7276</v>
      </c>
      <c r="X114" s="92">
        <f t="shared" si="38"/>
        <v>10480</v>
      </c>
      <c r="Y114" s="90">
        <v>6548</v>
      </c>
      <c r="Z114" s="90">
        <f t="shared" si="39"/>
        <v>9430</v>
      </c>
      <c r="AA114" s="201" t="s">
        <v>1619</v>
      </c>
      <c r="AB114" s="141">
        <f t="shared" si="50"/>
        <v>-0.10005497526113249</v>
      </c>
      <c r="AC114" s="54" t="s">
        <v>3967</v>
      </c>
      <c r="AD114" s="172">
        <f t="shared" si="49"/>
        <v>2.8459273797841078E-2</v>
      </c>
      <c r="AE114" s="90">
        <v>7276</v>
      </c>
      <c r="AF114" s="92">
        <v>10190</v>
      </c>
    </row>
    <row r="115" spans="1:32" s="3" customFormat="1" ht="113.1" customHeight="1" thickBot="1">
      <c r="A115" s="482"/>
      <c r="B115" s="482"/>
      <c r="C115" s="482"/>
      <c r="D115" s="41"/>
      <c r="E115" s="273" t="s">
        <v>2129</v>
      </c>
      <c r="F115" s="273"/>
      <c r="G115" s="273"/>
      <c r="H115" s="482" t="s">
        <v>231</v>
      </c>
      <c r="I115" s="482"/>
      <c r="J115" s="482"/>
      <c r="K115" s="482"/>
      <c r="L115" s="482"/>
      <c r="M115" s="273" t="s">
        <v>2129</v>
      </c>
      <c r="N115" s="273"/>
      <c r="O115" s="273"/>
      <c r="P115" s="411" t="s">
        <v>2130</v>
      </c>
      <c r="Q115" s="411"/>
      <c r="R115" s="411"/>
      <c r="S115" s="411"/>
      <c r="T115" s="411" t="s">
        <v>2096</v>
      </c>
      <c r="U115" s="411"/>
      <c r="V115" s="411"/>
      <c r="W115" s="90">
        <v>7277</v>
      </c>
      <c r="X115" s="92">
        <f t="shared" si="38"/>
        <v>10480</v>
      </c>
      <c r="Y115" s="90">
        <v>6549</v>
      </c>
      <c r="Z115" s="90">
        <f t="shared" si="39"/>
        <v>9430</v>
      </c>
      <c r="AA115" s="201" t="s">
        <v>1619</v>
      </c>
      <c r="AB115" s="141">
        <f t="shared" si="50"/>
        <v>-0.1000412257798543</v>
      </c>
      <c r="AC115" s="54" t="s">
        <v>3967</v>
      </c>
      <c r="AD115" s="172">
        <f t="shared" si="49"/>
        <v>2.8459273797841078E-2</v>
      </c>
      <c r="AE115" s="90">
        <v>7277</v>
      </c>
      <c r="AF115" s="92">
        <v>10190</v>
      </c>
    </row>
    <row r="116" spans="1:32" s="3" customFormat="1" ht="113.1" customHeight="1" thickBot="1">
      <c r="A116" s="482"/>
      <c r="B116" s="482"/>
      <c r="C116" s="482"/>
      <c r="D116" s="41"/>
      <c r="E116" s="273" t="s">
        <v>2136</v>
      </c>
      <c r="F116" s="273"/>
      <c r="G116" s="273"/>
      <c r="H116" s="482" t="s">
        <v>231</v>
      </c>
      <c r="I116" s="482"/>
      <c r="J116" s="482"/>
      <c r="K116" s="482"/>
      <c r="L116" s="482"/>
      <c r="M116" s="273" t="s">
        <v>2136</v>
      </c>
      <c r="N116" s="273"/>
      <c r="O116" s="273"/>
      <c r="P116" s="411" t="s">
        <v>2130</v>
      </c>
      <c r="Q116" s="411"/>
      <c r="R116" s="411"/>
      <c r="S116" s="411"/>
      <c r="T116" s="411" t="s">
        <v>2094</v>
      </c>
      <c r="U116" s="411"/>
      <c r="V116" s="411"/>
      <c r="W116" s="90">
        <v>7277</v>
      </c>
      <c r="X116" s="92">
        <f t="shared" si="38"/>
        <v>10480</v>
      </c>
      <c r="Y116" s="90">
        <v>0</v>
      </c>
      <c r="Z116" s="90">
        <f t="shared" si="39"/>
        <v>0</v>
      </c>
      <c r="AA116" s="81"/>
      <c r="AB116" s="96"/>
      <c r="AC116" s="54" t="s">
        <v>3967</v>
      </c>
      <c r="AD116" s="172">
        <f t="shared" si="49"/>
        <v>2.8459273797841078E-2</v>
      </c>
      <c r="AE116" s="90">
        <v>7277</v>
      </c>
      <c r="AF116" s="92">
        <v>10190</v>
      </c>
    </row>
    <row r="117" spans="1:32" s="3" customFormat="1" ht="113.1" customHeight="1" thickBot="1">
      <c r="A117" s="482" t="s">
        <v>0</v>
      </c>
      <c r="B117" s="482"/>
      <c r="C117" s="482"/>
      <c r="D117" s="41"/>
      <c r="E117" s="273" t="s">
        <v>236</v>
      </c>
      <c r="F117" s="273"/>
      <c r="G117" s="273"/>
      <c r="H117" s="482" t="s">
        <v>231</v>
      </c>
      <c r="I117" s="482"/>
      <c r="J117" s="482"/>
      <c r="K117" s="482"/>
      <c r="L117" s="482"/>
      <c r="M117" s="482" t="s">
        <v>236</v>
      </c>
      <c r="N117" s="482"/>
      <c r="O117" s="482"/>
      <c r="P117" s="411" t="s">
        <v>237</v>
      </c>
      <c r="Q117" s="411"/>
      <c r="R117" s="411"/>
      <c r="S117" s="411"/>
      <c r="T117" s="411" t="s">
        <v>197</v>
      </c>
      <c r="U117" s="411"/>
      <c r="V117" s="411"/>
      <c r="W117" s="90">
        <v>3667</v>
      </c>
      <c r="X117" s="92">
        <f t="shared" si="38"/>
        <v>5280</v>
      </c>
      <c r="Y117" s="90">
        <v>3483</v>
      </c>
      <c r="Z117" s="90">
        <f t="shared" si="39"/>
        <v>5020</v>
      </c>
      <c r="AA117" s="201" t="s">
        <v>1619</v>
      </c>
      <c r="AB117" s="141">
        <f t="shared" ref="AB117" si="51">Y117/W117-1</f>
        <v>-5.0177256613035182E-2</v>
      </c>
      <c r="AC117" s="54" t="s">
        <v>3967</v>
      </c>
      <c r="AD117" s="172">
        <f t="shared" si="49"/>
        <v>2.9239766081871288E-2</v>
      </c>
      <c r="AE117" s="90">
        <v>3667</v>
      </c>
      <c r="AF117" s="92">
        <v>5130</v>
      </c>
    </row>
    <row r="118" spans="1:32" s="3" customFormat="1" ht="113.1" customHeight="1" thickBot="1">
      <c r="A118" s="482"/>
      <c r="B118" s="482"/>
      <c r="C118" s="482"/>
      <c r="D118" s="41"/>
      <c r="E118" s="273" t="s">
        <v>2127</v>
      </c>
      <c r="F118" s="273"/>
      <c r="G118" s="273"/>
      <c r="H118" s="482" t="s">
        <v>231</v>
      </c>
      <c r="I118" s="482"/>
      <c r="J118" s="482"/>
      <c r="K118" s="482"/>
      <c r="L118" s="482"/>
      <c r="M118" s="273" t="s">
        <v>2127</v>
      </c>
      <c r="N118" s="273"/>
      <c r="O118" s="273"/>
      <c r="P118" s="411" t="s">
        <v>2128</v>
      </c>
      <c r="Q118" s="411"/>
      <c r="R118" s="411"/>
      <c r="S118" s="411"/>
      <c r="T118" s="411" t="s">
        <v>2096</v>
      </c>
      <c r="U118" s="411"/>
      <c r="V118" s="411"/>
      <c r="W118" s="90">
        <v>7891</v>
      </c>
      <c r="X118" s="92">
        <f t="shared" si="38"/>
        <v>11360</v>
      </c>
      <c r="Y118" s="90">
        <v>5918</v>
      </c>
      <c r="Z118" s="90">
        <f t="shared" si="39"/>
        <v>8520</v>
      </c>
      <c r="AA118" s="201" t="s">
        <v>1619</v>
      </c>
      <c r="AB118" s="141">
        <f t="shared" ref="AB118:AB119" si="52">Y118/W118-1</f>
        <v>-0.25003168166265366</v>
      </c>
      <c r="AC118" s="54" t="s">
        <v>3967</v>
      </c>
      <c r="AD118" s="172">
        <f t="shared" si="49"/>
        <v>2.8054298642533837E-2</v>
      </c>
      <c r="AE118" s="90">
        <v>7891</v>
      </c>
      <c r="AF118" s="92">
        <v>11050</v>
      </c>
    </row>
    <row r="119" spans="1:32" s="3" customFormat="1" ht="113.1" customHeight="1" thickBot="1">
      <c r="A119" s="482"/>
      <c r="B119" s="482"/>
      <c r="C119" s="482"/>
      <c r="D119" s="41"/>
      <c r="E119" s="273" t="s">
        <v>3794</v>
      </c>
      <c r="F119" s="273"/>
      <c r="G119" s="273"/>
      <c r="H119" s="482" t="s">
        <v>231</v>
      </c>
      <c r="I119" s="482"/>
      <c r="J119" s="482"/>
      <c r="K119" s="482"/>
      <c r="L119" s="482"/>
      <c r="M119" s="273" t="s">
        <v>3794</v>
      </c>
      <c r="N119" s="273"/>
      <c r="O119" s="273"/>
      <c r="P119" s="411" t="s">
        <v>3795</v>
      </c>
      <c r="Q119" s="411"/>
      <c r="R119" s="411"/>
      <c r="S119" s="411"/>
      <c r="T119" s="411" t="s">
        <v>235</v>
      </c>
      <c r="U119" s="411"/>
      <c r="V119" s="411"/>
      <c r="W119" s="90">
        <v>5603</v>
      </c>
      <c r="X119" s="92">
        <f t="shared" si="38"/>
        <v>8070</v>
      </c>
      <c r="Y119" s="90">
        <v>5043</v>
      </c>
      <c r="Z119" s="90">
        <f t="shared" si="39"/>
        <v>7260</v>
      </c>
      <c r="AA119" s="201" t="s">
        <v>1619</v>
      </c>
      <c r="AB119" s="141">
        <f t="shared" si="52"/>
        <v>-9.9946457255041921E-2</v>
      </c>
      <c r="AC119" s="54" t="s">
        <v>3967</v>
      </c>
      <c r="AD119" s="172">
        <f t="shared" si="49"/>
        <v>2.9336734693877542E-2</v>
      </c>
      <c r="AE119" s="90">
        <v>5603</v>
      </c>
      <c r="AF119" s="92">
        <v>7840</v>
      </c>
    </row>
    <row r="120" spans="1:32" s="3" customFormat="1" ht="113.1" customHeight="1" thickBot="1">
      <c r="A120" s="482" t="s">
        <v>0</v>
      </c>
      <c r="B120" s="482"/>
      <c r="C120" s="482"/>
      <c r="D120" s="41"/>
      <c r="E120" s="273" t="s">
        <v>238</v>
      </c>
      <c r="F120" s="273"/>
      <c r="G120" s="273"/>
      <c r="H120" s="482" t="s">
        <v>231</v>
      </c>
      <c r="I120" s="482"/>
      <c r="J120" s="482"/>
      <c r="K120" s="482"/>
      <c r="L120" s="482"/>
      <c r="M120" s="482" t="s">
        <v>238</v>
      </c>
      <c r="N120" s="482"/>
      <c r="O120" s="482"/>
      <c r="P120" s="411" t="s">
        <v>239</v>
      </c>
      <c r="Q120" s="411"/>
      <c r="R120" s="411"/>
      <c r="S120" s="411"/>
      <c r="T120" s="411" t="s">
        <v>197</v>
      </c>
      <c r="U120" s="411"/>
      <c r="V120" s="411"/>
      <c r="W120" s="90">
        <v>4597</v>
      </c>
      <c r="X120" s="92">
        <f t="shared" si="38"/>
        <v>6620</v>
      </c>
      <c r="Y120" s="90">
        <v>0</v>
      </c>
      <c r="Z120" s="90">
        <f t="shared" si="39"/>
        <v>0</v>
      </c>
      <c r="AA120" s="202"/>
      <c r="AB120" s="151"/>
      <c r="AC120" s="54" t="s">
        <v>3967</v>
      </c>
      <c r="AD120" s="172">
        <f t="shared" si="49"/>
        <v>2.7950310559006208E-2</v>
      </c>
      <c r="AE120" s="90">
        <v>4597</v>
      </c>
      <c r="AF120" s="92">
        <v>6440</v>
      </c>
    </row>
    <row r="121" spans="1:32" s="3" customFormat="1" ht="113.1" customHeight="1" thickBot="1">
      <c r="A121" s="482"/>
      <c r="B121" s="482"/>
      <c r="C121" s="482"/>
      <c r="D121" s="41"/>
      <c r="E121" s="273" t="s">
        <v>753</v>
      </c>
      <c r="F121" s="273"/>
      <c r="G121" s="273"/>
      <c r="H121" s="482" t="s">
        <v>231</v>
      </c>
      <c r="I121" s="482"/>
      <c r="J121" s="482"/>
      <c r="K121" s="482"/>
      <c r="L121" s="482"/>
      <c r="M121" s="482" t="s">
        <v>753</v>
      </c>
      <c r="N121" s="482"/>
      <c r="O121" s="482"/>
      <c r="P121" s="411" t="s">
        <v>239</v>
      </c>
      <c r="Q121" s="411"/>
      <c r="R121" s="411"/>
      <c r="S121" s="411"/>
      <c r="T121" s="411" t="s">
        <v>235</v>
      </c>
      <c r="U121" s="411"/>
      <c r="V121" s="411"/>
      <c r="W121" s="90">
        <v>7862</v>
      </c>
      <c r="X121" s="92">
        <f t="shared" si="38"/>
        <v>11320</v>
      </c>
      <c r="Y121" s="90">
        <v>6290</v>
      </c>
      <c r="Z121" s="90">
        <f t="shared" si="39"/>
        <v>9060</v>
      </c>
      <c r="AA121" s="201" t="s">
        <v>1619</v>
      </c>
      <c r="AB121" s="141">
        <f t="shared" ref="AB121:AB124" si="53">Y121/W121-1</f>
        <v>-0.19994912236072249</v>
      </c>
      <c r="AC121" s="54" t="s">
        <v>3967</v>
      </c>
      <c r="AD121" s="172">
        <f t="shared" si="49"/>
        <v>2.8156221616712163E-2</v>
      </c>
      <c r="AE121" s="90">
        <v>7862</v>
      </c>
      <c r="AF121" s="92">
        <v>11010</v>
      </c>
    </row>
    <row r="122" spans="1:32" s="3" customFormat="1" ht="113.1" customHeight="1" thickBot="1">
      <c r="A122" s="482" t="s">
        <v>0</v>
      </c>
      <c r="B122" s="482"/>
      <c r="C122" s="482"/>
      <c r="D122" s="41"/>
      <c r="E122" s="273" t="s">
        <v>240</v>
      </c>
      <c r="F122" s="273"/>
      <c r="G122" s="273"/>
      <c r="H122" s="482" t="s">
        <v>231</v>
      </c>
      <c r="I122" s="482"/>
      <c r="J122" s="482"/>
      <c r="K122" s="482"/>
      <c r="L122" s="482"/>
      <c r="M122" s="273" t="s">
        <v>240</v>
      </c>
      <c r="N122" s="273"/>
      <c r="O122" s="273"/>
      <c r="P122" s="411" t="s">
        <v>241</v>
      </c>
      <c r="Q122" s="411"/>
      <c r="R122" s="411"/>
      <c r="S122" s="411"/>
      <c r="T122" s="411" t="s">
        <v>197</v>
      </c>
      <c r="U122" s="411"/>
      <c r="V122" s="411"/>
      <c r="W122" s="90">
        <v>5874</v>
      </c>
      <c r="X122" s="92">
        <f t="shared" si="38"/>
        <v>8460</v>
      </c>
      <c r="Y122" s="90">
        <v>5287</v>
      </c>
      <c r="Z122" s="90">
        <f t="shared" si="39"/>
        <v>7610</v>
      </c>
      <c r="AA122" s="201" t="s">
        <v>1619</v>
      </c>
      <c r="AB122" s="141">
        <f t="shared" si="53"/>
        <v>-9.9931903302689862E-2</v>
      </c>
      <c r="AC122" s="54" t="s">
        <v>3967</v>
      </c>
      <c r="AD122" s="172">
        <f t="shared" si="49"/>
        <v>2.9197080291970767E-2</v>
      </c>
      <c r="AE122" s="90">
        <v>5874</v>
      </c>
      <c r="AF122" s="92">
        <v>8220</v>
      </c>
    </row>
    <row r="123" spans="1:32" s="3" customFormat="1" ht="113.1" customHeight="1" thickBot="1">
      <c r="A123" s="482" t="s">
        <v>0</v>
      </c>
      <c r="B123" s="482"/>
      <c r="C123" s="482"/>
      <c r="D123" s="41"/>
      <c r="E123" s="273" t="s">
        <v>2133</v>
      </c>
      <c r="F123" s="273"/>
      <c r="G123" s="273"/>
      <c r="H123" s="482" t="s">
        <v>231</v>
      </c>
      <c r="I123" s="482"/>
      <c r="J123" s="482"/>
      <c r="K123" s="482"/>
      <c r="L123" s="482"/>
      <c r="M123" s="273" t="s">
        <v>2133</v>
      </c>
      <c r="N123" s="273"/>
      <c r="O123" s="273"/>
      <c r="P123" s="411" t="s">
        <v>1285</v>
      </c>
      <c r="Q123" s="411"/>
      <c r="R123" s="411"/>
      <c r="S123" s="411"/>
      <c r="T123" s="411" t="s">
        <v>2096</v>
      </c>
      <c r="U123" s="411"/>
      <c r="V123" s="411"/>
      <c r="W123" s="90">
        <v>10167</v>
      </c>
      <c r="X123" s="92">
        <f t="shared" si="38"/>
        <v>14640</v>
      </c>
      <c r="Y123" s="90">
        <v>8642</v>
      </c>
      <c r="Z123" s="90">
        <f t="shared" si="39"/>
        <v>12440</v>
      </c>
      <c r="AA123" s="201" t="s">
        <v>1619</v>
      </c>
      <c r="AB123" s="141">
        <f t="shared" si="53"/>
        <v>-0.1499950821284548</v>
      </c>
      <c r="AC123" s="54" t="s">
        <v>3967</v>
      </c>
      <c r="AD123" s="172">
        <f t="shared" si="49"/>
        <v>2.8812368236120767E-2</v>
      </c>
      <c r="AE123" s="90">
        <v>10167</v>
      </c>
      <c r="AF123" s="92">
        <v>14230</v>
      </c>
    </row>
    <row r="124" spans="1:32" s="3" customFormat="1" ht="113.1" customHeight="1" thickBot="1">
      <c r="A124" s="482" t="s">
        <v>0</v>
      </c>
      <c r="B124" s="482"/>
      <c r="C124" s="482"/>
      <c r="D124" s="41"/>
      <c r="E124" s="273" t="s">
        <v>242</v>
      </c>
      <c r="F124" s="273"/>
      <c r="G124" s="273"/>
      <c r="H124" s="482" t="s">
        <v>231</v>
      </c>
      <c r="I124" s="482"/>
      <c r="J124" s="482"/>
      <c r="K124" s="482"/>
      <c r="L124" s="482"/>
      <c r="M124" s="482" t="s">
        <v>242</v>
      </c>
      <c r="N124" s="482"/>
      <c r="O124" s="482"/>
      <c r="P124" s="411" t="s">
        <v>243</v>
      </c>
      <c r="Q124" s="411"/>
      <c r="R124" s="411"/>
      <c r="S124" s="411"/>
      <c r="T124" s="411" t="s">
        <v>197</v>
      </c>
      <c r="U124" s="411"/>
      <c r="V124" s="411"/>
      <c r="W124" s="90">
        <v>10034</v>
      </c>
      <c r="X124" s="92">
        <f t="shared" si="38"/>
        <v>14450</v>
      </c>
      <c r="Y124" s="90">
        <v>9030</v>
      </c>
      <c r="Z124" s="90">
        <f t="shared" si="39"/>
        <v>13000</v>
      </c>
      <c r="AA124" s="201" t="s">
        <v>1619</v>
      </c>
      <c r="AB124" s="141">
        <f t="shared" si="53"/>
        <v>-0.10005979669124976</v>
      </c>
      <c r="AC124" s="54" t="s">
        <v>3967</v>
      </c>
      <c r="AD124" s="172">
        <f t="shared" si="49"/>
        <v>2.8469750889679624E-2</v>
      </c>
      <c r="AE124" s="90">
        <v>10034</v>
      </c>
      <c r="AF124" s="92">
        <v>14050</v>
      </c>
    </row>
    <row r="125" spans="1:32" s="3" customFormat="1" ht="113.1" customHeight="1" thickBot="1">
      <c r="A125" s="482" t="s">
        <v>0</v>
      </c>
      <c r="B125" s="482"/>
      <c r="C125" s="482"/>
      <c r="D125" s="41"/>
      <c r="E125" s="273" t="s">
        <v>244</v>
      </c>
      <c r="F125" s="273"/>
      <c r="G125" s="273"/>
      <c r="H125" s="482" t="s">
        <v>231</v>
      </c>
      <c r="I125" s="482"/>
      <c r="J125" s="482"/>
      <c r="K125" s="482"/>
      <c r="L125" s="482"/>
      <c r="M125" s="482" t="s">
        <v>244</v>
      </c>
      <c r="N125" s="482"/>
      <c r="O125" s="482"/>
      <c r="P125" s="411" t="s">
        <v>245</v>
      </c>
      <c r="Q125" s="411"/>
      <c r="R125" s="411"/>
      <c r="S125" s="411"/>
      <c r="T125" s="411" t="s">
        <v>197</v>
      </c>
      <c r="U125" s="411"/>
      <c r="V125" s="411"/>
      <c r="W125" s="90">
        <v>7936</v>
      </c>
      <c r="X125" s="92">
        <f t="shared" si="38"/>
        <v>11430</v>
      </c>
      <c r="Y125" s="90">
        <v>0</v>
      </c>
      <c r="Z125" s="90">
        <f t="shared" si="39"/>
        <v>0</v>
      </c>
      <c r="AA125" s="81"/>
      <c r="AB125" s="151"/>
      <c r="AC125" s="54" t="s">
        <v>3967</v>
      </c>
      <c r="AD125" s="172">
        <f t="shared" si="49"/>
        <v>2.8802880288028909E-2</v>
      </c>
      <c r="AE125" s="90">
        <v>7936</v>
      </c>
      <c r="AF125" s="92">
        <v>11110</v>
      </c>
    </row>
    <row r="126" spans="1:32" s="3" customFormat="1" ht="113.1" customHeight="1" thickBot="1">
      <c r="A126" s="482" t="s">
        <v>0</v>
      </c>
      <c r="B126" s="482"/>
      <c r="C126" s="482"/>
      <c r="D126" s="41"/>
      <c r="E126" s="273" t="s">
        <v>246</v>
      </c>
      <c r="F126" s="273"/>
      <c r="G126" s="273"/>
      <c r="H126" s="482" t="s">
        <v>231</v>
      </c>
      <c r="I126" s="482"/>
      <c r="J126" s="482"/>
      <c r="K126" s="482"/>
      <c r="L126" s="482"/>
      <c r="M126" s="482" t="s">
        <v>246</v>
      </c>
      <c r="N126" s="482"/>
      <c r="O126" s="482"/>
      <c r="P126" s="411" t="s">
        <v>247</v>
      </c>
      <c r="Q126" s="411"/>
      <c r="R126" s="411"/>
      <c r="S126" s="411"/>
      <c r="T126" s="411" t="s">
        <v>197</v>
      </c>
      <c r="U126" s="411"/>
      <c r="V126" s="411"/>
      <c r="W126" s="90">
        <v>3650</v>
      </c>
      <c r="X126" s="92">
        <f t="shared" si="38"/>
        <v>5260</v>
      </c>
      <c r="Y126" s="90">
        <v>2738</v>
      </c>
      <c r="Z126" s="90">
        <f t="shared" si="39"/>
        <v>3940</v>
      </c>
      <c r="AA126" s="201" t="s">
        <v>1619</v>
      </c>
      <c r="AB126" s="141">
        <f t="shared" ref="AB126:AB128" si="54">Y126/W126-1</f>
        <v>-0.24986301369863018</v>
      </c>
      <c r="AC126" s="54" t="s">
        <v>3967</v>
      </c>
      <c r="AD126" s="172">
        <f t="shared" si="49"/>
        <v>2.9354207436399271E-2</v>
      </c>
      <c r="AE126" s="90">
        <v>3650</v>
      </c>
      <c r="AF126" s="92">
        <v>5110</v>
      </c>
    </row>
    <row r="127" spans="1:32" s="3" customFormat="1" ht="113.1" customHeight="1" thickBot="1">
      <c r="A127" s="425" t="s">
        <v>0</v>
      </c>
      <c r="B127" s="425"/>
      <c r="C127" s="425"/>
      <c r="D127" s="305"/>
      <c r="E127" s="424" t="s">
        <v>248</v>
      </c>
      <c r="F127" s="424"/>
      <c r="G127" s="424"/>
      <c r="H127" s="385" t="s">
        <v>249</v>
      </c>
      <c r="I127" s="385"/>
      <c r="J127" s="385"/>
      <c r="K127" s="385"/>
      <c r="L127" s="385"/>
      <c r="M127" s="482" t="s">
        <v>250</v>
      </c>
      <c r="N127" s="482"/>
      <c r="O127" s="482"/>
      <c r="P127" s="411" t="s">
        <v>251</v>
      </c>
      <c r="Q127" s="411"/>
      <c r="R127" s="411"/>
      <c r="S127" s="411"/>
      <c r="T127" s="411" t="s">
        <v>197</v>
      </c>
      <c r="U127" s="411"/>
      <c r="V127" s="411"/>
      <c r="W127" s="90">
        <v>3101</v>
      </c>
      <c r="X127" s="92">
        <f t="shared" si="38"/>
        <v>4470</v>
      </c>
      <c r="Y127" s="90">
        <v>2791</v>
      </c>
      <c r="Z127" s="90">
        <f t="shared" si="39"/>
        <v>4020</v>
      </c>
      <c r="AA127" s="201" t="s">
        <v>1619</v>
      </c>
      <c r="AB127" s="141">
        <f t="shared" si="54"/>
        <v>-9.9967752337955518E-2</v>
      </c>
      <c r="AC127" s="54" t="s">
        <v>3967</v>
      </c>
      <c r="AD127" s="172">
        <f t="shared" si="49"/>
        <v>2.9953917050691281E-2</v>
      </c>
      <c r="AE127" s="90">
        <v>3101</v>
      </c>
      <c r="AF127" s="92">
        <v>4340</v>
      </c>
    </row>
    <row r="128" spans="1:32" s="3" customFormat="1" ht="113.1" customHeight="1" thickBot="1">
      <c r="A128" s="534"/>
      <c r="B128" s="535"/>
      <c r="C128" s="536"/>
      <c r="D128" s="534"/>
      <c r="E128" s="535"/>
      <c r="F128" s="535"/>
      <c r="G128" s="536"/>
      <c r="H128" s="534"/>
      <c r="I128" s="535"/>
      <c r="J128" s="535"/>
      <c r="K128" s="535"/>
      <c r="L128" s="536"/>
      <c r="M128" s="482" t="s">
        <v>252</v>
      </c>
      <c r="N128" s="482"/>
      <c r="O128" s="482"/>
      <c r="P128" s="411" t="s">
        <v>251</v>
      </c>
      <c r="Q128" s="411"/>
      <c r="R128" s="411"/>
      <c r="S128" s="411"/>
      <c r="T128" s="411" t="s">
        <v>197</v>
      </c>
      <c r="U128" s="411"/>
      <c r="V128" s="411"/>
      <c r="W128" s="90">
        <v>3101</v>
      </c>
      <c r="X128" s="92">
        <f t="shared" si="38"/>
        <v>4470</v>
      </c>
      <c r="Y128" s="90">
        <v>2791</v>
      </c>
      <c r="Z128" s="90">
        <f t="shared" si="39"/>
        <v>4020</v>
      </c>
      <c r="AA128" s="201" t="s">
        <v>1619</v>
      </c>
      <c r="AB128" s="141">
        <f t="shared" si="54"/>
        <v>-9.9967752337955518E-2</v>
      </c>
      <c r="AC128" s="54" t="s">
        <v>3967</v>
      </c>
      <c r="AD128" s="172">
        <f t="shared" si="49"/>
        <v>2.9953917050691281E-2</v>
      </c>
      <c r="AE128" s="90">
        <v>3101</v>
      </c>
      <c r="AF128" s="92">
        <v>4340</v>
      </c>
    </row>
    <row r="129" spans="1:32" s="3" customFormat="1" ht="14.1" customHeight="1" thickBot="1">
      <c r="A129" s="8"/>
      <c r="B129" s="9"/>
      <c r="C129" s="9"/>
      <c r="D129" s="10"/>
      <c r="E129" s="45"/>
      <c r="F129" s="45"/>
      <c r="G129" s="45"/>
      <c r="H129" s="691" t="s">
        <v>1270</v>
      </c>
      <c r="I129" s="691"/>
      <c r="J129" s="691"/>
      <c r="K129" s="691"/>
      <c r="L129" s="691"/>
      <c r="M129" s="691"/>
      <c r="N129" s="691"/>
      <c r="O129" s="691"/>
      <c r="P129" s="11"/>
      <c r="Q129" s="11"/>
      <c r="R129" s="11"/>
      <c r="S129" s="11"/>
      <c r="T129" s="11"/>
      <c r="U129" s="11"/>
      <c r="V129" s="11"/>
      <c r="W129" s="90"/>
      <c r="X129" s="92"/>
      <c r="Y129" s="90"/>
      <c r="Z129" s="90"/>
      <c r="AA129" s="200"/>
      <c r="AC129" s="54"/>
      <c r="AD129" s="172"/>
      <c r="AE129" s="11"/>
      <c r="AF129" s="11"/>
    </row>
    <row r="130" spans="1:32" s="3" customFormat="1" ht="159.6" customHeight="1" thickBot="1">
      <c r="A130" s="302"/>
      <c r="B130" s="272"/>
      <c r="C130" s="273"/>
      <c r="D130" s="41"/>
      <c r="E130" s="302" t="s">
        <v>4994</v>
      </c>
      <c r="F130" s="272"/>
      <c r="G130" s="273"/>
      <c r="H130" s="803" t="s">
        <v>4995</v>
      </c>
      <c r="I130" s="804"/>
      <c r="J130" s="804"/>
      <c r="K130" s="804"/>
      <c r="L130" s="805"/>
      <c r="M130" s="302" t="s">
        <v>4994</v>
      </c>
      <c r="N130" s="272"/>
      <c r="O130" s="273"/>
      <c r="P130" s="274" t="s">
        <v>5009</v>
      </c>
      <c r="Q130" s="275"/>
      <c r="R130" s="275"/>
      <c r="S130" s="276"/>
      <c r="T130" s="274" t="s">
        <v>1273</v>
      </c>
      <c r="U130" s="275"/>
      <c r="V130" s="276"/>
      <c r="W130" s="90">
        <v>9550</v>
      </c>
      <c r="X130" s="92">
        <f t="shared" si="38"/>
        <v>13750</v>
      </c>
      <c r="Y130" s="90">
        <v>8118</v>
      </c>
      <c r="Z130" s="90">
        <f t="shared" si="39"/>
        <v>11690</v>
      </c>
      <c r="AA130" s="201" t="s">
        <v>1619</v>
      </c>
      <c r="AB130" s="141">
        <f t="shared" ref="AB130" si="55">Y130/W130-1</f>
        <v>-0.14994764397905758</v>
      </c>
      <c r="AC130" s="54" t="s">
        <v>3967</v>
      </c>
      <c r="AD130" s="172">
        <f t="shared" ref="AD130:AD153" si="56">W130/AE130-1</f>
        <v>-2.7791916929654881E-2</v>
      </c>
      <c r="AE130" s="90">
        <v>9823</v>
      </c>
      <c r="AF130" s="92">
        <v>13750</v>
      </c>
    </row>
    <row r="131" spans="1:32" s="3" customFormat="1" ht="51.6" customHeight="1" thickBot="1">
      <c r="A131" s="302"/>
      <c r="B131" s="272"/>
      <c r="C131" s="273"/>
      <c r="D131" s="305"/>
      <c r="E131" s="307" t="s">
        <v>4993</v>
      </c>
      <c r="F131" s="799"/>
      <c r="G131" s="800"/>
      <c r="H131" s="624" t="s">
        <v>5008</v>
      </c>
      <c r="I131" s="799"/>
      <c r="J131" s="799"/>
      <c r="K131" s="799"/>
      <c r="L131" s="801"/>
      <c r="M131" s="302" t="s">
        <v>4996</v>
      </c>
      <c r="N131" s="272"/>
      <c r="O131" s="273"/>
      <c r="P131" s="315" t="s">
        <v>5007</v>
      </c>
      <c r="Q131" s="275"/>
      <c r="R131" s="275"/>
      <c r="S131" s="276"/>
      <c r="T131" s="274" t="s">
        <v>11</v>
      </c>
      <c r="U131" s="275"/>
      <c r="V131" s="276"/>
      <c r="W131" s="90">
        <v>1766</v>
      </c>
      <c r="X131" s="92">
        <f t="shared" si="38"/>
        <v>2540</v>
      </c>
      <c r="Y131" s="90">
        <v>0</v>
      </c>
      <c r="Z131" s="90">
        <f t="shared" si="39"/>
        <v>0</v>
      </c>
      <c r="AA131" s="202"/>
      <c r="AB131" s="96"/>
      <c r="AC131" s="54" t="s">
        <v>3967</v>
      </c>
      <c r="AD131" s="172">
        <f t="shared" si="56"/>
        <v>-2.753303964757714E-2</v>
      </c>
      <c r="AE131" s="90">
        <v>1816</v>
      </c>
      <c r="AF131" s="92">
        <v>2540</v>
      </c>
    </row>
    <row r="132" spans="1:32" s="3" customFormat="1" ht="51.6" customHeight="1" thickBot="1">
      <c r="A132" s="302"/>
      <c r="B132" s="272"/>
      <c r="C132" s="273"/>
      <c r="D132" s="533"/>
      <c r="E132" s="434"/>
      <c r="F132" s="643"/>
      <c r="G132" s="646"/>
      <c r="H132" s="388"/>
      <c r="I132" s="643"/>
      <c r="J132" s="643"/>
      <c r="K132" s="643"/>
      <c r="L132" s="802"/>
      <c r="M132" s="302" t="s">
        <v>4997</v>
      </c>
      <c r="N132" s="272"/>
      <c r="O132" s="273"/>
      <c r="P132" s="315" t="s">
        <v>5007</v>
      </c>
      <c r="Q132" s="275"/>
      <c r="R132" s="275"/>
      <c r="S132" s="276"/>
      <c r="T132" s="274" t="s">
        <v>221</v>
      </c>
      <c r="U132" s="275"/>
      <c r="V132" s="276"/>
      <c r="W132" s="90">
        <v>1766</v>
      </c>
      <c r="X132" s="92">
        <f t="shared" si="38"/>
        <v>2540</v>
      </c>
      <c r="Y132" s="90">
        <v>1501</v>
      </c>
      <c r="Z132" s="90">
        <f t="shared" si="39"/>
        <v>2160</v>
      </c>
      <c r="AA132" s="201" t="s">
        <v>1619</v>
      </c>
      <c r="AB132" s="141">
        <f t="shared" ref="AB132:AB134" si="57">Y132/W132-1</f>
        <v>-0.15005662514156282</v>
      </c>
      <c r="AC132" s="54" t="s">
        <v>3967</v>
      </c>
      <c r="AD132" s="172">
        <f t="shared" si="56"/>
        <v>-2.753303964757714E-2</v>
      </c>
      <c r="AE132" s="90">
        <v>1816</v>
      </c>
      <c r="AF132" s="92">
        <v>2540</v>
      </c>
    </row>
    <row r="133" spans="1:32" s="3" customFormat="1" ht="51" customHeight="1" thickBot="1">
      <c r="A133" s="302"/>
      <c r="B133" s="272"/>
      <c r="C133" s="273"/>
      <c r="D133" s="798"/>
      <c r="E133" s="643"/>
      <c r="F133" s="643"/>
      <c r="G133" s="646"/>
      <c r="H133" s="643"/>
      <c r="I133" s="643"/>
      <c r="J133" s="643"/>
      <c r="K133" s="643"/>
      <c r="L133" s="802"/>
      <c r="M133" s="302" t="s">
        <v>4998</v>
      </c>
      <c r="N133" s="272"/>
      <c r="O133" s="273"/>
      <c r="P133" s="315" t="s">
        <v>5007</v>
      </c>
      <c r="Q133" s="275"/>
      <c r="R133" s="275"/>
      <c r="S133" s="276"/>
      <c r="T133" s="274" t="s">
        <v>1396</v>
      </c>
      <c r="U133" s="275"/>
      <c r="V133" s="276"/>
      <c r="W133" s="90">
        <v>2548</v>
      </c>
      <c r="X133" s="92">
        <f t="shared" si="38"/>
        <v>3670</v>
      </c>
      <c r="Y133" s="90">
        <v>2166</v>
      </c>
      <c r="Z133" s="90">
        <f t="shared" si="39"/>
        <v>3120</v>
      </c>
      <c r="AA133" s="201" t="s">
        <v>1619</v>
      </c>
      <c r="AB133" s="141">
        <f t="shared" si="57"/>
        <v>-0.14992150706436425</v>
      </c>
      <c r="AC133" s="54" t="s">
        <v>3967</v>
      </c>
      <c r="AD133" s="172">
        <f t="shared" si="56"/>
        <v>-2.7851964898893522E-2</v>
      </c>
      <c r="AE133" s="90">
        <v>2621</v>
      </c>
      <c r="AF133" s="92">
        <v>3670</v>
      </c>
    </row>
    <row r="134" spans="1:32" s="3" customFormat="1" ht="51.6" customHeight="1" thickBot="1">
      <c r="A134" s="302"/>
      <c r="B134" s="272"/>
      <c r="C134" s="273"/>
      <c r="D134" s="305"/>
      <c r="E134" s="307" t="s">
        <v>4999</v>
      </c>
      <c r="F134" s="799"/>
      <c r="G134" s="800"/>
      <c r="H134" s="624" t="s">
        <v>5008</v>
      </c>
      <c r="I134" s="799"/>
      <c r="J134" s="799"/>
      <c r="K134" s="799"/>
      <c r="L134" s="801"/>
      <c r="M134" s="302" t="s">
        <v>5001</v>
      </c>
      <c r="N134" s="272"/>
      <c r="O134" s="273"/>
      <c r="P134" s="315" t="s">
        <v>5007</v>
      </c>
      <c r="Q134" s="275"/>
      <c r="R134" s="275"/>
      <c r="S134" s="276"/>
      <c r="T134" s="274" t="s">
        <v>11</v>
      </c>
      <c r="U134" s="275"/>
      <c r="V134" s="276"/>
      <c r="W134" s="90">
        <v>1766</v>
      </c>
      <c r="X134" s="92">
        <f t="shared" si="38"/>
        <v>2540</v>
      </c>
      <c r="Y134" s="90">
        <v>1501</v>
      </c>
      <c r="Z134" s="90">
        <f t="shared" si="39"/>
        <v>2160</v>
      </c>
      <c r="AA134" s="201" t="s">
        <v>1619</v>
      </c>
      <c r="AB134" s="141">
        <f t="shared" si="57"/>
        <v>-0.15005662514156282</v>
      </c>
      <c r="AC134" s="54" t="s">
        <v>3967</v>
      </c>
      <c r="AD134" s="172">
        <f t="shared" si="56"/>
        <v>-2.753303964757714E-2</v>
      </c>
      <c r="AE134" s="90">
        <v>1816</v>
      </c>
      <c r="AF134" s="92">
        <v>2540</v>
      </c>
    </row>
    <row r="135" spans="1:32" s="3" customFormat="1" ht="51.6" customHeight="1" thickBot="1">
      <c r="A135" s="302"/>
      <c r="B135" s="272"/>
      <c r="C135" s="273"/>
      <c r="D135" s="533"/>
      <c r="E135" s="434"/>
      <c r="F135" s="643"/>
      <c r="G135" s="646"/>
      <c r="H135" s="388"/>
      <c r="I135" s="643"/>
      <c r="J135" s="643"/>
      <c r="K135" s="643"/>
      <c r="L135" s="802"/>
      <c r="M135" s="302" t="s">
        <v>5002</v>
      </c>
      <c r="N135" s="272"/>
      <c r="O135" s="273"/>
      <c r="P135" s="315" t="s">
        <v>5007</v>
      </c>
      <c r="Q135" s="275"/>
      <c r="R135" s="275"/>
      <c r="S135" s="276"/>
      <c r="T135" s="274" t="s">
        <v>221</v>
      </c>
      <c r="U135" s="275"/>
      <c r="V135" s="276"/>
      <c r="W135" s="90">
        <v>1766</v>
      </c>
      <c r="X135" s="92">
        <f t="shared" si="38"/>
        <v>2540</v>
      </c>
      <c r="Y135" s="90">
        <v>0</v>
      </c>
      <c r="Z135" s="90">
        <f t="shared" si="39"/>
        <v>0</v>
      </c>
      <c r="AA135" s="202"/>
      <c r="AB135" s="151"/>
      <c r="AC135" s="54" t="s">
        <v>3967</v>
      </c>
      <c r="AD135" s="172">
        <f t="shared" si="56"/>
        <v>-2.753303964757714E-2</v>
      </c>
      <c r="AE135" s="90">
        <v>1816</v>
      </c>
      <c r="AF135" s="92">
        <v>2540</v>
      </c>
    </row>
    <row r="136" spans="1:32" s="3" customFormat="1" ht="51" customHeight="1" thickBot="1">
      <c r="A136" s="302"/>
      <c r="B136" s="272"/>
      <c r="C136" s="273"/>
      <c r="D136" s="798"/>
      <c r="E136" s="643"/>
      <c r="F136" s="643"/>
      <c r="G136" s="646"/>
      <c r="H136" s="643"/>
      <c r="I136" s="643"/>
      <c r="J136" s="643"/>
      <c r="K136" s="643"/>
      <c r="L136" s="802"/>
      <c r="M136" s="302" t="s">
        <v>5003</v>
      </c>
      <c r="N136" s="272"/>
      <c r="O136" s="273"/>
      <c r="P136" s="315" t="s">
        <v>5007</v>
      </c>
      <c r="Q136" s="275"/>
      <c r="R136" s="275"/>
      <c r="S136" s="276"/>
      <c r="T136" s="274" t="s">
        <v>1396</v>
      </c>
      <c r="U136" s="275"/>
      <c r="V136" s="276"/>
      <c r="W136" s="90">
        <v>2548</v>
      </c>
      <c r="X136" s="92">
        <f t="shared" si="38"/>
        <v>3670</v>
      </c>
      <c r="Y136" s="90">
        <v>2166</v>
      </c>
      <c r="Z136" s="90">
        <f t="shared" si="39"/>
        <v>3120</v>
      </c>
      <c r="AA136" s="201" t="s">
        <v>1619</v>
      </c>
      <c r="AB136" s="141">
        <f t="shared" ref="AB136:AB137" si="58">Y136/W136-1</f>
        <v>-0.14992150706436425</v>
      </c>
      <c r="AC136" s="54" t="s">
        <v>3967</v>
      </c>
      <c r="AD136" s="172">
        <f t="shared" si="56"/>
        <v>-2.7851964898893522E-2</v>
      </c>
      <c r="AE136" s="90">
        <v>2621</v>
      </c>
      <c r="AF136" s="92">
        <v>3670</v>
      </c>
    </row>
    <row r="137" spans="1:32" s="3" customFormat="1" ht="51.6" customHeight="1" thickBot="1">
      <c r="A137" s="302"/>
      <c r="B137" s="272"/>
      <c r="C137" s="273"/>
      <c r="D137" s="305"/>
      <c r="E137" s="307" t="s">
        <v>5000</v>
      </c>
      <c r="F137" s="799"/>
      <c r="G137" s="800"/>
      <c r="H137" s="624" t="s">
        <v>5008</v>
      </c>
      <c r="I137" s="799"/>
      <c r="J137" s="799"/>
      <c r="K137" s="799"/>
      <c r="L137" s="801"/>
      <c r="M137" s="302" t="s">
        <v>5004</v>
      </c>
      <c r="N137" s="272"/>
      <c r="O137" s="273"/>
      <c r="P137" s="315" t="s">
        <v>5007</v>
      </c>
      <c r="Q137" s="275"/>
      <c r="R137" s="275"/>
      <c r="S137" s="276"/>
      <c r="T137" s="274" t="s">
        <v>11</v>
      </c>
      <c r="U137" s="275"/>
      <c r="V137" s="276"/>
      <c r="W137" s="90">
        <v>1766</v>
      </c>
      <c r="X137" s="92">
        <f t="shared" si="38"/>
        <v>2540</v>
      </c>
      <c r="Y137" s="90">
        <v>1501</v>
      </c>
      <c r="Z137" s="90">
        <f t="shared" si="39"/>
        <v>2160</v>
      </c>
      <c r="AA137" s="201" t="s">
        <v>1619</v>
      </c>
      <c r="AB137" s="141">
        <f t="shared" si="58"/>
        <v>-0.15005662514156282</v>
      </c>
      <c r="AC137" s="54" t="s">
        <v>3967</v>
      </c>
      <c r="AD137" s="172">
        <f t="shared" si="56"/>
        <v>-2.753303964757714E-2</v>
      </c>
      <c r="AE137" s="90">
        <v>1816</v>
      </c>
      <c r="AF137" s="92">
        <v>2540</v>
      </c>
    </row>
    <row r="138" spans="1:32" s="3" customFormat="1" ht="51.6" customHeight="1" thickBot="1">
      <c r="A138" s="302"/>
      <c r="B138" s="272"/>
      <c r="C138" s="273"/>
      <c r="D138" s="533"/>
      <c r="E138" s="434"/>
      <c r="F138" s="643"/>
      <c r="G138" s="646"/>
      <c r="H138" s="388"/>
      <c r="I138" s="643"/>
      <c r="J138" s="643"/>
      <c r="K138" s="643"/>
      <c r="L138" s="802"/>
      <c r="M138" s="302" t="s">
        <v>5005</v>
      </c>
      <c r="N138" s="272"/>
      <c r="O138" s="273"/>
      <c r="P138" s="315" t="s">
        <v>5007</v>
      </c>
      <c r="Q138" s="275"/>
      <c r="R138" s="275"/>
      <c r="S138" s="276"/>
      <c r="T138" s="274" t="s">
        <v>221</v>
      </c>
      <c r="U138" s="275"/>
      <c r="V138" s="276"/>
      <c r="W138" s="90">
        <v>1766</v>
      </c>
      <c r="X138" s="92">
        <f t="shared" si="38"/>
        <v>2540</v>
      </c>
      <c r="Y138" s="90">
        <v>0</v>
      </c>
      <c r="Z138" s="90">
        <f t="shared" si="39"/>
        <v>0</v>
      </c>
      <c r="AA138" s="202"/>
      <c r="AB138" s="151"/>
      <c r="AC138" s="54" t="s">
        <v>3967</v>
      </c>
      <c r="AD138" s="172">
        <f t="shared" si="56"/>
        <v>-2.753303964757714E-2</v>
      </c>
      <c r="AE138" s="90">
        <v>1816</v>
      </c>
      <c r="AF138" s="92">
        <v>2540</v>
      </c>
    </row>
    <row r="139" spans="1:32" s="3" customFormat="1" ht="51" customHeight="1" thickBot="1">
      <c r="A139" s="302"/>
      <c r="B139" s="272"/>
      <c r="C139" s="273"/>
      <c r="D139" s="798"/>
      <c r="E139" s="643"/>
      <c r="F139" s="643"/>
      <c r="G139" s="646"/>
      <c r="H139" s="643"/>
      <c r="I139" s="643"/>
      <c r="J139" s="643"/>
      <c r="K139" s="643"/>
      <c r="L139" s="802"/>
      <c r="M139" s="302" t="s">
        <v>5006</v>
      </c>
      <c r="N139" s="272"/>
      <c r="O139" s="273"/>
      <c r="P139" s="315" t="s">
        <v>5007</v>
      </c>
      <c r="Q139" s="275"/>
      <c r="R139" s="275"/>
      <c r="S139" s="276"/>
      <c r="T139" s="274" t="s">
        <v>1396</v>
      </c>
      <c r="U139" s="275"/>
      <c r="V139" s="276"/>
      <c r="W139" s="90">
        <v>2548</v>
      </c>
      <c r="X139" s="92">
        <f t="shared" si="38"/>
        <v>3670</v>
      </c>
      <c r="Y139" s="90">
        <v>2166</v>
      </c>
      <c r="Z139" s="90">
        <f t="shared" si="39"/>
        <v>3120</v>
      </c>
      <c r="AA139" s="201" t="s">
        <v>1619</v>
      </c>
      <c r="AB139" s="141">
        <f t="shared" ref="AB139" si="59">Y139/W139-1</f>
        <v>-0.14992150706436425</v>
      </c>
      <c r="AC139" s="54" t="s">
        <v>3967</v>
      </c>
      <c r="AD139" s="172">
        <f t="shared" si="56"/>
        <v>-2.7851964898893522E-2</v>
      </c>
      <c r="AE139" s="90">
        <v>2621</v>
      </c>
      <c r="AF139" s="92">
        <v>3670</v>
      </c>
    </row>
    <row r="140" spans="1:32" s="3" customFormat="1" ht="159.6" customHeight="1" thickBot="1">
      <c r="A140" s="302"/>
      <c r="B140" s="272"/>
      <c r="C140" s="273"/>
      <c r="D140" s="41"/>
      <c r="E140" s="272" t="s">
        <v>1271</v>
      </c>
      <c r="F140" s="535"/>
      <c r="G140" s="536"/>
      <c r="H140" s="803" t="s">
        <v>1603</v>
      </c>
      <c r="I140" s="804"/>
      <c r="J140" s="804"/>
      <c r="K140" s="804"/>
      <c r="L140" s="805"/>
      <c r="M140" s="302" t="s">
        <v>1271</v>
      </c>
      <c r="N140" s="272"/>
      <c r="O140" s="273"/>
      <c r="P140" s="274" t="s">
        <v>1272</v>
      </c>
      <c r="Q140" s="275"/>
      <c r="R140" s="275"/>
      <c r="S140" s="276"/>
      <c r="T140" s="274" t="s">
        <v>1273</v>
      </c>
      <c r="U140" s="275"/>
      <c r="V140" s="276"/>
      <c r="W140" s="90">
        <v>15728</v>
      </c>
      <c r="X140" s="92">
        <f t="shared" si="38"/>
        <v>22650</v>
      </c>
      <c r="Y140" s="90">
        <v>13054</v>
      </c>
      <c r="Z140" s="90">
        <f t="shared" si="39"/>
        <v>18800</v>
      </c>
      <c r="AA140" s="201" t="s">
        <v>1619</v>
      </c>
      <c r="AB140" s="141">
        <f t="shared" ref="AB140:AB142" si="60">Y140/W140-1</f>
        <v>-0.17001525940996953</v>
      </c>
      <c r="AC140" s="54" t="s">
        <v>3967</v>
      </c>
      <c r="AD140" s="172">
        <f t="shared" si="56"/>
        <v>-2.77554552760092E-2</v>
      </c>
      <c r="AE140" s="90">
        <v>16177</v>
      </c>
      <c r="AF140" s="92">
        <v>22650</v>
      </c>
    </row>
    <row r="141" spans="1:32" s="3" customFormat="1" ht="53.65" customHeight="1" thickBot="1">
      <c r="A141" s="302"/>
      <c r="B141" s="272"/>
      <c r="C141" s="273"/>
      <c r="D141" s="305"/>
      <c r="E141" s="307" t="s">
        <v>1274</v>
      </c>
      <c r="F141" s="306"/>
      <c r="G141" s="306"/>
      <c r="H141" s="624" t="s">
        <v>1604</v>
      </c>
      <c r="I141" s="706"/>
      <c r="J141" s="706"/>
      <c r="K141" s="706"/>
      <c r="L141" s="707"/>
      <c r="M141" s="302" t="s">
        <v>1275</v>
      </c>
      <c r="N141" s="272"/>
      <c r="O141" s="273"/>
      <c r="P141" s="274" t="s">
        <v>1276</v>
      </c>
      <c r="Q141" s="275"/>
      <c r="R141" s="275"/>
      <c r="S141" s="276"/>
      <c r="T141" s="274" t="s">
        <v>11</v>
      </c>
      <c r="U141" s="275"/>
      <c r="V141" s="276"/>
      <c r="W141" s="90">
        <v>2029</v>
      </c>
      <c r="X141" s="92">
        <f t="shared" si="38"/>
        <v>2920</v>
      </c>
      <c r="Y141" s="90">
        <v>1725</v>
      </c>
      <c r="Z141" s="90">
        <f t="shared" si="39"/>
        <v>2480</v>
      </c>
      <c r="AA141" s="201" t="s">
        <v>1619</v>
      </c>
      <c r="AB141" s="141">
        <f t="shared" si="60"/>
        <v>-0.14982750123213406</v>
      </c>
      <c r="AC141" s="54" t="s">
        <v>3967</v>
      </c>
      <c r="AD141" s="172">
        <f t="shared" si="56"/>
        <v>-2.7791087685673177E-2</v>
      </c>
      <c r="AE141" s="90">
        <v>2087</v>
      </c>
      <c r="AF141" s="92">
        <v>2920</v>
      </c>
    </row>
    <row r="142" spans="1:32" s="3" customFormat="1" ht="53.65" customHeight="1" thickBot="1">
      <c r="A142" s="302"/>
      <c r="B142" s="272"/>
      <c r="C142" s="273"/>
      <c r="D142" s="278"/>
      <c r="E142" s="267"/>
      <c r="F142" s="267"/>
      <c r="G142" s="267"/>
      <c r="H142" s="429"/>
      <c r="I142" s="429"/>
      <c r="J142" s="429"/>
      <c r="K142" s="429"/>
      <c r="L142" s="440"/>
      <c r="M142" s="302" t="s">
        <v>1277</v>
      </c>
      <c r="N142" s="272"/>
      <c r="O142" s="273"/>
      <c r="P142" s="274" t="s">
        <v>1276</v>
      </c>
      <c r="Q142" s="275"/>
      <c r="R142" s="275"/>
      <c r="S142" s="276"/>
      <c r="T142" s="274" t="s">
        <v>221</v>
      </c>
      <c r="U142" s="275"/>
      <c r="V142" s="276"/>
      <c r="W142" s="90">
        <v>1844</v>
      </c>
      <c r="X142" s="92">
        <f t="shared" si="38"/>
        <v>2660</v>
      </c>
      <c r="Y142" s="90">
        <v>1476</v>
      </c>
      <c r="Z142" s="90">
        <f t="shared" si="39"/>
        <v>2130</v>
      </c>
      <c r="AA142" s="201" t="s">
        <v>1619</v>
      </c>
      <c r="AB142" s="141">
        <f t="shared" si="60"/>
        <v>-0.19956616052060738</v>
      </c>
      <c r="AC142" s="54" t="s">
        <v>3967</v>
      </c>
      <c r="AD142" s="172">
        <f t="shared" si="56"/>
        <v>-2.7938850817079586E-2</v>
      </c>
      <c r="AE142" s="90">
        <v>1897</v>
      </c>
      <c r="AF142" s="92">
        <v>2660</v>
      </c>
    </row>
    <row r="143" spans="1:32" s="3" customFormat="1" ht="53.65" customHeight="1" thickBot="1">
      <c r="A143" s="302"/>
      <c r="B143" s="272"/>
      <c r="C143" s="273"/>
      <c r="D143" s="278"/>
      <c r="E143" s="267"/>
      <c r="F143" s="267"/>
      <c r="G143" s="267"/>
      <c r="H143" s="429"/>
      <c r="I143" s="429"/>
      <c r="J143" s="429"/>
      <c r="K143" s="429"/>
      <c r="L143" s="440"/>
      <c r="M143" s="302" t="s">
        <v>3150</v>
      </c>
      <c r="N143" s="272"/>
      <c r="O143" s="273"/>
      <c r="P143" s="274" t="s">
        <v>1276</v>
      </c>
      <c r="Q143" s="275"/>
      <c r="R143" s="275"/>
      <c r="S143" s="276"/>
      <c r="T143" s="274" t="s">
        <v>1396</v>
      </c>
      <c r="U143" s="275"/>
      <c r="V143" s="276"/>
      <c r="W143" s="90">
        <v>2214</v>
      </c>
      <c r="X143" s="92">
        <f t="shared" si="38"/>
        <v>3190</v>
      </c>
      <c r="Y143" s="90">
        <v>0</v>
      </c>
      <c r="Z143" s="90">
        <f t="shared" si="39"/>
        <v>0</v>
      </c>
      <c r="AA143" s="81"/>
      <c r="AB143" s="96"/>
      <c r="AC143" s="54" t="s">
        <v>3967</v>
      </c>
      <c r="AD143" s="172">
        <f t="shared" si="56"/>
        <v>-2.7667984189723271E-2</v>
      </c>
      <c r="AE143" s="90">
        <v>2277</v>
      </c>
      <c r="AF143" s="92">
        <v>3190</v>
      </c>
    </row>
    <row r="144" spans="1:32" s="3" customFormat="1" ht="53.65" customHeight="1" thickBot="1">
      <c r="A144" s="302"/>
      <c r="B144" s="272"/>
      <c r="C144" s="273"/>
      <c r="D144" s="345"/>
      <c r="E144" s="328"/>
      <c r="F144" s="328"/>
      <c r="G144" s="328"/>
      <c r="H144" s="709"/>
      <c r="I144" s="709"/>
      <c r="J144" s="709"/>
      <c r="K144" s="709"/>
      <c r="L144" s="710"/>
      <c r="M144" s="302" t="s">
        <v>3534</v>
      </c>
      <c r="N144" s="272"/>
      <c r="O144" s="273"/>
      <c r="P144" s="274" t="s">
        <v>1276</v>
      </c>
      <c r="Q144" s="275"/>
      <c r="R144" s="275"/>
      <c r="S144" s="276"/>
      <c r="T144" s="274" t="s">
        <v>1863</v>
      </c>
      <c r="U144" s="275"/>
      <c r="V144" s="276"/>
      <c r="W144" s="90">
        <v>4631</v>
      </c>
      <c r="X144" s="92">
        <f t="shared" si="38"/>
        <v>6670</v>
      </c>
      <c r="Y144" s="90">
        <v>0</v>
      </c>
      <c r="Z144" s="90">
        <f t="shared" si="39"/>
        <v>0</v>
      </c>
      <c r="AA144" s="81"/>
      <c r="AB144" s="96"/>
      <c r="AC144" s="54" t="s">
        <v>3967</v>
      </c>
      <c r="AD144" s="172">
        <f t="shared" si="56"/>
        <v>-2.7713625866050862E-2</v>
      </c>
      <c r="AE144" s="90">
        <v>4763</v>
      </c>
      <c r="AF144" s="92">
        <v>6670</v>
      </c>
    </row>
    <row r="145" spans="1:32" s="3" customFormat="1" ht="49.5" customHeight="1" thickBot="1">
      <c r="A145" s="302"/>
      <c r="B145" s="272"/>
      <c r="C145" s="273"/>
      <c r="D145" s="305"/>
      <c r="E145" s="307" t="s">
        <v>1278</v>
      </c>
      <c r="F145" s="306"/>
      <c r="G145" s="306"/>
      <c r="H145" s="624" t="s">
        <v>1604</v>
      </c>
      <c r="I145" s="706"/>
      <c r="J145" s="706"/>
      <c r="K145" s="706"/>
      <c r="L145" s="707"/>
      <c r="M145" s="302" t="s">
        <v>1279</v>
      </c>
      <c r="N145" s="272"/>
      <c r="O145" s="273"/>
      <c r="P145" s="274" t="s">
        <v>1276</v>
      </c>
      <c r="Q145" s="275"/>
      <c r="R145" s="275"/>
      <c r="S145" s="276"/>
      <c r="T145" s="274" t="s">
        <v>11</v>
      </c>
      <c r="U145" s="275"/>
      <c r="V145" s="276"/>
      <c r="W145" s="90">
        <v>2029</v>
      </c>
      <c r="X145" s="92">
        <f t="shared" si="38"/>
        <v>2920</v>
      </c>
      <c r="Y145" s="90">
        <v>1725</v>
      </c>
      <c r="Z145" s="90">
        <f t="shared" si="39"/>
        <v>2480</v>
      </c>
      <c r="AA145" s="201" t="s">
        <v>1619</v>
      </c>
      <c r="AB145" s="141">
        <f t="shared" ref="AB145:AB146" si="61">Y145/W145-1</f>
        <v>-0.14982750123213406</v>
      </c>
      <c r="AC145" s="54" t="s">
        <v>3967</v>
      </c>
      <c r="AD145" s="172">
        <f t="shared" si="56"/>
        <v>-2.7791087685673177E-2</v>
      </c>
      <c r="AE145" s="90">
        <v>2087</v>
      </c>
      <c r="AF145" s="92">
        <v>2920</v>
      </c>
    </row>
    <row r="146" spans="1:32" s="3" customFormat="1" ht="52.15" customHeight="1" thickBot="1">
      <c r="A146" s="302"/>
      <c r="B146" s="272"/>
      <c r="C146" s="273"/>
      <c r="D146" s="278"/>
      <c r="E146" s="267"/>
      <c r="F146" s="267"/>
      <c r="G146" s="267"/>
      <c r="H146" s="429"/>
      <c r="I146" s="429"/>
      <c r="J146" s="429"/>
      <c r="K146" s="429"/>
      <c r="L146" s="440"/>
      <c r="M146" s="302" t="s">
        <v>1280</v>
      </c>
      <c r="N146" s="272"/>
      <c r="O146" s="273"/>
      <c r="P146" s="274" t="s">
        <v>1276</v>
      </c>
      <c r="Q146" s="275"/>
      <c r="R146" s="275"/>
      <c r="S146" s="276"/>
      <c r="T146" s="274" t="s">
        <v>221</v>
      </c>
      <c r="U146" s="275"/>
      <c r="V146" s="276"/>
      <c r="W146" s="90">
        <v>1844</v>
      </c>
      <c r="X146" s="92">
        <f t="shared" si="38"/>
        <v>2660</v>
      </c>
      <c r="Y146" s="90">
        <v>1476</v>
      </c>
      <c r="Z146" s="90">
        <f t="shared" si="39"/>
        <v>2130</v>
      </c>
      <c r="AA146" s="201" t="s">
        <v>1619</v>
      </c>
      <c r="AB146" s="141">
        <f t="shared" si="61"/>
        <v>-0.19956616052060738</v>
      </c>
      <c r="AC146" s="54" t="s">
        <v>3967</v>
      </c>
      <c r="AD146" s="172">
        <f t="shared" si="56"/>
        <v>-2.7938850817079586E-2</v>
      </c>
      <c r="AE146" s="90">
        <v>1897</v>
      </c>
      <c r="AF146" s="92">
        <v>2660</v>
      </c>
    </row>
    <row r="147" spans="1:32" s="3" customFormat="1" ht="52.15" customHeight="1" thickBot="1">
      <c r="A147" s="302"/>
      <c r="B147" s="272"/>
      <c r="C147" s="273"/>
      <c r="D147" s="278"/>
      <c r="E147" s="267"/>
      <c r="F147" s="267"/>
      <c r="G147" s="267"/>
      <c r="H147" s="429"/>
      <c r="I147" s="429"/>
      <c r="J147" s="429"/>
      <c r="K147" s="429"/>
      <c r="L147" s="440"/>
      <c r="M147" s="302" t="s">
        <v>3151</v>
      </c>
      <c r="N147" s="272"/>
      <c r="O147" s="273"/>
      <c r="P147" s="274" t="s">
        <v>1276</v>
      </c>
      <c r="Q147" s="275"/>
      <c r="R147" s="275"/>
      <c r="S147" s="276"/>
      <c r="T147" s="274" t="s">
        <v>1396</v>
      </c>
      <c r="U147" s="275"/>
      <c r="V147" s="276"/>
      <c r="W147" s="90">
        <v>2121</v>
      </c>
      <c r="X147" s="92">
        <f t="shared" si="38"/>
        <v>3050</v>
      </c>
      <c r="Y147" s="90">
        <v>0</v>
      </c>
      <c r="Z147" s="90">
        <f t="shared" si="39"/>
        <v>0</v>
      </c>
      <c r="AA147" s="81"/>
      <c r="AB147" s="96"/>
      <c r="AC147" s="54" t="s">
        <v>3967</v>
      </c>
      <c r="AD147" s="172">
        <f t="shared" si="56"/>
        <v>-2.7956003666361084E-2</v>
      </c>
      <c r="AE147" s="90">
        <v>2182</v>
      </c>
      <c r="AF147" s="92">
        <v>3050</v>
      </c>
    </row>
    <row r="148" spans="1:32" s="3" customFormat="1" ht="52.15" customHeight="1" thickBot="1">
      <c r="A148" s="302"/>
      <c r="B148" s="272"/>
      <c r="C148" s="273"/>
      <c r="D148" s="278"/>
      <c r="E148" s="267"/>
      <c r="F148" s="267"/>
      <c r="G148" s="267"/>
      <c r="H148" s="429"/>
      <c r="I148" s="429"/>
      <c r="J148" s="429"/>
      <c r="K148" s="429"/>
      <c r="L148" s="440"/>
      <c r="M148" s="302" t="s">
        <v>4073</v>
      </c>
      <c r="N148" s="272"/>
      <c r="O148" s="273"/>
      <c r="P148" s="274" t="s">
        <v>1276</v>
      </c>
      <c r="Q148" s="275"/>
      <c r="R148" s="275"/>
      <c r="S148" s="276"/>
      <c r="T148" s="274" t="s">
        <v>4049</v>
      </c>
      <c r="U148" s="275"/>
      <c r="V148" s="276"/>
      <c r="W148" s="90">
        <v>3178</v>
      </c>
      <c r="X148" s="92">
        <f t="shared" si="38"/>
        <v>4580</v>
      </c>
      <c r="Y148" s="90">
        <v>0</v>
      </c>
      <c r="Z148" s="90">
        <f t="shared" si="39"/>
        <v>0</v>
      </c>
      <c r="AA148" s="81"/>
      <c r="AB148" s="96"/>
      <c r="AC148" s="54" t="s">
        <v>3967</v>
      </c>
      <c r="AD148" s="172">
        <f t="shared" si="56"/>
        <v>-2.7837259100642386E-2</v>
      </c>
      <c r="AE148" s="90">
        <v>3269</v>
      </c>
      <c r="AF148" s="92">
        <v>4580</v>
      </c>
    </row>
    <row r="149" spans="1:32" s="3" customFormat="1" ht="52.15" customHeight="1" thickBot="1">
      <c r="A149" s="302"/>
      <c r="B149" s="272"/>
      <c r="C149" s="273"/>
      <c r="D149" s="345"/>
      <c r="E149" s="328"/>
      <c r="F149" s="328"/>
      <c r="G149" s="328"/>
      <c r="H149" s="709"/>
      <c r="I149" s="709"/>
      <c r="J149" s="709"/>
      <c r="K149" s="709"/>
      <c r="L149" s="710"/>
      <c r="M149" s="302" t="s">
        <v>3535</v>
      </c>
      <c r="N149" s="272"/>
      <c r="O149" s="273"/>
      <c r="P149" s="274" t="s">
        <v>1276</v>
      </c>
      <c r="Q149" s="275"/>
      <c r="R149" s="275"/>
      <c r="S149" s="276"/>
      <c r="T149" s="274" t="s">
        <v>1863</v>
      </c>
      <c r="U149" s="275"/>
      <c r="V149" s="276"/>
      <c r="W149" s="90">
        <v>4210</v>
      </c>
      <c r="X149" s="92">
        <f t="shared" si="38"/>
        <v>6060</v>
      </c>
      <c r="Y149" s="90">
        <v>0</v>
      </c>
      <c r="Z149" s="90">
        <f t="shared" si="39"/>
        <v>0</v>
      </c>
      <c r="AA149" s="81"/>
      <c r="AB149" s="96"/>
      <c r="AC149" s="54" t="s">
        <v>3967</v>
      </c>
      <c r="AD149" s="172">
        <f t="shared" si="56"/>
        <v>-2.7713625866050862E-2</v>
      </c>
      <c r="AE149" s="90">
        <v>4330</v>
      </c>
      <c r="AF149" s="92">
        <v>6060</v>
      </c>
    </row>
    <row r="150" spans="1:32" s="3" customFormat="1" ht="51.6" customHeight="1" thickBot="1">
      <c r="A150" s="302"/>
      <c r="B150" s="272"/>
      <c r="C150" s="273"/>
      <c r="D150" s="305"/>
      <c r="E150" s="307" t="s">
        <v>1281</v>
      </c>
      <c r="F150" s="799"/>
      <c r="G150" s="800"/>
      <c r="H150" s="624" t="s">
        <v>1605</v>
      </c>
      <c r="I150" s="799"/>
      <c r="J150" s="799"/>
      <c r="K150" s="799"/>
      <c r="L150" s="801"/>
      <c r="M150" s="302" t="s">
        <v>3987</v>
      </c>
      <c r="N150" s="272"/>
      <c r="O150" s="273"/>
      <c r="P150" s="274" t="s">
        <v>1276</v>
      </c>
      <c r="Q150" s="275"/>
      <c r="R150" s="275"/>
      <c r="S150" s="276"/>
      <c r="T150" s="274" t="s">
        <v>1863</v>
      </c>
      <c r="U150" s="275"/>
      <c r="V150" s="276"/>
      <c r="W150" s="90">
        <v>4210</v>
      </c>
      <c r="X150" s="92">
        <f t="shared" si="38"/>
        <v>6060</v>
      </c>
      <c r="Y150" s="90">
        <v>0</v>
      </c>
      <c r="Z150" s="90">
        <f t="shared" si="39"/>
        <v>0</v>
      </c>
      <c r="AA150" s="81"/>
      <c r="AB150" s="96"/>
      <c r="AC150" s="54" t="s">
        <v>3967</v>
      </c>
      <c r="AD150" s="172">
        <f t="shared" si="56"/>
        <v>-2.7713625866050862E-2</v>
      </c>
      <c r="AE150" s="90">
        <v>4330</v>
      </c>
      <c r="AF150" s="92">
        <v>6060</v>
      </c>
    </row>
    <row r="151" spans="1:32" s="3" customFormat="1" ht="51.6" customHeight="1" thickBot="1">
      <c r="A151" s="302"/>
      <c r="B151" s="272"/>
      <c r="C151" s="273"/>
      <c r="D151" s="533"/>
      <c r="E151" s="434"/>
      <c r="F151" s="643"/>
      <c r="G151" s="646"/>
      <c r="H151" s="388"/>
      <c r="I151" s="643"/>
      <c r="J151" s="643"/>
      <c r="K151" s="643"/>
      <c r="L151" s="802"/>
      <c r="M151" s="302" t="s">
        <v>1282</v>
      </c>
      <c r="N151" s="272"/>
      <c r="O151" s="273"/>
      <c r="P151" s="274" t="s">
        <v>1276</v>
      </c>
      <c r="Q151" s="275"/>
      <c r="R151" s="275"/>
      <c r="S151" s="276"/>
      <c r="T151" s="274" t="s">
        <v>11</v>
      </c>
      <c r="U151" s="275"/>
      <c r="V151" s="276"/>
      <c r="W151" s="90">
        <v>1844</v>
      </c>
      <c r="X151" s="92">
        <f t="shared" si="38"/>
        <v>2660</v>
      </c>
      <c r="Y151" s="90">
        <v>1476</v>
      </c>
      <c r="Z151" s="90">
        <f t="shared" si="39"/>
        <v>2130</v>
      </c>
      <c r="AA151" s="201" t="s">
        <v>1619</v>
      </c>
      <c r="AB151" s="141">
        <f t="shared" ref="AB151:AB152" si="62">Y151/W151-1</f>
        <v>-0.19956616052060738</v>
      </c>
      <c r="AC151" s="54" t="s">
        <v>3967</v>
      </c>
      <c r="AD151" s="172">
        <f t="shared" si="56"/>
        <v>-2.7938850817079586E-2</v>
      </c>
      <c r="AE151" s="90">
        <v>1897</v>
      </c>
      <c r="AF151" s="92">
        <v>2660</v>
      </c>
    </row>
    <row r="152" spans="1:32" s="3" customFormat="1" ht="51" customHeight="1" thickBot="1">
      <c r="A152" s="302"/>
      <c r="B152" s="272"/>
      <c r="C152" s="273"/>
      <c r="D152" s="798"/>
      <c r="E152" s="643"/>
      <c r="F152" s="643"/>
      <c r="G152" s="646"/>
      <c r="H152" s="643"/>
      <c r="I152" s="643"/>
      <c r="J152" s="643"/>
      <c r="K152" s="643"/>
      <c r="L152" s="802"/>
      <c r="M152" s="302" t="s">
        <v>1283</v>
      </c>
      <c r="N152" s="272"/>
      <c r="O152" s="273"/>
      <c r="P152" s="274" t="s">
        <v>1276</v>
      </c>
      <c r="Q152" s="275"/>
      <c r="R152" s="275"/>
      <c r="S152" s="276"/>
      <c r="T152" s="315" t="s">
        <v>1284</v>
      </c>
      <c r="U152" s="816"/>
      <c r="V152" s="817"/>
      <c r="W152" s="90">
        <v>1844</v>
      </c>
      <c r="X152" s="92">
        <f t="shared" si="38"/>
        <v>2660</v>
      </c>
      <c r="Y152" s="90">
        <v>1476</v>
      </c>
      <c r="Z152" s="90">
        <f t="shared" si="39"/>
        <v>2130</v>
      </c>
      <c r="AA152" s="201" t="s">
        <v>1619</v>
      </c>
      <c r="AB152" s="141">
        <f t="shared" si="62"/>
        <v>-0.19956616052060738</v>
      </c>
      <c r="AC152" s="54" t="s">
        <v>3967</v>
      </c>
      <c r="AD152" s="172">
        <f t="shared" si="56"/>
        <v>-2.7938850817079586E-2</v>
      </c>
      <c r="AE152" s="90">
        <v>1897</v>
      </c>
      <c r="AF152" s="92">
        <v>2660</v>
      </c>
    </row>
    <row r="153" spans="1:32" s="3" customFormat="1" ht="51" customHeight="1" thickBot="1">
      <c r="A153" s="302"/>
      <c r="B153" s="272"/>
      <c r="C153" s="273"/>
      <c r="D153" s="821"/>
      <c r="E153" s="818"/>
      <c r="F153" s="818"/>
      <c r="G153" s="820"/>
      <c r="H153" s="818"/>
      <c r="I153" s="818"/>
      <c r="J153" s="818"/>
      <c r="K153" s="818"/>
      <c r="L153" s="819"/>
      <c r="M153" s="302" t="s">
        <v>3148</v>
      </c>
      <c r="N153" s="272"/>
      <c r="O153" s="273"/>
      <c r="P153" s="274" t="s">
        <v>1276</v>
      </c>
      <c r="Q153" s="275"/>
      <c r="R153" s="275"/>
      <c r="S153" s="276"/>
      <c r="T153" s="315" t="s">
        <v>3149</v>
      </c>
      <c r="U153" s="816"/>
      <c r="V153" s="817"/>
      <c r="W153" s="90">
        <v>2214</v>
      </c>
      <c r="X153" s="92">
        <f t="shared" si="38"/>
        <v>3190</v>
      </c>
      <c r="Y153" s="90">
        <v>0</v>
      </c>
      <c r="Z153" s="90">
        <f t="shared" si="39"/>
        <v>0</v>
      </c>
      <c r="AA153" s="81"/>
      <c r="AB153" s="96"/>
      <c r="AC153" s="54" t="s">
        <v>3967</v>
      </c>
      <c r="AD153" s="172">
        <f t="shared" si="56"/>
        <v>-2.7667984189723271E-2</v>
      </c>
      <c r="AE153" s="90">
        <v>2277</v>
      </c>
      <c r="AF153" s="92">
        <v>3190</v>
      </c>
    </row>
    <row r="159" spans="1:32" ht="11.65" customHeight="1">
      <c r="W159" s="214"/>
    </row>
    <row r="160" spans="1:32" ht="11.65" customHeight="1">
      <c r="W160" s="214"/>
    </row>
    <row r="161" spans="23:23" ht="11.65" customHeight="1">
      <c r="W161" s="214"/>
    </row>
  </sheetData>
  <autoFilter ref="A8:AF161" xr:uid="{00000000-0001-0000-05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719">
    <mergeCell ref="A34:C34"/>
    <mergeCell ref="E34:G34"/>
    <mergeCell ref="H34:L34"/>
    <mergeCell ref="M34:O34"/>
    <mergeCell ref="P34:S34"/>
    <mergeCell ref="T34:V34"/>
    <mergeCell ref="A35:C35"/>
    <mergeCell ref="E35:G35"/>
    <mergeCell ref="H35:L35"/>
    <mergeCell ref="M35:O35"/>
    <mergeCell ref="P35:S35"/>
    <mergeCell ref="T35:V35"/>
    <mergeCell ref="E32:G32"/>
    <mergeCell ref="H32:L32"/>
    <mergeCell ref="M32:O32"/>
    <mergeCell ref="P32:S32"/>
    <mergeCell ref="T32:V32"/>
    <mergeCell ref="A33:C33"/>
    <mergeCell ref="E33:G33"/>
    <mergeCell ref="H33:L33"/>
    <mergeCell ref="M33:O33"/>
    <mergeCell ref="P33:S33"/>
    <mergeCell ref="T33:V33"/>
    <mergeCell ref="A148:C148"/>
    <mergeCell ref="M148:O148"/>
    <mergeCell ref="P148:S148"/>
    <mergeCell ref="T148:V148"/>
    <mergeCell ref="A36:C36"/>
    <mergeCell ref="E36:G36"/>
    <mergeCell ref="H36:L36"/>
    <mergeCell ref="M36:O36"/>
    <mergeCell ref="P36:S36"/>
    <mergeCell ref="T36:V36"/>
    <mergeCell ref="A96:C96"/>
    <mergeCell ref="E96:G96"/>
    <mergeCell ref="H96:L96"/>
    <mergeCell ref="M96:O96"/>
    <mergeCell ref="P96:S96"/>
    <mergeCell ref="T96:V96"/>
    <mergeCell ref="A94:C94"/>
    <mergeCell ref="E94:G94"/>
    <mergeCell ref="H94:L94"/>
    <mergeCell ref="M94:O94"/>
    <mergeCell ref="P94:S94"/>
    <mergeCell ref="T94:V94"/>
    <mergeCell ref="A39:C39"/>
    <mergeCell ref="E39:G39"/>
    <mergeCell ref="T39:V39"/>
    <mergeCell ref="A37:C37"/>
    <mergeCell ref="E37:G37"/>
    <mergeCell ref="H37:L37"/>
    <mergeCell ref="M37:O37"/>
    <mergeCell ref="P37:S37"/>
    <mergeCell ref="T37:V37"/>
    <mergeCell ref="A38:C38"/>
    <mergeCell ref="E38:G38"/>
    <mergeCell ref="H38:L38"/>
    <mergeCell ref="M38:O38"/>
    <mergeCell ref="P38:S38"/>
    <mergeCell ref="T38:V38"/>
    <mergeCell ref="T61:V61"/>
    <mergeCell ref="A62:C62"/>
    <mergeCell ref="E62:G62"/>
    <mergeCell ref="H62:L62"/>
    <mergeCell ref="M62:O62"/>
    <mergeCell ref="P62:S62"/>
    <mergeCell ref="A50:C50"/>
    <mergeCell ref="A59:C59"/>
    <mergeCell ref="A41:C41"/>
    <mergeCell ref="E41:G41"/>
    <mergeCell ref="H41:L41"/>
    <mergeCell ref="M41:O41"/>
    <mergeCell ref="P41:S41"/>
    <mergeCell ref="T41:V41"/>
    <mergeCell ref="A42:C42"/>
    <mergeCell ref="E42:G42"/>
    <mergeCell ref="H42:L42"/>
    <mergeCell ref="M42:O42"/>
    <mergeCell ref="P42:S42"/>
    <mergeCell ref="T42:V42"/>
    <mergeCell ref="E59:G59"/>
    <mergeCell ref="H59:L59"/>
    <mergeCell ref="M59:O59"/>
    <mergeCell ref="P59:S59"/>
    <mergeCell ref="A153:C153"/>
    <mergeCell ref="M153:O153"/>
    <mergeCell ref="P153:S153"/>
    <mergeCell ref="T153:V153"/>
    <mergeCell ref="H150:L153"/>
    <mergeCell ref="E150:G153"/>
    <mergeCell ref="D150:D153"/>
    <mergeCell ref="A150:C150"/>
    <mergeCell ref="M150:O150"/>
    <mergeCell ref="P150:S150"/>
    <mergeCell ref="T150:V150"/>
    <mergeCell ref="A152:C152"/>
    <mergeCell ref="M152:O152"/>
    <mergeCell ref="P152:S152"/>
    <mergeCell ref="T152:V152"/>
    <mergeCell ref="A151:C151"/>
    <mergeCell ref="M151:O151"/>
    <mergeCell ref="P151:S151"/>
    <mergeCell ref="T151:V151"/>
    <mergeCell ref="A146:C146"/>
    <mergeCell ref="M146:O146"/>
    <mergeCell ref="P146:S146"/>
    <mergeCell ref="A104:C104"/>
    <mergeCell ref="E104:G104"/>
    <mergeCell ref="H104:L104"/>
    <mergeCell ref="M104:O104"/>
    <mergeCell ref="P104:S104"/>
    <mergeCell ref="T104:V104"/>
    <mergeCell ref="T116:V116"/>
    <mergeCell ref="T113:V113"/>
    <mergeCell ref="A115:C115"/>
    <mergeCell ref="E115:G115"/>
    <mergeCell ref="H115:L115"/>
    <mergeCell ref="A114:C114"/>
    <mergeCell ref="T112:V112"/>
    <mergeCell ref="A107:C107"/>
    <mergeCell ref="M107:O107"/>
    <mergeCell ref="P107:S107"/>
    <mergeCell ref="A140:C140"/>
    <mergeCell ref="E140:G140"/>
    <mergeCell ref="H140:L140"/>
    <mergeCell ref="M140:O140"/>
    <mergeCell ref="P140:S140"/>
    <mergeCell ref="T59:V59"/>
    <mergeCell ref="A71:C71"/>
    <mergeCell ref="E71:G71"/>
    <mergeCell ref="H71:L71"/>
    <mergeCell ref="M71:O71"/>
    <mergeCell ref="P71:S71"/>
    <mergeCell ref="T71:V71"/>
    <mergeCell ref="A113:C113"/>
    <mergeCell ref="E113:G113"/>
    <mergeCell ref="H113:L113"/>
    <mergeCell ref="M113:O113"/>
    <mergeCell ref="A112:C112"/>
    <mergeCell ref="E112:G112"/>
    <mergeCell ref="H112:L112"/>
    <mergeCell ref="M112:O112"/>
    <mergeCell ref="P112:S112"/>
    <mergeCell ref="A100:C100"/>
    <mergeCell ref="E100:G100"/>
    <mergeCell ref="H100:L100"/>
    <mergeCell ref="M100:O100"/>
    <mergeCell ref="P100:S100"/>
    <mergeCell ref="T100:V100"/>
    <mergeCell ref="T90:V90"/>
    <mergeCell ref="A91:C91"/>
    <mergeCell ref="T25:V25"/>
    <mergeCell ref="T22:V22"/>
    <mergeCell ref="H23:L23"/>
    <mergeCell ref="M23:O23"/>
    <mergeCell ref="P23:S23"/>
    <mergeCell ref="T23:V23"/>
    <mergeCell ref="A24:B24"/>
    <mergeCell ref="D24:G24"/>
    <mergeCell ref="H24:L24"/>
    <mergeCell ref="M24:O24"/>
    <mergeCell ref="P24:S24"/>
    <mergeCell ref="T24:V24"/>
    <mergeCell ref="A17:B17"/>
    <mergeCell ref="D17:G17"/>
    <mergeCell ref="A18:B18"/>
    <mergeCell ref="D18:G18"/>
    <mergeCell ref="H18:L18"/>
    <mergeCell ref="A19:B19"/>
    <mergeCell ref="D19:G19"/>
    <mergeCell ref="H19:L19"/>
    <mergeCell ref="A20:B20"/>
    <mergeCell ref="D20:G20"/>
    <mergeCell ref="H20:L20"/>
    <mergeCell ref="H17:L17"/>
    <mergeCell ref="A12:B12"/>
    <mergeCell ref="D12:G12"/>
    <mergeCell ref="H12:L12"/>
    <mergeCell ref="A13:B14"/>
    <mergeCell ref="D13:G14"/>
    <mergeCell ref="H13:L13"/>
    <mergeCell ref="H14:L14"/>
    <mergeCell ref="A15:B16"/>
    <mergeCell ref="D15:G16"/>
    <mergeCell ref="H15:L15"/>
    <mergeCell ref="H16:L16"/>
    <mergeCell ref="T140:V140"/>
    <mergeCell ref="A141:C141"/>
    <mergeCell ref="M141:O141"/>
    <mergeCell ref="P141:S141"/>
    <mergeCell ref="T141:V141"/>
    <mergeCell ref="H129:O129"/>
    <mergeCell ref="A105:C105"/>
    <mergeCell ref="E105:G105"/>
    <mergeCell ref="H105:L105"/>
    <mergeCell ref="M105:O105"/>
    <mergeCell ref="P105:S105"/>
    <mergeCell ref="T105:V105"/>
    <mergeCell ref="A106:C106"/>
    <mergeCell ref="E106:G106"/>
    <mergeCell ref="H106:L106"/>
    <mergeCell ref="T109:V109"/>
    <mergeCell ref="H107:L107"/>
    <mergeCell ref="A109:C109"/>
    <mergeCell ref="D109:D110"/>
    <mergeCell ref="E109:G110"/>
    <mergeCell ref="H109:L110"/>
    <mergeCell ref="M109:O109"/>
    <mergeCell ref="P109:S109"/>
    <mergeCell ref="A108:C108"/>
    <mergeCell ref="T49:V49"/>
    <mergeCell ref="A76:C76"/>
    <mergeCell ref="E76:G76"/>
    <mergeCell ref="H76:L76"/>
    <mergeCell ref="M76:O76"/>
    <mergeCell ref="P76:S76"/>
    <mergeCell ref="T76:V76"/>
    <mergeCell ref="A77:C77"/>
    <mergeCell ref="E77:G77"/>
    <mergeCell ref="H77:L77"/>
    <mergeCell ref="M77:O77"/>
    <mergeCell ref="P77:S77"/>
    <mergeCell ref="T77:V77"/>
    <mergeCell ref="E50:G50"/>
    <mergeCell ref="H50:L50"/>
    <mergeCell ref="M50:O50"/>
    <mergeCell ref="P50:S50"/>
    <mergeCell ref="T50:V50"/>
    <mergeCell ref="A56:C56"/>
    <mergeCell ref="E56:G56"/>
    <mergeCell ref="H56:L56"/>
    <mergeCell ref="M56:O56"/>
    <mergeCell ref="P56:S56"/>
    <mergeCell ref="T56:V56"/>
    <mergeCell ref="M17:O17"/>
    <mergeCell ref="P17:S17"/>
    <mergeCell ref="T17:V17"/>
    <mergeCell ref="M12:O12"/>
    <mergeCell ref="P12:S12"/>
    <mergeCell ref="T12:V12"/>
    <mergeCell ref="M13:O13"/>
    <mergeCell ref="P13:S13"/>
    <mergeCell ref="T13:V13"/>
    <mergeCell ref="M14:O14"/>
    <mergeCell ref="P14:S14"/>
    <mergeCell ref="T14:V14"/>
    <mergeCell ref="M15:O15"/>
    <mergeCell ref="P15:S15"/>
    <mergeCell ref="T15:V15"/>
    <mergeCell ref="M16:O16"/>
    <mergeCell ref="P16:S16"/>
    <mergeCell ref="T16:V16"/>
    <mergeCell ref="H9:O9"/>
    <mergeCell ref="H10:L10"/>
    <mergeCell ref="M10:O10"/>
    <mergeCell ref="P10:S10"/>
    <mergeCell ref="A1:B4"/>
    <mergeCell ref="F1:V4"/>
    <mergeCell ref="F5:V7"/>
    <mergeCell ref="A6:D7"/>
    <mergeCell ref="A8:C8"/>
    <mergeCell ref="D8:G8"/>
    <mergeCell ref="H8:L8"/>
    <mergeCell ref="M8:O8"/>
    <mergeCell ref="P8:S8"/>
    <mergeCell ref="T8:V8"/>
    <mergeCell ref="T10:V10"/>
    <mergeCell ref="A10:B11"/>
    <mergeCell ref="D10:G11"/>
    <mergeCell ref="H11:L11"/>
    <mergeCell ref="M11:O11"/>
    <mergeCell ref="P11:S11"/>
    <mergeCell ref="T11:V11"/>
    <mergeCell ref="M18:O18"/>
    <mergeCell ref="P18:S18"/>
    <mergeCell ref="T18:V18"/>
    <mergeCell ref="M19:O19"/>
    <mergeCell ref="P19:S19"/>
    <mergeCell ref="T19:V19"/>
    <mergeCell ref="M20:O20"/>
    <mergeCell ref="P20:S20"/>
    <mergeCell ref="A21:B21"/>
    <mergeCell ref="D21:G21"/>
    <mergeCell ref="H21:L21"/>
    <mergeCell ref="P21:S21"/>
    <mergeCell ref="T20:V20"/>
    <mergeCell ref="M21:O21"/>
    <mergeCell ref="T21:V21"/>
    <mergeCell ref="H47:O47"/>
    <mergeCell ref="A49:C49"/>
    <mergeCell ref="E49:G49"/>
    <mergeCell ref="H49:L49"/>
    <mergeCell ref="M49:O49"/>
    <mergeCell ref="P49:S49"/>
    <mergeCell ref="A22:B23"/>
    <mergeCell ref="D22:G23"/>
    <mergeCell ref="H22:L22"/>
    <mergeCell ref="M22:O22"/>
    <mergeCell ref="P22:S22"/>
    <mergeCell ref="A25:B25"/>
    <mergeCell ref="D25:G25"/>
    <mergeCell ref="H25:L25"/>
    <mergeCell ref="M25:O25"/>
    <mergeCell ref="P25:S25"/>
    <mergeCell ref="H39:L39"/>
    <mergeCell ref="M39:O39"/>
    <mergeCell ref="P39:S39"/>
    <mergeCell ref="A32:C32"/>
    <mergeCell ref="H26:O26"/>
    <mergeCell ref="A43:C43"/>
    <mergeCell ref="E43:G43"/>
    <mergeCell ref="H43:L43"/>
    <mergeCell ref="A54:C54"/>
    <mergeCell ref="E54:G54"/>
    <mergeCell ref="H54:L54"/>
    <mergeCell ref="M54:O54"/>
    <mergeCell ref="P54:S54"/>
    <mergeCell ref="T54:V54"/>
    <mergeCell ref="A52:C52"/>
    <mergeCell ref="E52:G52"/>
    <mergeCell ref="H52:L52"/>
    <mergeCell ref="M52:O52"/>
    <mergeCell ref="P52:S52"/>
    <mergeCell ref="T52:V52"/>
    <mergeCell ref="A58:C58"/>
    <mergeCell ref="E58:G58"/>
    <mergeCell ref="H58:L58"/>
    <mergeCell ref="M58:O58"/>
    <mergeCell ref="P58:S58"/>
    <mergeCell ref="T58:V58"/>
    <mergeCell ref="T62:V62"/>
    <mergeCell ref="A57:C57"/>
    <mergeCell ref="E57:G57"/>
    <mergeCell ref="H57:L57"/>
    <mergeCell ref="M57:O57"/>
    <mergeCell ref="P57:S57"/>
    <mergeCell ref="T57:V57"/>
    <mergeCell ref="A60:C60"/>
    <mergeCell ref="E60:G60"/>
    <mergeCell ref="H60:L60"/>
    <mergeCell ref="M60:O60"/>
    <mergeCell ref="P60:S60"/>
    <mergeCell ref="T60:V60"/>
    <mergeCell ref="A61:C61"/>
    <mergeCell ref="E61:G61"/>
    <mergeCell ref="H61:L61"/>
    <mergeCell ref="M61:O61"/>
    <mergeCell ref="P61:S61"/>
    <mergeCell ref="A65:C65"/>
    <mergeCell ref="E65:G65"/>
    <mergeCell ref="H65:L65"/>
    <mergeCell ref="M65:O65"/>
    <mergeCell ref="P65:S65"/>
    <mergeCell ref="T65:V65"/>
    <mergeCell ref="A63:C63"/>
    <mergeCell ref="E63:G63"/>
    <mergeCell ref="H63:L63"/>
    <mergeCell ref="M63:O63"/>
    <mergeCell ref="P63:S63"/>
    <mergeCell ref="T63:V63"/>
    <mergeCell ref="A69:C69"/>
    <mergeCell ref="E69:G69"/>
    <mergeCell ref="H69:L69"/>
    <mergeCell ref="M69:O69"/>
    <mergeCell ref="P69:S69"/>
    <mergeCell ref="T69:V69"/>
    <mergeCell ref="A67:C67"/>
    <mergeCell ref="E67:G67"/>
    <mergeCell ref="H67:L67"/>
    <mergeCell ref="M67:O67"/>
    <mergeCell ref="P67:S67"/>
    <mergeCell ref="T67:V67"/>
    <mergeCell ref="A72:C72"/>
    <mergeCell ref="E72:G72"/>
    <mergeCell ref="H72:L72"/>
    <mergeCell ref="M72:O72"/>
    <mergeCell ref="P72:S72"/>
    <mergeCell ref="T72:V72"/>
    <mergeCell ref="A73:C73"/>
    <mergeCell ref="E73:G73"/>
    <mergeCell ref="H73:L73"/>
    <mergeCell ref="M73:O73"/>
    <mergeCell ref="P73:S73"/>
    <mergeCell ref="T73:V73"/>
    <mergeCell ref="A75:C75"/>
    <mergeCell ref="E75:G75"/>
    <mergeCell ref="H75:L75"/>
    <mergeCell ref="M75:O75"/>
    <mergeCell ref="P75:S75"/>
    <mergeCell ref="T75:V75"/>
    <mergeCell ref="A74:C74"/>
    <mergeCell ref="E74:G74"/>
    <mergeCell ref="H74:L74"/>
    <mergeCell ref="M74:O74"/>
    <mergeCell ref="P74:S74"/>
    <mergeCell ref="T74:V74"/>
    <mergeCell ref="A79:C79"/>
    <mergeCell ref="E79:G79"/>
    <mergeCell ref="H79:L79"/>
    <mergeCell ref="M79:O79"/>
    <mergeCell ref="P79:S79"/>
    <mergeCell ref="T79:V79"/>
    <mergeCell ref="A85:C85"/>
    <mergeCell ref="E85:G85"/>
    <mergeCell ref="H85:L85"/>
    <mergeCell ref="M85:O85"/>
    <mergeCell ref="P85:S85"/>
    <mergeCell ref="T85:V85"/>
    <mergeCell ref="A80:C80"/>
    <mergeCell ref="E80:G80"/>
    <mergeCell ref="H80:L80"/>
    <mergeCell ref="M80:O80"/>
    <mergeCell ref="P80:S80"/>
    <mergeCell ref="T80:V80"/>
    <mergeCell ref="A81:C81"/>
    <mergeCell ref="E81:G81"/>
    <mergeCell ref="H81:L81"/>
    <mergeCell ref="M81:O81"/>
    <mergeCell ref="P81:S81"/>
    <mergeCell ref="T81:V81"/>
    <mergeCell ref="M106:O106"/>
    <mergeCell ref="P106:S106"/>
    <mergeCell ref="T106:V106"/>
    <mergeCell ref="H92:O92"/>
    <mergeCell ref="H86:L86"/>
    <mergeCell ref="M86:O86"/>
    <mergeCell ref="P86:S86"/>
    <mergeCell ref="T86:V86"/>
    <mergeCell ref="A83:C83"/>
    <mergeCell ref="E83:G83"/>
    <mergeCell ref="H83:L83"/>
    <mergeCell ref="M83:O83"/>
    <mergeCell ref="P83:S83"/>
    <mergeCell ref="T83:V83"/>
    <mergeCell ref="E91:G91"/>
    <mergeCell ref="H91:L91"/>
    <mergeCell ref="M91:O91"/>
    <mergeCell ref="A98:C98"/>
    <mergeCell ref="A89:C89"/>
    <mergeCell ref="E89:G89"/>
    <mergeCell ref="H89:L89"/>
    <mergeCell ref="M89:O89"/>
    <mergeCell ref="P89:S89"/>
    <mergeCell ref="T89:V89"/>
    <mergeCell ref="H108:L108"/>
    <mergeCell ref="M108:O108"/>
    <mergeCell ref="P108:S108"/>
    <mergeCell ref="T108:V108"/>
    <mergeCell ref="F107:G108"/>
    <mergeCell ref="T107:V107"/>
    <mergeCell ref="M115:O115"/>
    <mergeCell ref="P115:S115"/>
    <mergeCell ref="T115:V115"/>
    <mergeCell ref="H116:L116"/>
    <mergeCell ref="M116:O116"/>
    <mergeCell ref="A110:C110"/>
    <mergeCell ref="M110:O110"/>
    <mergeCell ref="P110:S110"/>
    <mergeCell ref="T110:V110"/>
    <mergeCell ref="T111:V111"/>
    <mergeCell ref="A111:C111"/>
    <mergeCell ref="E111:G111"/>
    <mergeCell ref="H111:L111"/>
    <mergeCell ref="M111:O111"/>
    <mergeCell ref="P111:S111"/>
    <mergeCell ref="E114:G114"/>
    <mergeCell ref="H114:L114"/>
    <mergeCell ref="M114:O114"/>
    <mergeCell ref="P114:S114"/>
    <mergeCell ref="T114:V114"/>
    <mergeCell ref="A116:C116"/>
    <mergeCell ref="P116:S116"/>
    <mergeCell ref="E116:G116"/>
    <mergeCell ref="P113:S113"/>
    <mergeCell ref="A119:C119"/>
    <mergeCell ref="E119:G119"/>
    <mergeCell ref="H119:L119"/>
    <mergeCell ref="M119:O119"/>
    <mergeCell ref="P119:S119"/>
    <mergeCell ref="T119:V119"/>
    <mergeCell ref="A117:C117"/>
    <mergeCell ref="A120:C120"/>
    <mergeCell ref="E120:G120"/>
    <mergeCell ref="H120:L120"/>
    <mergeCell ref="M120:O120"/>
    <mergeCell ref="P120:S120"/>
    <mergeCell ref="T120:V120"/>
    <mergeCell ref="H117:L117"/>
    <mergeCell ref="M117:O117"/>
    <mergeCell ref="P117:S117"/>
    <mergeCell ref="T117:V117"/>
    <mergeCell ref="A118:C118"/>
    <mergeCell ref="E118:G118"/>
    <mergeCell ref="H118:L118"/>
    <mergeCell ref="M118:O118"/>
    <mergeCell ref="P118:S118"/>
    <mergeCell ref="T118:V118"/>
    <mergeCell ref="E117:G117"/>
    <mergeCell ref="P121:S121"/>
    <mergeCell ref="T121:V121"/>
    <mergeCell ref="A122:C122"/>
    <mergeCell ref="E122:G122"/>
    <mergeCell ref="H122:L122"/>
    <mergeCell ref="M122:O122"/>
    <mergeCell ref="P122:S122"/>
    <mergeCell ref="T122:V122"/>
    <mergeCell ref="A123:C123"/>
    <mergeCell ref="E123:G123"/>
    <mergeCell ref="H123:L123"/>
    <mergeCell ref="M123:O123"/>
    <mergeCell ref="P123:S123"/>
    <mergeCell ref="T123:V123"/>
    <mergeCell ref="A121:C121"/>
    <mergeCell ref="E121:G121"/>
    <mergeCell ref="H121:L121"/>
    <mergeCell ref="M121:O121"/>
    <mergeCell ref="E125:G125"/>
    <mergeCell ref="H125:L125"/>
    <mergeCell ref="M125:O125"/>
    <mergeCell ref="P125:S125"/>
    <mergeCell ref="T125:V125"/>
    <mergeCell ref="A124:C124"/>
    <mergeCell ref="E124:G124"/>
    <mergeCell ref="H124:L124"/>
    <mergeCell ref="M124:O124"/>
    <mergeCell ref="P124:S124"/>
    <mergeCell ref="T124:V124"/>
    <mergeCell ref="M43:O43"/>
    <mergeCell ref="P43:S43"/>
    <mergeCell ref="T43:V43"/>
    <mergeCell ref="M88:O88"/>
    <mergeCell ref="P88:S88"/>
    <mergeCell ref="T88:V88"/>
    <mergeCell ref="A87:C87"/>
    <mergeCell ref="E87:G87"/>
    <mergeCell ref="H87:L87"/>
    <mergeCell ref="M87:O87"/>
    <mergeCell ref="P87:S87"/>
    <mergeCell ref="T87:V87"/>
    <mergeCell ref="A82:C82"/>
    <mergeCell ref="E82:G82"/>
    <mergeCell ref="H82:L82"/>
    <mergeCell ref="M82:O82"/>
    <mergeCell ref="P82:S82"/>
    <mergeCell ref="T82:V82"/>
    <mergeCell ref="A86:C86"/>
    <mergeCell ref="E86:G86"/>
    <mergeCell ref="T45:V45"/>
    <mergeCell ref="A88:C88"/>
    <mergeCell ref="E88:G88"/>
    <mergeCell ref="H88:L88"/>
    <mergeCell ref="A127:C128"/>
    <mergeCell ref="D127:D128"/>
    <mergeCell ref="E127:G128"/>
    <mergeCell ref="H127:L128"/>
    <mergeCell ref="M127:O127"/>
    <mergeCell ref="P127:S127"/>
    <mergeCell ref="M128:O128"/>
    <mergeCell ref="P128:S128"/>
    <mergeCell ref="A126:C126"/>
    <mergeCell ref="E126:G126"/>
    <mergeCell ref="P126:S126"/>
    <mergeCell ref="A90:C90"/>
    <mergeCell ref="E90:G90"/>
    <mergeCell ref="E98:G98"/>
    <mergeCell ref="H98:L98"/>
    <mergeCell ref="M98:O98"/>
    <mergeCell ref="P98:S98"/>
    <mergeCell ref="T98:V98"/>
    <mergeCell ref="H90:L90"/>
    <mergeCell ref="M90:O90"/>
    <mergeCell ref="P90:S90"/>
    <mergeCell ref="P91:S91"/>
    <mergeCell ref="T91:V91"/>
    <mergeCell ref="A40:C40"/>
    <mergeCell ref="E40:G40"/>
    <mergeCell ref="H40:L40"/>
    <mergeCell ref="M40:O40"/>
    <mergeCell ref="P40:S40"/>
    <mergeCell ref="T40:V40"/>
    <mergeCell ref="H103:O103"/>
    <mergeCell ref="A46:C46"/>
    <mergeCell ref="E46:G46"/>
    <mergeCell ref="H46:L46"/>
    <mergeCell ref="M46:O46"/>
    <mergeCell ref="P46:S46"/>
    <mergeCell ref="T46:V46"/>
    <mergeCell ref="A44:C44"/>
    <mergeCell ref="E44:G44"/>
    <mergeCell ref="H44:L44"/>
    <mergeCell ref="M44:O44"/>
    <mergeCell ref="P44:S44"/>
    <mergeCell ref="T44:V44"/>
    <mergeCell ref="A45:C45"/>
    <mergeCell ref="E45:G45"/>
    <mergeCell ref="H45:L45"/>
    <mergeCell ref="M45:O45"/>
    <mergeCell ref="P45:S45"/>
    <mergeCell ref="A149:C149"/>
    <mergeCell ref="M149:O149"/>
    <mergeCell ref="P149:S149"/>
    <mergeCell ref="T149:V149"/>
    <mergeCell ref="H145:L149"/>
    <mergeCell ref="E145:G149"/>
    <mergeCell ref="D145:D149"/>
    <mergeCell ref="T146:V146"/>
    <mergeCell ref="A142:C142"/>
    <mergeCell ref="M142:O142"/>
    <mergeCell ref="P142:S142"/>
    <mergeCell ref="T142:V142"/>
    <mergeCell ref="A147:C147"/>
    <mergeCell ref="M147:O147"/>
    <mergeCell ref="P147:S147"/>
    <mergeCell ref="T147:V147"/>
    <mergeCell ref="A143:C143"/>
    <mergeCell ref="M143:O143"/>
    <mergeCell ref="P143:S143"/>
    <mergeCell ref="T143:V143"/>
    <mergeCell ref="A145:C145"/>
    <mergeCell ref="M145:O145"/>
    <mergeCell ref="P145:S145"/>
    <mergeCell ref="T145:V145"/>
    <mergeCell ref="A144:C144"/>
    <mergeCell ref="M144:O144"/>
    <mergeCell ref="P144:S144"/>
    <mergeCell ref="T144:V144"/>
    <mergeCell ref="E141:G144"/>
    <mergeCell ref="H141:L144"/>
    <mergeCell ref="D141:D144"/>
    <mergeCell ref="A102:C102"/>
    <mergeCell ref="E102:G102"/>
    <mergeCell ref="H102:L102"/>
    <mergeCell ref="M102:O102"/>
    <mergeCell ref="P102:S102"/>
    <mergeCell ref="T102:V102"/>
    <mergeCell ref="T127:V127"/>
    <mergeCell ref="T128:V128"/>
    <mergeCell ref="H126:L126"/>
    <mergeCell ref="M126:O126"/>
    <mergeCell ref="T126:V126"/>
    <mergeCell ref="A125:C125"/>
    <mergeCell ref="A130:C130"/>
    <mergeCell ref="E130:G130"/>
    <mergeCell ref="H130:L130"/>
    <mergeCell ref="M130:O130"/>
    <mergeCell ref="P130:S130"/>
    <mergeCell ref="T130:V130"/>
    <mergeCell ref="A131:C131"/>
    <mergeCell ref="D131:D133"/>
    <mergeCell ref="E131:G133"/>
    <mergeCell ref="H131:L133"/>
    <mergeCell ref="M131:O131"/>
    <mergeCell ref="P131:S131"/>
    <mergeCell ref="T131:V131"/>
    <mergeCell ref="A132:C132"/>
    <mergeCell ref="M132:O132"/>
    <mergeCell ref="P132:S132"/>
    <mergeCell ref="T132:V132"/>
    <mergeCell ref="A133:C133"/>
    <mergeCell ref="M133:O133"/>
    <mergeCell ref="P133:S133"/>
    <mergeCell ref="T133:V133"/>
    <mergeCell ref="T134:V134"/>
    <mergeCell ref="A134:C134"/>
    <mergeCell ref="D134:D136"/>
    <mergeCell ref="E134:G136"/>
    <mergeCell ref="H134:L136"/>
    <mergeCell ref="M134:O134"/>
    <mergeCell ref="P134:S134"/>
    <mergeCell ref="A135:C135"/>
    <mergeCell ref="M135:O135"/>
    <mergeCell ref="P135:S135"/>
    <mergeCell ref="T135:V135"/>
    <mergeCell ref="A136:C136"/>
    <mergeCell ref="M136:O136"/>
    <mergeCell ref="P136:S136"/>
    <mergeCell ref="T136:V136"/>
    <mergeCell ref="A137:C137"/>
    <mergeCell ref="D137:D139"/>
    <mergeCell ref="E137:G139"/>
    <mergeCell ref="H137:L139"/>
    <mergeCell ref="M137:O137"/>
    <mergeCell ref="P137:S137"/>
    <mergeCell ref="T137:V137"/>
    <mergeCell ref="A138:C138"/>
    <mergeCell ref="M138:O138"/>
    <mergeCell ref="P138:S138"/>
    <mergeCell ref="T138:V138"/>
    <mergeCell ref="A139:C139"/>
    <mergeCell ref="M139:O139"/>
    <mergeCell ref="P139:S139"/>
    <mergeCell ref="T139:V139"/>
    <mergeCell ref="A31:C31"/>
    <mergeCell ref="H31:L31"/>
    <mergeCell ref="M31:O31"/>
    <mergeCell ref="P31:S31"/>
    <mergeCell ref="T31:V31"/>
    <mergeCell ref="E28:G31"/>
    <mergeCell ref="D28:D31"/>
    <mergeCell ref="A30:C30"/>
    <mergeCell ref="H30:L30"/>
    <mergeCell ref="M30:O30"/>
    <mergeCell ref="P30:S30"/>
    <mergeCell ref="T30:V30"/>
    <mergeCell ref="A29:C29"/>
    <mergeCell ref="H29:L29"/>
    <mergeCell ref="M29:O29"/>
    <mergeCell ref="P29:S29"/>
    <mergeCell ref="T29:V29"/>
    <mergeCell ref="A27:C27"/>
    <mergeCell ref="H27:L27"/>
    <mergeCell ref="M27:O27"/>
    <mergeCell ref="P27:S27"/>
    <mergeCell ref="T27:V27"/>
    <mergeCell ref="A28:C28"/>
    <mergeCell ref="H28:L28"/>
    <mergeCell ref="M28:O28"/>
    <mergeCell ref="P28:S28"/>
    <mergeCell ref="T28:V28"/>
  </mergeCells>
  <conditionalFormatting sqref="E32">
    <cfRule type="duplicateValues" dxfId="30" priority="7"/>
  </conditionalFormatting>
  <conditionalFormatting sqref="E33">
    <cfRule type="duplicateValues" dxfId="29" priority="6"/>
  </conditionalFormatting>
  <conditionalFormatting sqref="E34">
    <cfRule type="duplicateValues" dxfId="28" priority="5"/>
  </conditionalFormatting>
  <conditionalFormatting sqref="E35">
    <cfRule type="duplicateValues" dxfId="27" priority="4"/>
  </conditionalFormatting>
  <conditionalFormatting sqref="E59">
    <cfRule type="duplicateValues" dxfId="26" priority="29"/>
    <cfRule type="duplicateValues" dxfId="25" priority="30"/>
  </conditionalFormatting>
  <conditionalFormatting sqref="E119">
    <cfRule type="duplicateValues" dxfId="24" priority="25"/>
    <cfRule type="duplicateValues" dxfId="23" priority="26"/>
  </conditionalFormatting>
  <conditionalFormatting sqref="E130">
    <cfRule type="duplicateValues" dxfId="22" priority="1"/>
    <cfRule type="duplicateValues" dxfId="21" priority="2"/>
    <cfRule type="duplicateValues" dxfId="20" priority="3"/>
  </conditionalFormatting>
  <conditionalFormatting sqref="M26">
    <cfRule type="duplicateValues" dxfId="19" priority="40"/>
  </conditionalFormatting>
  <conditionalFormatting sqref="M32">
    <cfRule type="duplicateValues" dxfId="18" priority="11"/>
  </conditionalFormatting>
  <conditionalFormatting sqref="M33">
    <cfRule type="duplicateValues" dxfId="17" priority="10"/>
  </conditionalFormatting>
  <conditionalFormatting sqref="M34">
    <cfRule type="duplicateValues" dxfId="16" priority="9"/>
  </conditionalFormatting>
  <conditionalFormatting sqref="M35">
    <cfRule type="duplicateValues" dxfId="15" priority="8"/>
  </conditionalFormatting>
  <conditionalFormatting sqref="M40 M43:M45">
    <cfRule type="duplicateValues" dxfId="14" priority="325"/>
  </conditionalFormatting>
  <conditionalFormatting sqref="M41">
    <cfRule type="duplicateValues" dxfId="13" priority="15"/>
    <cfRule type="duplicateValues" dxfId="12" priority="16"/>
    <cfRule type="duplicateValues" dxfId="11" priority="17"/>
  </conditionalFormatting>
  <conditionalFormatting sqref="M42">
    <cfRule type="duplicateValues" dxfId="10" priority="12"/>
    <cfRule type="duplicateValues" dxfId="9" priority="13"/>
    <cfRule type="duplicateValues" dxfId="8" priority="14"/>
  </conditionalFormatting>
  <conditionalFormatting sqref="M43:M1048576 M36:M40 M1:M31">
    <cfRule type="duplicateValues" dxfId="7" priority="18"/>
  </conditionalFormatting>
  <conditionalFormatting sqref="M46">
    <cfRule type="duplicateValues" dxfId="6" priority="38"/>
  </conditionalFormatting>
  <conditionalFormatting sqref="M47:M70 M1:M25 M72:M92 M99:M102 M104:M1048576">
    <cfRule type="duplicateValues" dxfId="5" priority="41"/>
  </conditionalFormatting>
  <conditionalFormatting sqref="M72:M92 M40 M1:M26 M43:M70 M99:M1048576">
    <cfRule type="duplicateValues" dxfId="4" priority="31"/>
  </conditionalFormatting>
  <conditionalFormatting sqref="M93">
    <cfRule type="duplicateValues" dxfId="3" priority="1017"/>
  </conditionalFormatting>
  <conditionalFormatting sqref="M95">
    <cfRule type="duplicateValues" dxfId="2" priority="19"/>
  </conditionalFormatting>
  <conditionalFormatting sqref="M97">
    <cfRule type="duplicateValues" dxfId="1" priority="20"/>
  </conditionalFormatting>
  <conditionalFormatting sqref="M103">
    <cfRule type="duplicateValues" dxfId="0" priority="37"/>
  </conditionalFormatting>
  <hyperlinks>
    <hyperlink ref="A6" r:id="rId1" xr:uid="{00000000-0004-0000-0500-000000000000}"/>
  </hyperlinks>
  <pageMargins left="0.39370078740157483" right="0.39370078740157483" top="0.39370078740157483" bottom="0.39370078740157483" header="0" footer="0"/>
  <pageSetup fitToHeight="0" pageOrder="overThenDown" orientation="landscape"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autoPageBreaks="0" fitToPage="1"/>
  </sheetPr>
  <dimension ref="A1:AG98"/>
  <sheetViews>
    <sheetView zoomScale="85" zoomScaleNormal="85" workbookViewId="0">
      <selection activeCell="T11" sqref="T11:V11"/>
    </sheetView>
  </sheetViews>
  <sheetFormatPr defaultColWidth="9" defaultRowHeight="11.65" customHeight="1"/>
  <cols>
    <col min="1" max="2" width="9" style="1" customWidth="1"/>
    <col min="3" max="3" width="0.28515625" style="1" customWidth="1"/>
    <col min="4" max="4" width="8.5703125" style="1" customWidth="1"/>
    <col min="5" max="5" width="3.28515625" style="1" customWidth="1"/>
    <col min="6" max="6" width="9" style="1" customWidth="1"/>
    <col min="7" max="7" width="4" style="1" customWidth="1"/>
    <col min="8" max="8" width="7.5703125" style="1" customWidth="1"/>
    <col min="9" max="11" width="9" style="1" customWidth="1"/>
    <col min="12" max="12" width="6.425781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7109375" style="1" customWidth="1"/>
    <col min="23" max="23" width="12.5703125" style="1" customWidth="1"/>
    <col min="24" max="24" width="10.5703125" style="1" customWidth="1"/>
    <col min="25" max="25" width="12.28515625" style="1" customWidth="1"/>
    <col min="26" max="26" width="13.28515625" style="1" customWidth="1"/>
    <col min="27" max="27" width="22.7109375" style="12" customWidth="1"/>
    <col min="28" max="28" width="12.7109375" style="37" bestFit="1" customWidth="1"/>
    <col min="29" max="29" width="16.28515625" style="37" bestFit="1" customWidth="1"/>
    <col min="30" max="30" width="12.7109375" style="37" customWidth="1"/>
    <col min="31" max="31" width="10.28515625" style="30" bestFit="1" customWidth="1"/>
    <col min="32" max="32" width="11.28515625" style="51" bestFit="1" customWidth="1"/>
    <col min="33" max="16384" width="9" style="2"/>
  </cols>
  <sheetData>
    <row r="1" spans="1:32" s="1" customFormat="1" ht="21" customHeight="1">
      <c r="A1" s="354"/>
      <c r="B1" s="354"/>
      <c r="C1" s="42"/>
      <c r="D1" s="42"/>
      <c r="E1" s="42"/>
      <c r="F1" s="355" t="s">
        <v>5340</v>
      </c>
      <c r="G1" s="356"/>
      <c r="H1" s="356"/>
      <c r="I1" s="356"/>
      <c r="J1" s="356"/>
      <c r="K1" s="356"/>
      <c r="L1" s="356"/>
      <c r="M1" s="356"/>
      <c r="N1" s="356"/>
      <c r="O1" s="356"/>
      <c r="P1" s="356"/>
      <c r="Q1" s="356"/>
      <c r="R1" s="356"/>
      <c r="S1" s="356"/>
      <c r="T1" s="356"/>
      <c r="U1" s="356"/>
      <c r="V1" s="356"/>
      <c r="W1" s="42"/>
      <c r="X1" s="42"/>
      <c r="Y1" s="42"/>
      <c r="Z1" s="42"/>
      <c r="AA1" s="42"/>
      <c r="AB1" s="34"/>
      <c r="AC1" s="34"/>
      <c r="AD1" s="34"/>
      <c r="AE1" s="29"/>
      <c r="AF1" s="48"/>
    </row>
    <row r="2" spans="1:32" s="1" customFormat="1" ht="21" customHeight="1">
      <c r="A2" s="354"/>
      <c r="B2" s="354"/>
      <c r="C2" s="42"/>
      <c r="D2" s="42"/>
      <c r="E2" s="42"/>
      <c r="F2" s="356"/>
      <c r="G2" s="356"/>
      <c r="H2" s="356"/>
      <c r="I2" s="356"/>
      <c r="J2" s="356"/>
      <c r="K2" s="356"/>
      <c r="L2" s="356"/>
      <c r="M2" s="356"/>
      <c r="N2" s="356"/>
      <c r="O2" s="356"/>
      <c r="P2" s="356"/>
      <c r="Q2" s="356"/>
      <c r="R2" s="356"/>
      <c r="S2" s="356"/>
      <c r="T2" s="356"/>
      <c r="U2" s="356"/>
      <c r="V2" s="356"/>
      <c r="W2" s="42"/>
      <c r="X2" s="42"/>
      <c r="Y2" s="42"/>
      <c r="Z2" s="42"/>
      <c r="AA2" s="42"/>
      <c r="AB2" s="34"/>
      <c r="AC2" s="34"/>
      <c r="AD2" s="34"/>
      <c r="AE2" s="29"/>
      <c r="AF2" s="48"/>
    </row>
    <row r="3" spans="1:32" s="1" customFormat="1" ht="21" customHeight="1">
      <c r="A3" s="354"/>
      <c r="B3" s="354"/>
      <c r="C3" s="42"/>
      <c r="D3" s="42"/>
      <c r="E3" s="42"/>
      <c r="F3" s="356"/>
      <c r="G3" s="356"/>
      <c r="H3" s="356"/>
      <c r="I3" s="356"/>
      <c r="J3" s="356"/>
      <c r="K3" s="356"/>
      <c r="L3" s="356"/>
      <c r="M3" s="356"/>
      <c r="N3" s="356"/>
      <c r="O3" s="356"/>
      <c r="P3" s="356"/>
      <c r="Q3" s="356"/>
      <c r="R3" s="356"/>
      <c r="S3" s="356"/>
      <c r="T3" s="356"/>
      <c r="U3" s="356"/>
      <c r="V3" s="356"/>
      <c r="W3" s="42"/>
      <c r="X3" s="42"/>
      <c r="Y3" s="42"/>
      <c r="Z3" s="42"/>
      <c r="AA3" s="42"/>
      <c r="AB3" s="34"/>
      <c r="AC3" s="34"/>
      <c r="AD3" s="34"/>
      <c r="AE3" s="29"/>
      <c r="AF3" s="48"/>
    </row>
    <row r="4" spans="1:32" s="1" customFormat="1" ht="21" customHeight="1">
      <c r="A4" s="354"/>
      <c r="B4" s="354"/>
      <c r="C4" s="42"/>
      <c r="D4" s="42"/>
      <c r="E4" s="42"/>
      <c r="F4" s="42"/>
      <c r="G4" s="42"/>
      <c r="H4" s="42"/>
      <c r="I4" s="42"/>
      <c r="J4" s="42"/>
      <c r="K4" s="42"/>
      <c r="L4" s="42"/>
      <c r="M4" s="42"/>
      <c r="N4" s="42"/>
      <c r="O4" s="42"/>
      <c r="P4" s="42"/>
      <c r="Q4" s="42"/>
      <c r="R4" s="42"/>
      <c r="S4" s="42"/>
      <c r="T4" s="42"/>
      <c r="U4" s="42"/>
      <c r="V4" s="42"/>
      <c r="W4" s="42"/>
      <c r="X4" s="42"/>
      <c r="Y4" s="42"/>
      <c r="Z4" s="42"/>
      <c r="AA4" s="42"/>
      <c r="AB4" s="34"/>
      <c r="AC4" s="34"/>
      <c r="AD4" s="34"/>
      <c r="AE4" s="29"/>
      <c r="AF4" s="48"/>
    </row>
    <row r="5" spans="1:32" s="1" customFormat="1" ht="33" customHeight="1">
      <c r="C5" s="43" t="s">
        <v>253</v>
      </c>
      <c r="D5" s="43"/>
      <c r="E5" s="43"/>
      <c r="F5" s="357" t="s">
        <v>5293</v>
      </c>
      <c r="G5" s="356"/>
      <c r="H5" s="356"/>
      <c r="I5" s="356"/>
      <c r="J5" s="356"/>
      <c r="K5" s="356"/>
      <c r="L5" s="356"/>
      <c r="M5" s="356"/>
      <c r="N5" s="356"/>
      <c r="O5" s="356"/>
      <c r="P5" s="356"/>
      <c r="Q5" s="356"/>
      <c r="R5" s="356"/>
      <c r="S5" s="356"/>
      <c r="T5" s="356"/>
      <c r="U5" s="356"/>
      <c r="V5" s="356"/>
      <c r="W5" s="95"/>
      <c r="X5" s="95"/>
      <c r="Y5" s="95"/>
      <c r="Z5" s="95"/>
      <c r="AA5" s="13"/>
      <c r="AB5" s="35"/>
      <c r="AC5" s="35"/>
      <c r="AD5" s="35"/>
      <c r="AE5" s="29"/>
      <c r="AF5" s="48"/>
    </row>
    <row r="6" spans="1:32" s="1" customFormat="1" ht="13.15" customHeight="1">
      <c r="A6" s="359" t="s">
        <v>256</v>
      </c>
      <c r="B6" s="360"/>
      <c r="C6" s="361"/>
      <c r="D6" s="361"/>
      <c r="E6" s="44"/>
      <c r="F6" s="356"/>
      <c r="G6" s="356"/>
      <c r="H6" s="356"/>
      <c r="I6" s="356"/>
      <c r="J6" s="356"/>
      <c r="K6" s="356"/>
      <c r="L6" s="356"/>
      <c r="M6" s="356"/>
      <c r="N6" s="356"/>
      <c r="O6" s="356"/>
      <c r="P6" s="356"/>
      <c r="Q6" s="356"/>
      <c r="R6" s="356"/>
      <c r="S6" s="356"/>
      <c r="T6" s="356"/>
      <c r="U6" s="356"/>
      <c r="V6" s="356"/>
      <c r="W6" s="44"/>
      <c r="X6" s="44"/>
      <c r="Y6" s="44"/>
      <c r="Z6" s="44"/>
      <c r="AA6" s="14"/>
      <c r="AB6" s="36"/>
      <c r="AC6" s="36"/>
      <c r="AD6" s="36"/>
      <c r="AE6" s="29"/>
      <c r="AF6" s="48"/>
    </row>
    <row r="7" spans="1:32" ht="11.1" customHeight="1">
      <c r="A7" s="362"/>
      <c r="B7" s="362"/>
      <c r="C7" s="363"/>
      <c r="D7" s="363"/>
      <c r="E7" s="44"/>
      <c r="F7" s="44"/>
      <c r="G7" s="44"/>
      <c r="H7" s="44"/>
      <c r="I7" s="44"/>
      <c r="J7" s="44"/>
      <c r="K7" s="44"/>
      <c r="L7" s="44"/>
      <c r="M7" s="44"/>
      <c r="N7" s="44"/>
      <c r="O7" s="44"/>
      <c r="P7" s="44"/>
      <c r="Q7" s="44"/>
      <c r="R7" s="44"/>
      <c r="S7" s="44"/>
      <c r="T7" s="44"/>
      <c r="U7" s="44"/>
      <c r="V7" s="44"/>
      <c r="W7" s="44"/>
      <c r="X7" s="44"/>
      <c r="Y7" s="44"/>
      <c r="Z7" s="44"/>
      <c r="AA7" s="14"/>
      <c r="AB7" s="36"/>
      <c r="AC7" s="36"/>
      <c r="AD7" s="36"/>
    </row>
    <row r="8" spans="1:32" s="3" customFormat="1" ht="50.1" customHeight="1">
      <c r="A8" s="587" t="s">
        <v>0</v>
      </c>
      <c r="B8" s="587"/>
      <c r="C8" s="587"/>
      <c r="D8" s="587" t="s">
        <v>1</v>
      </c>
      <c r="E8" s="587"/>
      <c r="F8" s="587"/>
      <c r="G8" s="587"/>
      <c r="H8" s="587" t="s">
        <v>2</v>
      </c>
      <c r="I8" s="587"/>
      <c r="J8" s="587"/>
      <c r="K8" s="587"/>
      <c r="L8" s="587"/>
      <c r="M8" s="587" t="s">
        <v>3</v>
      </c>
      <c r="N8" s="587"/>
      <c r="O8" s="587"/>
      <c r="P8" s="588" t="s">
        <v>210</v>
      </c>
      <c r="Q8" s="588"/>
      <c r="R8" s="588"/>
      <c r="S8" s="588"/>
      <c r="T8" s="588" t="s">
        <v>199</v>
      </c>
      <c r="U8" s="588"/>
      <c r="V8" s="588"/>
      <c r="W8" s="65" t="s">
        <v>8</v>
      </c>
      <c r="X8" s="65" t="s">
        <v>9</v>
      </c>
      <c r="Y8" s="142" t="s">
        <v>1566</v>
      </c>
      <c r="Z8" s="142" t="s">
        <v>1567</v>
      </c>
      <c r="AA8" s="19" t="s">
        <v>266</v>
      </c>
      <c r="AB8" s="33" t="s">
        <v>443</v>
      </c>
      <c r="AC8" s="19" t="s">
        <v>266</v>
      </c>
      <c r="AD8" s="33" t="s">
        <v>443</v>
      </c>
      <c r="AE8" s="47" t="s">
        <v>441</v>
      </c>
      <c r="AF8" s="47" t="s">
        <v>442</v>
      </c>
    </row>
    <row r="9" spans="1:32" s="3" customFormat="1" ht="14.1" customHeight="1" thickBot="1">
      <c r="A9" s="8"/>
      <c r="B9" s="9"/>
      <c r="C9" s="9"/>
      <c r="D9" s="10"/>
      <c r="E9" s="45"/>
      <c r="F9" s="45"/>
      <c r="G9" s="45"/>
      <c r="H9" s="691" t="s">
        <v>4424</v>
      </c>
      <c r="I9" s="691"/>
      <c r="J9" s="691"/>
      <c r="K9" s="691"/>
      <c r="L9" s="691"/>
      <c r="M9" s="691"/>
      <c r="N9" s="691"/>
      <c r="O9" s="691"/>
      <c r="P9" s="11"/>
      <c r="Q9" s="11"/>
      <c r="R9" s="11"/>
      <c r="S9" s="11"/>
      <c r="T9" s="11"/>
      <c r="U9" s="11"/>
      <c r="V9" s="11"/>
      <c r="W9" s="11"/>
      <c r="X9" s="9"/>
      <c r="Y9" s="11"/>
      <c r="Z9" s="9"/>
      <c r="AA9" s="15"/>
      <c r="AB9" s="33"/>
      <c r="AC9" s="33"/>
      <c r="AD9" s="33"/>
      <c r="AE9" s="31"/>
      <c r="AF9" s="49"/>
    </row>
    <row r="10" spans="1:32" s="3" customFormat="1" ht="102.75" customHeight="1" thickBot="1">
      <c r="A10" s="289"/>
      <c r="B10" s="266"/>
      <c r="C10" s="123"/>
      <c r="D10" s="173"/>
      <c r="E10" s="307" t="s">
        <v>4425</v>
      </c>
      <c r="F10" s="306"/>
      <c r="G10" s="332"/>
      <c r="H10" s="386" t="s">
        <v>4431</v>
      </c>
      <c r="I10" s="306"/>
      <c r="J10" s="306"/>
      <c r="K10" s="306"/>
      <c r="L10" s="332"/>
      <c r="M10" s="273" t="s">
        <v>4426</v>
      </c>
      <c r="N10" s="273"/>
      <c r="O10" s="273"/>
      <c r="P10" s="411" t="s">
        <v>4429</v>
      </c>
      <c r="Q10" s="411"/>
      <c r="R10" s="411"/>
      <c r="S10" s="411"/>
      <c r="T10" s="411" t="s">
        <v>197</v>
      </c>
      <c r="U10" s="411"/>
      <c r="V10" s="411"/>
      <c r="W10" s="53">
        <v>22197</v>
      </c>
      <c r="X10" s="53">
        <f t="shared" ref="X10" si="0">ROUND(W10*1.4/10,0)*10</f>
        <v>31080</v>
      </c>
      <c r="Y10" s="53">
        <v>18868</v>
      </c>
      <c r="Z10" s="53">
        <f t="shared" ref="Z10" si="1">ROUND(Y10*1.4/10,0)*10</f>
        <v>26420</v>
      </c>
      <c r="AA10" s="143" t="s">
        <v>1569</v>
      </c>
      <c r="AB10" s="144">
        <f t="shared" ref="AB10" si="2">Y10/W10-1</f>
        <v>-0.14997522187683021</v>
      </c>
      <c r="AC10" s="54"/>
      <c r="AD10" s="172"/>
      <c r="AE10" s="53"/>
      <c r="AF10" s="53"/>
    </row>
    <row r="11" spans="1:32" s="3" customFormat="1" ht="102.75" customHeight="1" thickBot="1">
      <c r="A11" s="278"/>
      <c r="B11" s="267"/>
      <c r="C11" s="123"/>
      <c r="D11" s="173"/>
      <c r="E11" s="267"/>
      <c r="F11" s="267"/>
      <c r="G11" s="270"/>
      <c r="H11" s="278"/>
      <c r="I11" s="267"/>
      <c r="J11" s="267"/>
      <c r="K11" s="267"/>
      <c r="L11" s="270"/>
      <c r="M11" s="273" t="s">
        <v>4427</v>
      </c>
      <c r="N11" s="273"/>
      <c r="O11" s="273"/>
      <c r="P11" s="411" t="s">
        <v>4430</v>
      </c>
      <c r="Q11" s="411"/>
      <c r="R11" s="411"/>
      <c r="S11" s="411"/>
      <c r="T11" s="411" t="s">
        <v>197</v>
      </c>
      <c r="U11" s="411"/>
      <c r="V11" s="411"/>
      <c r="W11" s="53">
        <v>25107</v>
      </c>
      <c r="X11" s="53">
        <f t="shared" ref="X11:X13" si="3">ROUND(W11*1.4/10,0)*10</f>
        <v>35150</v>
      </c>
      <c r="Y11" s="53">
        <v>21341</v>
      </c>
      <c r="Z11" s="53">
        <f t="shared" ref="Z11:Z24" si="4">ROUND(Y11*1.4/10,0)*10</f>
        <v>29880</v>
      </c>
      <c r="AA11" s="143" t="s">
        <v>1569</v>
      </c>
      <c r="AB11" s="144">
        <f t="shared" ref="AB11:AB24" si="5">Y11/W11-1</f>
        <v>-0.1499980085235193</v>
      </c>
      <c r="AC11" s="54"/>
      <c r="AD11" s="172"/>
      <c r="AE11" s="53"/>
      <c r="AF11" s="53"/>
    </row>
    <row r="12" spans="1:32" s="3" customFormat="1" ht="102.75" customHeight="1" thickBot="1">
      <c r="A12" s="279"/>
      <c r="B12" s="280"/>
      <c r="C12" s="123"/>
      <c r="D12" s="173"/>
      <c r="E12" s="328"/>
      <c r="F12" s="328"/>
      <c r="G12" s="333"/>
      <c r="H12" s="345"/>
      <c r="I12" s="328"/>
      <c r="J12" s="328"/>
      <c r="K12" s="328"/>
      <c r="L12" s="333"/>
      <c r="M12" s="273" t="s">
        <v>4428</v>
      </c>
      <c r="N12" s="273"/>
      <c r="O12" s="273"/>
      <c r="P12" s="411" t="s">
        <v>4430</v>
      </c>
      <c r="Q12" s="411"/>
      <c r="R12" s="411"/>
      <c r="S12" s="411"/>
      <c r="T12" s="411" t="s">
        <v>197</v>
      </c>
      <c r="U12" s="411"/>
      <c r="V12" s="411"/>
      <c r="W12" s="53">
        <v>28130</v>
      </c>
      <c r="X12" s="53">
        <f t="shared" si="3"/>
        <v>39380</v>
      </c>
      <c r="Y12" s="53">
        <v>23911</v>
      </c>
      <c r="Z12" s="53">
        <f t="shared" si="4"/>
        <v>33480</v>
      </c>
      <c r="AA12" s="143" t="s">
        <v>1569</v>
      </c>
      <c r="AB12" s="144">
        <f t="shared" si="5"/>
        <v>-0.14998222538215433</v>
      </c>
      <c r="AC12" s="54"/>
      <c r="AD12" s="172"/>
      <c r="AE12" s="53"/>
      <c r="AF12" s="53"/>
    </row>
    <row r="13" spans="1:32" s="3" customFormat="1" ht="102.75" customHeight="1" thickBot="1">
      <c r="A13" s="289"/>
      <c r="B13" s="266"/>
      <c r="C13" s="123"/>
      <c r="D13" s="173"/>
      <c r="E13" s="307" t="s">
        <v>4432</v>
      </c>
      <c r="F13" s="306"/>
      <c r="G13" s="332"/>
      <c r="H13" s="386" t="s">
        <v>4431</v>
      </c>
      <c r="I13" s="306"/>
      <c r="J13" s="306"/>
      <c r="K13" s="306"/>
      <c r="L13" s="332"/>
      <c r="M13" s="273" t="s">
        <v>4433</v>
      </c>
      <c r="N13" s="273"/>
      <c r="O13" s="273"/>
      <c r="P13" s="411" t="s">
        <v>4437</v>
      </c>
      <c r="Q13" s="411"/>
      <c r="R13" s="411"/>
      <c r="S13" s="411"/>
      <c r="T13" s="411" t="s">
        <v>197</v>
      </c>
      <c r="U13" s="411"/>
      <c r="V13" s="411"/>
      <c r="W13" s="53">
        <v>21307</v>
      </c>
      <c r="X13" s="53">
        <f t="shared" si="3"/>
        <v>29830</v>
      </c>
      <c r="Y13" s="53">
        <v>18111</v>
      </c>
      <c r="Z13" s="53">
        <f t="shared" si="4"/>
        <v>25360</v>
      </c>
      <c r="AA13" s="143" t="s">
        <v>1569</v>
      </c>
      <c r="AB13" s="144">
        <f t="shared" si="5"/>
        <v>-0.14999765335335802</v>
      </c>
      <c r="AC13" s="54"/>
      <c r="AD13" s="172"/>
      <c r="AE13" s="53"/>
      <c r="AF13" s="53"/>
    </row>
    <row r="14" spans="1:32" s="3" customFormat="1" ht="102.75" customHeight="1" thickBot="1">
      <c r="A14" s="278"/>
      <c r="B14" s="267"/>
      <c r="C14" s="123"/>
      <c r="D14" s="173"/>
      <c r="E14" s="267"/>
      <c r="F14" s="267"/>
      <c r="G14" s="270"/>
      <c r="H14" s="278"/>
      <c r="I14" s="267"/>
      <c r="J14" s="267"/>
      <c r="K14" s="267"/>
      <c r="L14" s="270"/>
      <c r="M14" s="273" t="s">
        <v>4434</v>
      </c>
      <c r="N14" s="273"/>
      <c r="O14" s="273"/>
      <c r="P14" s="411" t="s">
        <v>4438</v>
      </c>
      <c r="Q14" s="411"/>
      <c r="R14" s="411"/>
      <c r="S14" s="411"/>
      <c r="T14" s="411" t="s">
        <v>197</v>
      </c>
      <c r="U14" s="411"/>
      <c r="V14" s="411"/>
      <c r="W14" s="53">
        <v>24087</v>
      </c>
      <c r="X14" s="53">
        <f t="shared" ref="X14:X17" si="6">ROUND(W14*1.4/10,0)*10</f>
        <v>33720</v>
      </c>
      <c r="Y14" s="53">
        <v>23771</v>
      </c>
      <c r="Z14" s="53">
        <f t="shared" si="4"/>
        <v>33280</v>
      </c>
      <c r="AA14" s="143" t="s">
        <v>1569</v>
      </c>
      <c r="AB14" s="144">
        <f t="shared" si="5"/>
        <v>-1.3119109893303449E-2</v>
      </c>
      <c r="AC14" s="54"/>
      <c r="AD14" s="172"/>
      <c r="AE14" s="53"/>
      <c r="AF14" s="53"/>
    </row>
    <row r="15" spans="1:32" s="3" customFormat="1" ht="102.75" customHeight="1" thickBot="1">
      <c r="A15" s="278"/>
      <c r="B15" s="267"/>
      <c r="C15" s="123"/>
      <c r="D15" s="173"/>
      <c r="E15" s="267"/>
      <c r="F15" s="267"/>
      <c r="G15" s="270"/>
      <c r="H15" s="278"/>
      <c r="I15" s="267"/>
      <c r="J15" s="267"/>
      <c r="K15" s="267"/>
      <c r="L15" s="270"/>
      <c r="M15" s="273" t="s">
        <v>4435</v>
      </c>
      <c r="N15" s="273"/>
      <c r="O15" s="273"/>
      <c r="P15" s="411" t="s">
        <v>4437</v>
      </c>
      <c r="Q15" s="411"/>
      <c r="R15" s="411"/>
      <c r="S15" s="411"/>
      <c r="T15" s="411" t="s">
        <v>197</v>
      </c>
      <c r="U15" s="411"/>
      <c r="V15" s="411"/>
      <c r="W15" s="53">
        <v>23887</v>
      </c>
      <c r="X15" s="53">
        <f t="shared" ref="X15" si="7">ROUND(W15*1.4/10,0)*10</f>
        <v>33440</v>
      </c>
      <c r="Y15" s="53">
        <v>20304</v>
      </c>
      <c r="Z15" s="53">
        <f t="shared" si="4"/>
        <v>28430</v>
      </c>
      <c r="AA15" s="143" t="s">
        <v>1569</v>
      </c>
      <c r="AB15" s="144">
        <f t="shared" si="5"/>
        <v>-0.14999790681123626</v>
      </c>
      <c r="AC15" s="54"/>
      <c r="AD15" s="172"/>
      <c r="AE15" s="53"/>
      <c r="AF15" s="53"/>
    </row>
    <row r="16" spans="1:32" s="3" customFormat="1" ht="102.75" customHeight="1" thickBot="1">
      <c r="A16" s="279"/>
      <c r="B16" s="280"/>
      <c r="C16" s="123"/>
      <c r="D16" s="173"/>
      <c r="E16" s="328"/>
      <c r="F16" s="328"/>
      <c r="G16" s="333"/>
      <c r="H16" s="345"/>
      <c r="I16" s="328"/>
      <c r="J16" s="328"/>
      <c r="K16" s="328"/>
      <c r="L16" s="333"/>
      <c r="M16" s="273" t="s">
        <v>4436</v>
      </c>
      <c r="N16" s="273"/>
      <c r="O16" s="273"/>
      <c r="P16" s="411" t="s">
        <v>4438</v>
      </c>
      <c r="Q16" s="411"/>
      <c r="R16" s="411"/>
      <c r="S16" s="411"/>
      <c r="T16" s="411" t="s">
        <v>197</v>
      </c>
      <c r="U16" s="411"/>
      <c r="V16" s="411"/>
      <c r="W16" s="53">
        <v>26909</v>
      </c>
      <c r="X16" s="53">
        <f t="shared" si="6"/>
        <v>37670</v>
      </c>
      <c r="Y16" s="53">
        <v>26169</v>
      </c>
      <c r="Z16" s="53">
        <f t="shared" si="4"/>
        <v>36640</v>
      </c>
      <c r="AA16" s="143" t="s">
        <v>1569</v>
      </c>
      <c r="AB16" s="144">
        <f t="shared" si="5"/>
        <v>-2.7500092905719309E-2</v>
      </c>
      <c r="AC16" s="54"/>
      <c r="AD16" s="172"/>
      <c r="AE16" s="53"/>
      <c r="AF16" s="53"/>
    </row>
    <row r="17" spans="1:32" s="3" customFormat="1" ht="102.75" customHeight="1" thickBot="1">
      <c r="A17" s="289"/>
      <c r="B17" s="266"/>
      <c r="C17" s="123"/>
      <c r="D17" s="173"/>
      <c r="E17" s="307" t="s">
        <v>4439</v>
      </c>
      <c r="F17" s="306"/>
      <c r="G17" s="332"/>
      <c r="H17" s="386" t="s">
        <v>4431</v>
      </c>
      <c r="I17" s="306"/>
      <c r="J17" s="306"/>
      <c r="K17" s="306"/>
      <c r="L17" s="332"/>
      <c r="M17" s="273" t="s">
        <v>4440</v>
      </c>
      <c r="N17" s="273"/>
      <c r="O17" s="273"/>
      <c r="P17" s="411" t="s">
        <v>4444</v>
      </c>
      <c r="Q17" s="411"/>
      <c r="R17" s="411"/>
      <c r="S17" s="411"/>
      <c r="T17" s="411" t="s">
        <v>197</v>
      </c>
      <c r="U17" s="411"/>
      <c r="V17" s="411"/>
      <c r="W17" s="53">
        <v>21967</v>
      </c>
      <c r="X17" s="53">
        <f t="shared" si="6"/>
        <v>30750</v>
      </c>
      <c r="Y17" s="53">
        <v>18672</v>
      </c>
      <c r="Z17" s="53">
        <f t="shared" si="4"/>
        <v>26140</v>
      </c>
      <c r="AA17" s="143" t="s">
        <v>1569</v>
      </c>
      <c r="AB17" s="144">
        <f t="shared" si="5"/>
        <v>-0.14999772385851506</v>
      </c>
      <c r="AC17" s="54"/>
      <c r="AD17" s="172"/>
      <c r="AE17" s="53"/>
      <c r="AF17" s="53"/>
    </row>
    <row r="18" spans="1:32" s="3" customFormat="1" ht="102.75" customHeight="1" thickBot="1">
      <c r="A18" s="278"/>
      <c r="B18" s="267"/>
      <c r="C18" s="123"/>
      <c r="D18" s="173"/>
      <c r="E18" s="267"/>
      <c r="F18" s="267"/>
      <c r="G18" s="270"/>
      <c r="H18" s="278"/>
      <c r="I18" s="267"/>
      <c r="J18" s="267"/>
      <c r="K18" s="267"/>
      <c r="L18" s="270"/>
      <c r="M18" s="273" t="s">
        <v>4441</v>
      </c>
      <c r="N18" s="273"/>
      <c r="O18" s="273"/>
      <c r="P18" s="411" t="s">
        <v>4445</v>
      </c>
      <c r="Q18" s="411"/>
      <c r="R18" s="411"/>
      <c r="S18" s="411"/>
      <c r="T18" s="411" t="s">
        <v>197</v>
      </c>
      <c r="U18" s="411"/>
      <c r="V18" s="411"/>
      <c r="W18" s="53">
        <v>23357</v>
      </c>
      <c r="X18" s="53">
        <f t="shared" ref="X18:X21" si="8">ROUND(W18*1.4/10,0)*10</f>
        <v>32700</v>
      </c>
      <c r="Y18" s="53">
        <v>19853</v>
      </c>
      <c r="Z18" s="53">
        <f t="shared" si="4"/>
        <v>27790</v>
      </c>
      <c r="AA18" s="143" t="s">
        <v>1569</v>
      </c>
      <c r="AB18" s="144">
        <f t="shared" si="5"/>
        <v>-0.15001926617288175</v>
      </c>
      <c r="AC18" s="54"/>
      <c r="AD18" s="172"/>
      <c r="AE18" s="53"/>
      <c r="AF18" s="53"/>
    </row>
    <row r="19" spans="1:32" s="3" customFormat="1" ht="102.75" customHeight="1" thickBot="1">
      <c r="A19" s="278"/>
      <c r="B19" s="267"/>
      <c r="C19" s="123"/>
      <c r="D19" s="173"/>
      <c r="E19" s="267"/>
      <c r="F19" s="267"/>
      <c r="G19" s="270"/>
      <c r="H19" s="278"/>
      <c r="I19" s="267"/>
      <c r="J19" s="267"/>
      <c r="K19" s="267"/>
      <c r="L19" s="270"/>
      <c r="M19" s="273" t="s">
        <v>4442</v>
      </c>
      <c r="N19" s="273"/>
      <c r="O19" s="273"/>
      <c r="P19" s="411" t="s">
        <v>4444</v>
      </c>
      <c r="Q19" s="411"/>
      <c r="R19" s="411"/>
      <c r="S19" s="411"/>
      <c r="T19" s="411" t="s">
        <v>197</v>
      </c>
      <c r="U19" s="411"/>
      <c r="V19" s="411"/>
      <c r="W19" s="53">
        <v>24547</v>
      </c>
      <c r="X19" s="53">
        <f t="shared" si="8"/>
        <v>34370</v>
      </c>
      <c r="Y19" s="53">
        <v>20865</v>
      </c>
      <c r="Z19" s="53">
        <f t="shared" si="4"/>
        <v>29210</v>
      </c>
      <c r="AA19" s="143" t="s">
        <v>1569</v>
      </c>
      <c r="AB19" s="144">
        <f t="shared" si="5"/>
        <v>-0.14999796309121283</v>
      </c>
      <c r="AC19" s="54"/>
      <c r="AD19" s="172"/>
      <c r="AE19" s="53"/>
      <c r="AF19" s="53"/>
    </row>
    <row r="20" spans="1:32" s="3" customFormat="1" ht="102.75" customHeight="1" thickBot="1">
      <c r="A20" s="279"/>
      <c r="B20" s="280"/>
      <c r="C20" s="123"/>
      <c r="D20" s="173"/>
      <c r="E20" s="328"/>
      <c r="F20" s="328"/>
      <c r="G20" s="333"/>
      <c r="H20" s="345"/>
      <c r="I20" s="328"/>
      <c r="J20" s="328"/>
      <c r="K20" s="328"/>
      <c r="L20" s="333"/>
      <c r="M20" s="273" t="s">
        <v>4443</v>
      </c>
      <c r="N20" s="273"/>
      <c r="O20" s="273"/>
      <c r="P20" s="411" t="s">
        <v>4445</v>
      </c>
      <c r="Q20" s="411"/>
      <c r="R20" s="411"/>
      <c r="S20" s="411"/>
      <c r="T20" s="411" t="s">
        <v>197</v>
      </c>
      <c r="U20" s="411"/>
      <c r="V20" s="411"/>
      <c r="W20" s="53">
        <v>26178</v>
      </c>
      <c r="X20" s="53">
        <f t="shared" si="8"/>
        <v>36650</v>
      </c>
      <c r="Y20" s="53">
        <v>22251</v>
      </c>
      <c r="Z20" s="53">
        <f t="shared" si="4"/>
        <v>31150</v>
      </c>
      <c r="AA20" s="143" t="s">
        <v>1569</v>
      </c>
      <c r="AB20" s="144">
        <f t="shared" si="5"/>
        <v>-0.15001146000458399</v>
      </c>
      <c r="AC20" s="54"/>
      <c r="AD20" s="172"/>
      <c r="AE20" s="53"/>
      <c r="AF20" s="53"/>
    </row>
    <row r="21" spans="1:32" s="3" customFormat="1" ht="102.75" customHeight="1" thickBot="1">
      <c r="A21" s="289"/>
      <c r="B21" s="266"/>
      <c r="C21" s="123"/>
      <c r="D21" s="173"/>
      <c r="E21" s="307" t="s">
        <v>4450</v>
      </c>
      <c r="F21" s="306"/>
      <c r="G21" s="332"/>
      <c r="H21" s="386" t="s">
        <v>4431</v>
      </c>
      <c r="I21" s="306"/>
      <c r="J21" s="306"/>
      <c r="K21" s="306"/>
      <c r="L21" s="332"/>
      <c r="M21" s="273" t="s">
        <v>4446</v>
      </c>
      <c r="N21" s="273"/>
      <c r="O21" s="273"/>
      <c r="P21" s="411" t="s">
        <v>4451</v>
      </c>
      <c r="Q21" s="411"/>
      <c r="R21" s="411"/>
      <c r="S21" s="411"/>
      <c r="T21" s="411" t="s">
        <v>197</v>
      </c>
      <c r="U21" s="411"/>
      <c r="V21" s="411"/>
      <c r="W21" s="53">
        <v>25222</v>
      </c>
      <c r="X21" s="53">
        <f t="shared" si="8"/>
        <v>35310</v>
      </c>
      <c r="Y21" s="53">
        <v>21438</v>
      </c>
      <c r="Z21" s="53">
        <f t="shared" si="4"/>
        <v>30010</v>
      </c>
      <c r="AA21" s="143" t="s">
        <v>1569</v>
      </c>
      <c r="AB21" s="144">
        <f t="shared" si="5"/>
        <v>-0.15002775354848941</v>
      </c>
      <c r="AC21" s="54"/>
      <c r="AD21" s="172"/>
      <c r="AE21" s="53"/>
      <c r="AF21" s="53"/>
    </row>
    <row r="22" spans="1:32" s="3" customFormat="1" ht="102.75" customHeight="1" thickBot="1">
      <c r="A22" s="278"/>
      <c r="B22" s="267"/>
      <c r="C22" s="123"/>
      <c r="D22" s="173"/>
      <c r="E22" s="267"/>
      <c r="F22" s="267"/>
      <c r="G22" s="270"/>
      <c r="H22" s="278"/>
      <c r="I22" s="267"/>
      <c r="J22" s="267"/>
      <c r="K22" s="267"/>
      <c r="L22" s="270"/>
      <c r="M22" s="273" t="s">
        <v>4447</v>
      </c>
      <c r="N22" s="273"/>
      <c r="O22" s="273"/>
      <c r="P22" s="411" t="s">
        <v>4452</v>
      </c>
      <c r="Q22" s="411"/>
      <c r="R22" s="411"/>
      <c r="S22" s="411"/>
      <c r="T22" s="411" t="s">
        <v>197</v>
      </c>
      <c r="U22" s="411"/>
      <c r="V22" s="411"/>
      <c r="W22" s="53">
        <v>26839</v>
      </c>
      <c r="X22" s="53">
        <f t="shared" ref="X22:X28" si="9">ROUND(W22*1.4/10,0)*10</f>
        <v>37570</v>
      </c>
      <c r="Y22" s="53">
        <v>24050</v>
      </c>
      <c r="Z22" s="53">
        <f t="shared" si="4"/>
        <v>33670</v>
      </c>
      <c r="AA22" s="143" t="s">
        <v>1569</v>
      </c>
      <c r="AB22" s="144">
        <f t="shared" si="5"/>
        <v>-0.1039159432169604</v>
      </c>
      <c r="AC22" s="54"/>
      <c r="AD22" s="172"/>
      <c r="AE22" s="53"/>
      <c r="AF22" s="53"/>
    </row>
    <row r="23" spans="1:32" s="3" customFormat="1" ht="102.75" customHeight="1" thickBot="1">
      <c r="A23" s="278"/>
      <c r="B23" s="267"/>
      <c r="C23" s="123"/>
      <c r="D23" s="173"/>
      <c r="E23" s="267"/>
      <c r="F23" s="267"/>
      <c r="G23" s="270"/>
      <c r="H23" s="278"/>
      <c r="I23" s="267"/>
      <c r="J23" s="267"/>
      <c r="K23" s="267"/>
      <c r="L23" s="270"/>
      <c r="M23" s="273" t="s">
        <v>4448</v>
      </c>
      <c r="N23" s="273"/>
      <c r="O23" s="273"/>
      <c r="P23" s="411" t="s">
        <v>4451</v>
      </c>
      <c r="Q23" s="411"/>
      <c r="R23" s="411"/>
      <c r="S23" s="411"/>
      <c r="T23" s="411" t="s">
        <v>197</v>
      </c>
      <c r="U23" s="411"/>
      <c r="V23" s="411"/>
      <c r="W23" s="53">
        <v>28244</v>
      </c>
      <c r="X23" s="53">
        <f t="shared" si="9"/>
        <v>39540</v>
      </c>
      <c r="Y23" s="53">
        <v>24008</v>
      </c>
      <c r="Z23" s="53">
        <f t="shared" si="4"/>
        <v>33610</v>
      </c>
      <c r="AA23" s="143" t="s">
        <v>1569</v>
      </c>
      <c r="AB23" s="144">
        <f t="shared" si="5"/>
        <v>-0.14997875655006376</v>
      </c>
      <c r="AC23" s="54"/>
      <c r="AD23" s="172"/>
      <c r="AE23" s="53"/>
      <c r="AF23" s="53"/>
    </row>
    <row r="24" spans="1:32" s="3" customFormat="1" ht="102.75" customHeight="1" thickBot="1">
      <c r="A24" s="279"/>
      <c r="B24" s="280"/>
      <c r="C24" s="123"/>
      <c r="D24" s="173"/>
      <c r="E24" s="328"/>
      <c r="F24" s="328"/>
      <c r="G24" s="333"/>
      <c r="H24" s="345"/>
      <c r="I24" s="328"/>
      <c r="J24" s="328"/>
      <c r="K24" s="328"/>
      <c r="L24" s="333"/>
      <c r="M24" s="273" t="s">
        <v>4449</v>
      </c>
      <c r="N24" s="273"/>
      <c r="O24" s="273"/>
      <c r="P24" s="411" t="s">
        <v>4452</v>
      </c>
      <c r="Q24" s="411"/>
      <c r="R24" s="411"/>
      <c r="S24" s="411"/>
      <c r="T24" s="411" t="s">
        <v>197</v>
      </c>
      <c r="U24" s="411"/>
      <c r="V24" s="411"/>
      <c r="W24" s="53">
        <v>30063</v>
      </c>
      <c r="X24" s="53">
        <f t="shared" si="9"/>
        <v>42090</v>
      </c>
      <c r="Y24" s="53">
        <v>26790</v>
      </c>
      <c r="Z24" s="53">
        <f t="shared" si="4"/>
        <v>37510</v>
      </c>
      <c r="AA24" s="143" t="s">
        <v>1569</v>
      </c>
      <c r="AB24" s="144">
        <f t="shared" si="5"/>
        <v>-0.10887137012274228</v>
      </c>
      <c r="AC24" s="54"/>
      <c r="AD24" s="172"/>
      <c r="AE24" s="53"/>
      <c r="AF24" s="53"/>
    </row>
    <row r="25" spans="1:32" s="3" customFormat="1" ht="144.75" customHeight="1" thickBot="1">
      <c r="A25" s="316"/>
      <c r="B25" s="317"/>
      <c r="C25" s="123"/>
      <c r="D25" s="173"/>
      <c r="E25" s="303" t="s">
        <v>4463</v>
      </c>
      <c r="F25" s="303"/>
      <c r="G25" s="304"/>
      <c r="H25" s="833" t="s">
        <v>4464</v>
      </c>
      <c r="I25" s="834"/>
      <c r="J25" s="834"/>
      <c r="K25" s="834"/>
      <c r="L25" s="835"/>
      <c r="M25" s="273" t="s">
        <v>4463</v>
      </c>
      <c r="N25" s="273"/>
      <c r="O25" s="273"/>
      <c r="P25" s="411"/>
      <c r="Q25" s="411"/>
      <c r="R25" s="411"/>
      <c r="S25" s="411"/>
      <c r="T25" s="411" t="s">
        <v>549</v>
      </c>
      <c r="U25" s="411"/>
      <c r="V25" s="411"/>
      <c r="W25" s="53">
        <v>4956</v>
      </c>
      <c r="X25" s="53">
        <f t="shared" ref="X25" si="10">ROUND(W25*1.4/10,0)*10</f>
        <v>6940</v>
      </c>
      <c r="Y25" s="53">
        <v>0</v>
      </c>
      <c r="Z25" s="53">
        <f t="shared" ref="Z25" si="11">ROUND(Y25*1.4/10,0)*10</f>
        <v>0</v>
      </c>
      <c r="AA25" s="115"/>
      <c r="AB25" s="224"/>
      <c r="AC25" s="54"/>
      <c r="AD25" s="172"/>
      <c r="AE25" s="53"/>
      <c r="AF25" s="53"/>
    </row>
    <row r="26" spans="1:32" s="3" customFormat="1" ht="102.75" customHeight="1" thickBot="1">
      <c r="A26" s="289"/>
      <c r="B26" s="266"/>
      <c r="C26" s="123"/>
      <c r="D26" s="173"/>
      <c r="E26" s="307" t="s">
        <v>4453</v>
      </c>
      <c r="F26" s="306"/>
      <c r="G26" s="332"/>
      <c r="H26" s="386" t="s">
        <v>4454</v>
      </c>
      <c r="I26" s="306"/>
      <c r="J26" s="306"/>
      <c r="K26" s="306"/>
      <c r="L26" s="332"/>
      <c r="M26" s="273" t="s">
        <v>4455</v>
      </c>
      <c r="N26" s="273"/>
      <c r="O26" s="273"/>
      <c r="P26" s="411">
        <v>1500</v>
      </c>
      <c r="Q26" s="411"/>
      <c r="R26" s="411"/>
      <c r="S26" s="411"/>
      <c r="T26" s="411" t="s">
        <v>197</v>
      </c>
      <c r="U26" s="411"/>
      <c r="V26" s="411"/>
      <c r="W26" s="53">
        <v>4856</v>
      </c>
      <c r="X26" s="53">
        <f t="shared" si="9"/>
        <v>6800</v>
      </c>
      <c r="Y26" s="53">
        <v>0</v>
      </c>
      <c r="Z26" s="53">
        <f t="shared" ref="Z26:Z28" si="12">ROUND(Y26*1.4/10,0)*10</f>
        <v>0</v>
      </c>
      <c r="AA26" s="115"/>
      <c r="AB26" s="224"/>
      <c r="AC26" s="54"/>
      <c r="AD26" s="172"/>
      <c r="AE26" s="53"/>
      <c r="AF26" s="53"/>
    </row>
    <row r="27" spans="1:32" s="3" customFormat="1" ht="102.75" customHeight="1" thickBot="1">
      <c r="A27" s="278"/>
      <c r="B27" s="267"/>
      <c r="C27" s="123"/>
      <c r="D27" s="173"/>
      <c r="E27" s="267"/>
      <c r="F27" s="267"/>
      <c r="G27" s="270"/>
      <c r="H27" s="278"/>
      <c r="I27" s="267"/>
      <c r="J27" s="267"/>
      <c r="K27" s="267"/>
      <c r="L27" s="270"/>
      <c r="M27" s="273" t="s">
        <v>4456</v>
      </c>
      <c r="N27" s="273"/>
      <c r="O27" s="273"/>
      <c r="P27" s="411">
        <v>1700</v>
      </c>
      <c r="Q27" s="411"/>
      <c r="R27" s="411"/>
      <c r="S27" s="411"/>
      <c r="T27" s="411" t="s">
        <v>197</v>
      </c>
      <c r="U27" s="411"/>
      <c r="V27" s="411"/>
      <c r="W27" s="53">
        <v>6849</v>
      </c>
      <c r="X27" s="53">
        <f t="shared" si="9"/>
        <v>9590</v>
      </c>
      <c r="Y27" s="53">
        <v>0</v>
      </c>
      <c r="Z27" s="53">
        <f t="shared" si="12"/>
        <v>0</v>
      </c>
      <c r="AA27" s="115"/>
      <c r="AB27" s="224"/>
      <c r="AC27" s="54"/>
      <c r="AD27" s="172"/>
      <c r="AE27" s="53"/>
      <c r="AF27" s="53"/>
    </row>
    <row r="28" spans="1:32" s="3" customFormat="1" ht="102.75" customHeight="1" thickBot="1">
      <c r="A28" s="279"/>
      <c r="B28" s="280"/>
      <c r="C28" s="123"/>
      <c r="D28" s="173"/>
      <c r="E28" s="328"/>
      <c r="F28" s="328"/>
      <c r="G28" s="333"/>
      <c r="H28" s="345"/>
      <c r="I28" s="328"/>
      <c r="J28" s="328"/>
      <c r="K28" s="328"/>
      <c r="L28" s="333"/>
      <c r="M28" s="273" t="s">
        <v>4457</v>
      </c>
      <c r="N28" s="273"/>
      <c r="O28" s="273"/>
      <c r="P28" s="411">
        <v>1800</v>
      </c>
      <c r="Q28" s="411"/>
      <c r="R28" s="411"/>
      <c r="S28" s="411"/>
      <c r="T28" s="411" t="s">
        <v>197</v>
      </c>
      <c r="U28" s="411"/>
      <c r="V28" s="411"/>
      <c r="W28" s="53">
        <v>7194</v>
      </c>
      <c r="X28" s="53">
        <f t="shared" si="9"/>
        <v>10070</v>
      </c>
      <c r="Y28" s="53">
        <v>0</v>
      </c>
      <c r="Z28" s="53">
        <f t="shared" si="12"/>
        <v>0</v>
      </c>
      <c r="AA28" s="115"/>
      <c r="AB28" s="224"/>
      <c r="AC28" s="54"/>
      <c r="AD28" s="172"/>
      <c r="AE28" s="53"/>
      <c r="AF28" s="53"/>
    </row>
    <row r="29" spans="1:32" s="3" customFormat="1" ht="102.75" customHeight="1" thickBot="1">
      <c r="A29" s="289"/>
      <c r="B29" s="266"/>
      <c r="C29" s="123"/>
      <c r="D29" s="173"/>
      <c r="E29" s="307" t="s">
        <v>4458</v>
      </c>
      <c r="F29" s="306"/>
      <c r="G29" s="332"/>
      <c r="H29" s="386" t="s">
        <v>4459</v>
      </c>
      <c r="I29" s="306"/>
      <c r="J29" s="306"/>
      <c r="K29" s="306"/>
      <c r="L29" s="332"/>
      <c r="M29" s="273" t="s">
        <v>4460</v>
      </c>
      <c r="N29" s="273"/>
      <c r="O29" s="273"/>
      <c r="P29" s="411">
        <v>700</v>
      </c>
      <c r="Q29" s="411"/>
      <c r="R29" s="411"/>
      <c r="S29" s="411"/>
      <c r="T29" s="411" t="s">
        <v>197</v>
      </c>
      <c r="U29" s="411"/>
      <c r="V29" s="411"/>
      <c r="W29" s="53">
        <v>4451</v>
      </c>
      <c r="X29" s="53">
        <f t="shared" ref="X29:X31" si="13">ROUND(W29*1.4/10,0)*10</f>
        <v>6230</v>
      </c>
      <c r="Y29" s="53">
        <v>0</v>
      </c>
      <c r="Z29" s="53">
        <f t="shared" ref="Z29:Z31" si="14">ROUND(Y29*1.4/10,0)*10</f>
        <v>0</v>
      </c>
      <c r="AA29" s="115"/>
      <c r="AB29" s="224"/>
      <c r="AC29" s="54"/>
      <c r="AD29" s="172"/>
      <c r="AE29" s="53"/>
      <c r="AF29" s="53"/>
    </row>
    <row r="30" spans="1:32" s="3" customFormat="1" ht="102.75" customHeight="1" thickBot="1">
      <c r="A30" s="278"/>
      <c r="B30" s="267"/>
      <c r="C30" s="123"/>
      <c r="D30" s="173"/>
      <c r="E30" s="267"/>
      <c r="F30" s="267"/>
      <c r="G30" s="270"/>
      <c r="H30" s="278"/>
      <c r="I30" s="267"/>
      <c r="J30" s="267"/>
      <c r="K30" s="267"/>
      <c r="L30" s="270"/>
      <c r="M30" s="273" t="s">
        <v>4461</v>
      </c>
      <c r="N30" s="273"/>
      <c r="O30" s="273"/>
      <c r="P30" s="411">
        <v>7500</v>
      </c>
      <c r="Q30" s="411"/>
      <c r="R30" s="411"/>
      <c r="S30" s="411"/>
      <c r="T30" s="411" t="s">
        <v>197</v>
      </c>
      <c r="U30" s="411"/>
      <c r="V30" s="411"/>
      <c r="W30" s="53">
        <v>4647</v>
      </c>
      <c r="X30" s="53">
        <f t="shared" si="13"/>
        <v>6510</v>
      </c>
      <c r="Y30" s="53">
        <v>0</v>
      </c>
      <c r="Z30" s="53">
        <f t="shared" si="14"/>
        <v>0</v>
      </c>
      <c r="AA30" s="115"/>
      <c r="AB30" s="224"/>
      <c r="AC30" s="54"/>
      <c r="AD30" s="172"/>
      <c r="AE30" s="53"/>
      <c r="AF30" s="53"/>
    </row>
    <row r="31" spans="1:32" s="3" customFormat="1" ht="102.75" customHeight="1" thickBot="1">
      <c r="A31" s="279"/>
      <c r="B31" s="280"/>
      <c r="C31" s="123"/>
      <c r="D31" s="173"/>
      <c r="E31" s="328"/>
      <c r="F31" s="328"/>
      <c r="G31" s="333"/>
      <c r="H31" s="345"/>
      <c r="I31" s="328"/>
      <c r="J31" s="328"/>
      <c r="K31" s="328"/>
      <c r="L31" s="333"/>
      <c r="M31" s="273" t="s">
        <v>4462</v>
      </c>
      <c r="N31" s="273"/>
      <c r="O31" s="273"/>
      <c r="P31" s="411">
        <v>800</v>
      </c>
      <c r="Q31" s="411"/>
      <c r="R31" s="411"/>
      <c r="S31" s="411"/>
      <c r="T31" s="411" t="s">
        <v>197</v>
      </c>
      <c r="U31" s="411"/>
      <c r="V31" s="411"/>
      <c r="W31" s="53">
        <v>5184</v>
      </c>
      <c r="X31" s="53">
        <f t="shared" si="13"/>
        <v>7260</v>
      </c>
      <c r="Y31" s="53">
        <v>0</v>
      </c>
      <c r="Z31" s="53">
        <f t="shared" si="14"/>
        <v>0</v>
      </c>
      <c r="AA31" s="115"/>
      <c r="AB31" s="224"/>
      <c r="AC31" s="54"/>
      <c r="AD31" s="172"/>
      <c r="AE31" s="53"/>
      <c r="AF31" s="53"/>
    </row>
    <row r="32" spans="1:32" s="3" customFormat="1" ht="14.1" customHeight="1" thickBot="1">
      <c r="A32" s="8"/>
      <c r="B32" s="9"/>
      <c r="C32" s="9"/>
      <c r="D32" s="10"/>
      <c r="E32" s="45"/>
      <c r="F32" s="45"/>
      <c r="G32" s="45"/>
      <c r="H32" s="691" t="s">
        <v>2182</v>
      </c>
      <c r="I32" s="691"/>
      <c r="J32" s="691"/>
      <c r="K32" s="691"/>
      <c r="L32" s="691"/>
      <c r="M32" s="691"/>
      <c r="N32" s="691"/>
      <c r="O32" s="691"/>
      <c r="P32" s="11"/>
      <c r="Q32" s="11"/>
      <c r="R32" s="11"/>
      <c r="S32" s="11"/>
      <c r="T32" s="11"/>
      <c r="U32" s="11"/>
      <c r="V32" s="11"/>
      <c r="W32" s="53" t="e">
        <v>#N/A</v>
      </c>
      <c r="X32" s="9"/>
      <c r="Y32" s="9"/>
      <c r="Z32" s="9"/>
      <c r="AA32" s="15"/>
      <c r="AB32" s="33"/>
      <c r="AC32" s="54"/>
      <c r="AD32" s="172"/>
      <c r="AE32" s="31"/>
      <c r="AF32" s="49"/>
    </row>
    <row r="33" spans="1:33" s="3" customFormat="1" ht="98.25" customHeight="1" thickBot="1">
      <c r="A33" s="482"/>
      <c r="B33" s="482"/>
      <c r="C33" s="482"/>
      <c r="D33" s="41"/>
      <c r="E33" s="273" t="s">
        <v>4129</v>
      </c>
      <c r="F33" s="273"/>
      <c r="G33" s="273"/>
      <c r="H33" s="711" t="s">
        <v>2207</v>
      </c>
      <c r="I33" s="272"/>
      <c r="J33" s="272"/>
      <c r="K33" s="272"/>
      <c r="L33" s="273"/>
      <c r="M33" s="273" t="s">
        <v>4130</v>
      </c>
      <c r="N33" s="273"/>
      <c r="O33" s="273"/>
      <c r="P33" s="274" t="s">
        <v>2189</v>
      </c>
      <c r="Q33" s="275" t="s">
        <v>2187</v>
      </c>
      <c r="R33" s="275" t="s">
        <v>2187</v>
      </c>
      <c r="S33" s="276" t="s">
        <v>2187</v>
      </c>
      <c r="T33" s="411" t="s">
        <v>15</v>
      </c>
      <c r="U33" s="411"/>
      <c r="V33" s="411"/>
      <c r="W33" s="53">
        <v>182121</v>
      </c>
      <c r="X33" s="53">
        <f t="shared" ref="X33" si="15">ROUND(W33*1.4/10,0)*10</f>
        <v>254970</v>
      </c>
      <c r="Y33" s="53">
        <v>163909</v>
      </c>
      <c r="Z33" s="53">
        <f t="shared" ref="Z33:Z40" si="16">ROUND(Y33*1.4/10,0)*10</f>
        <v>229470</v>
      </c>
      <c r="AA33" s="143" t="s">
        <v>1569</v>
      </c>
      <c r="AB33" s="144">
        <f t="shared" ref="AB33:AB40" si="17">Y33/W33-1</f>
        <v>-9.9999450914501908E-2</v>
      </c>
      <c r="AC33" s="54"/>
      <c r="AD33" s="172"/>
      <c r="AE33" s="53"/>
      <c r="AF33" s="53"/>
    </row>
    <row r="34" spans="1:33" s="3" customFormat="1" ht="98.25" customHeight="1" thickBot="1">
      <c r="A34" s="482"/>
      <c r="B34" s="482"/>
      <c r="C34" s="482"/>
      <c r="D34" s="41"/>
      <c r="E34" s="273" t="s">
        <v>4129</v>
      </c>
      <c r="F34" s="273"/>
      <c r="G34" s="273"/>
      <c r="H34" s="711" t="s">
        <v>2207</v>
      </c>
      <c r="I34" s="272"/>
      <c r="J34" s="272"/>
      <c r="K34" s="272"/>
      <c r="L34" s="273"/>
      <c r="M34" s="273" t="s">
        <v>2186</v>
      </c>
      <c r="N34" s="273"/>
      <c r="O34" s="273"/>
      <c r="P34" s="274" t="s">
        <v>2189</v>
      </c>
      <c r="Q34" s="275" t="s">
        <v>2187</v>
      </c>
      <c r="R34" s="275" t="s">
        <v>2187</v>
      </c>
      <c r="S34" s="276" t="s">
        <v>2187</v>
      </c>
      <c r="T34" s="411" t="s">
        <v>15</v>
      </c>
      <c r="U34" s="411"/>
      <c r="V34" s="411"/>
      <c r="W34" s="53">
        <v>173105</v>
      </c>
      <c r="X34" s="53">
        <f t="shared" ref="X34" si="18">ROUND(W34*1.4/10,0)*10</f>
        <v>242350</v>
      </c>
      <c r="Y34" s="53">
        <v>155795</v>
      </c>
      <c r="Z34" s="53">
        <f t="shared" si="16"/>
        <v>218110</v>
      </c>
      <c r="AA34" s="143" t="s">
        <v>1569</v>
      </c>
      <c r="AB34" s="144">
        <f t="shared" si="17"/>
        <v>-9.9997111579677056E-2</v>
      </c>
      <c r="AC34" s="54"/>
      <c r="AD34" s="172"/>
      <c r="AE34" s="53"/>
      <c r="AF34" s="53"/>
    </row>
    <row r="35" spans="1:33" s="3" customFormat="1" ht="98.25" customHeight="1" thickBot="1">
      <c r="A35" s="482"/>
      <c r="B35" s="482"/>
      <c r="C35" s="482"/>
      <c r="D35" s="41"/>
      <c r="E35" s="273" t="s">
        <v>4131</v>
      </c>
      <c r="F35" s="273"/>
      <c r="G35" s="273"/>
      <c r="H35" s="711" t="s">
        <v>3195</v>
      </c>
      <c r="I35" s="272"/>
      <c r="J35" s="272"/>
      <c r="K35" s="272"/>
      <c r="L35" s="273"/>
      <c r="M35" s="273" t="s">
        <v>3366</v>
      </c>
      <c r="N35" s="273"/>
      <c r="O35" s="273"/>
      <c r="P35" s="274" t="s">
        <v>3367</v>
      </c>
      <c r="Q35" s="275" t="s">
        <v>2187</v>
      </c>
      <c r="R35" s="275" t="s">
        <v>2187</v>
      </c>
      <c r="S35" s="276" t="s">
        <v>2187</v>
      </c>
      <c r="T35" s="411" t="s">
        <v>268</v>
      </c>
      <c r="U35" s="411"/>
      <c r="V35" s="411"/>
      <c r="W35" s="53">
        <v>130386</v>
      </c>
      <c r="X35" s="53">
        <f>ROUND(W35*1.4/10,0)*10</f>
        <v>182540</v>
      </c>
      <c r="Y35" s="53">
        <v>123867</v>
      </c>
      <c r="Z35" s="53">
        <f t="shared" si="16"/>
        <v>173410</v>
      </c>
      <c r="AA35" s="143" t="s">
        <v>1569</v>
      </c>
      <c r="AB35" s="144">
        <f t="shared" si="17"/>
        <v>-4.9997699139478158E-2</v>
      </c>
      <c r="AC35" s="54"/>
      <c r="AD35" s="172"/>
      <c r="AE35" s="53"/>
      <c r="AF35" s="53"/>
    </row>
    <row r="36" spans="1:33" s="3" customFormat="1" ht="98.25" customHeight="1" thickBot="1">
      <c r="A36" s="482"/>
      <c r="B36" s="482"/>
      <c r="C36" s="482"/>
      <c r="D36" s="41"/>
      <c r="E36" s="273" t="s">
        <v>4132</v>
      </c>
      <c r="F36" s="273"/>
      <c r="G36" s="273"/>
      <c r="H36" s="711" t="s">
        <v>3195</v>
      </c>
      <c r="I36" s="272"/>
      <c r="J36" s="272"/>
      <c r="K36" s="272"/>
      <c r="L36" s="273"/>
      <c r="M36" s="273" t="s">
        <v>3368</v>
      </c>
      <c r="N36" s="273"/>
      <c r="O36" s="273"/>
      <c r="P36" s="274" t="s">
        <v>3369</v>
      </c>
      <c r="Q36" s="275" t="s">
        <v>2187</v>
      </c>
      <c r="R36" s="275" t="s">
        <v>2187</v>
      </c>
      <c r="S36" s="276" t="s">
        <v>2187</v>
      </c>
      <c r="T36" s="411" t="s">
        <v>268</v>
      </c>
      <c r="U36" s="411"/>
      <c r="V36" s="411"/>
      <c r="W36" s="53">
        <v>110710</v>
      </c>
      <c r="X36" s="53">
        <f>ROUND(W36*1.4/10,0)*10</f>
        <v>154990</v>
      </c>
      <c r="Y36" s="53"/>
      <c r="Z36" s="53">
        <f t="shared" ref="Z36" si="19">ROUND(Y36*1.4/10,0)*10</f>
        <v>0</v>
      </c>
      <c r="AA36" s="115" t="s">
        <v>3968</v>
      </c>
      <c r="AB36" s="224"/>
      <c r="AC36" s="54"/>
      <c r="AD36" s="172"/>
      <c r="AE36" s="53"/>
      <c r="AF36" s="53"/>
    </row>
    <row r="37" spans="1:33" s="3" customFormat="1" ht="98.25" customHeight="1" thickBot="1">
      <c r="A37" s="482"/>
      <c r="B37" s="482"/>
      <c r="C37" s="482"/>
      <c r="D37" s="41"/>
      <c r="E37" s="273" t="s">
        <v>4133</v>
      </c>
      <c r="F37" s="273"/>
      <c r="G37" s="273"/>
      <c r="H37" s="711" t="s">
        <v>3195</v>
      </c>
      <c r="I37" s="272"/>
      <c r="J37" s="272"/>
      <c r="K37" s="272"/>
      <c r="L37" s="273"/>
      <c r="M37" s="273" t="s">
        <v>3370</v>
      </c>
      <c r="N37" s="273"/>
      <c r="O37" s="273"/>
      <c r="P37" s="274" t="s">
        <v>3371</v>
      </c>
      <c r="Q37" s="275" t="s">
        <v>2187</v>
      </c>
      <c r="R37" s="275" t="s">
        <v>2187</v>
      </c>
      <c r="S37" s="276" t="s">
        <v>2187</v>
      </c>
      <c r="T37" s="411" t="s">
        <v>268</v>
      </c>
      <c r="U37" s="411"/>
      <c r="V37" s="411"/>
      <c r="W37" s="53">
        <v>113713</v>
      </c>
      <c r="X37" s="53">
        <f>ROUND(W37*1.4/10,0)*10</f>
        <v>159200</v>
      </c>
      <c r="Y37" s="53"/>
      <c r="Z37" s="53">
        <f t="shared" si="16"/>
        <v>0</v>
      </c>
      <c r="AA37" s="115" t="s">
        <v>3968</v>
      </c>
      <c r="AB37" s="224"/>
      <c r="AC37" s="54"/>
      <c r="AD37" s="172"/>
      <c r="AE37" s="53"/>
      <c r="AF37" s="53"/>
    </row>
    <row r="38" spans="1:33" s="3" customFormat="1" ht="98.25" customHeight="1" thickBot="1">
      <c r="A38" s="482"/>
      <c r="B38" s="482"/>
      <c r="C38" s="482"/>
      <c r="D38" s="41"/>
      <c r="E38" s="273" t="s">
        <v>4134</v>
      </c>
      <c r="F38" s="273"/>
      <c r="G38" s="273"/>
      <c r="H38" s="711" t="s">
        <v>3195</v>
      </c>
      <c r="I38" s="272"/>
      <c r="J38" s="272"/>
      <c r="K38" s="272"/>
      <c r="L38" s="273"/>
      <c r="M38" s="273" t="s">
        <v>2183</v>
      </c>
      <c r="N38" s="273"/>
      <c r="O38" s="273"/>
      <c r="P38" s="274" t="s">
        <v>2189</v>
      </c>
      <c r="Q38" s="275" t="s">
        <v>2187</v>
      </c>
      <c r="R38" s="275" t="s">
        <v>2187</v>
      </c>
      <c r="S38" s="276" t="s">
        <v>2187</v>
      </c>
      <c r="T38" s="411" t="s">
        <v>268</v>
      </c>
      <c r="U38" s="411"/>
      <c r="V38" s="411"/>
      <c r="W38" s="53">
        <v>108913</v>
      </c>
      <c r="X38" s="53">
        <f>ROUND(W38*1.4/10,0)*10</f>
        <v>152480</v>
      </c>
      <c r="Y38" s="53">
        <v>103467</v>
      </c>
      <c r="Z38" s="53">
        <f t="shared" si="16"/>
        <v>144850</v>
      </c>
      <c r="AA38" s="143" t="s">
        <v>1569</v>
      </c>
      <c r="AB38" s="144">
        <f t="shared" si="17"/>
        <v>-5.0003213574137173E-2</v>
      </c>
      <c r="AC38" s="54"/>
      <c r="AD38" s="172"/>
      <c r="AE38" s="53"/>
      <c r="AF38" s="53"/>
    </row>
    <row r="39" spans="1:33" s="3" customFormat="1" ht="98.25" customHeight="1" thickBot="1">
      <c r="A39" s="482"/>
      <c r="B39" s="482"/>
      <c r="C39" s="482"/>
      <c r="D39" s="41"/>
      <c r="E39" s="273" t="s">
        <v>4134</v>
      </c>
      <c r="F39" s="273"/>
      <c r="G39" s="273"/>
      <c r="H39" s="711" t="s">
        <v>3195</v>
      </c>
      <c r="I39" s="272"/>
      <c r="J39" s="272"/>
      <c r="K39" s="272"/>
      <c r="L39" s="273"/>
      <c r="M39" s="273" t="s">
        <v>2184</v>
      </c>
      <c r="N39" s="273"/>
      <c r="O39" s="273"/>
      <c r="P39" s="274" t="s">
        <v>2189</v>
      </c>
      <c r="Q39" s="275" t="s">
        <v>2187</v>
      </c>
      <c r="R39" s="275" t="s">
        <v>2187</v>
      </c>
      <c r="S39" s="276" t="s">
        <v>2187</v>
      </c>
      <c r="T39" s="411" t="s">
        <v>2191</v>
      </c>
      <c r="U39" s="411"/>
      <c r="V39" s="411"/>
      <c r="W39" s="53">
        <v>123843</v>
      </c>
      <c r="X39" s="53">
        <f t="shared" ref="X39:X91" si="20">ROUND(W39*1.4/10,0)*10</f>
        <v>173380</v>
      </c>
      <c r="Y39" s="53">
        <v>117651</v>
      </c>
      <c r="Z39" s="53">
        <f t="shared" si="16"/>
        <v>164710</v>
      </c>
      <c r="AA39" s="143" t="s">
        <v>1569</v>
      </c>
      <c r="AB39" s="144">
        <f t="shared" si="17"/>
        <v>-4.9998788789031301E-2</v>
      </c>
      <c r="AC39" s="54"/>
      <c r="AD39" s="172"/>
      <c r="AE39" s="53"/>
      <c r="AF39" s="53"/>
    </row>
    <row r="40" spans="1:33" s="3" customFormat="1" ht="98.25" customHeight="1" thickBot="1">
      <c r="A40" s="482"/>
      <c r="B40" s="482"/>
      <c r="C40" s="482"/>
      <c r="D40" s="41"/>
      <c r="E40" s="273" t="s">
        <v>4135</v>
      </c>
      <c r="F40" s="273"/>
      <c r="G40" s="273"/>
      <c r="H40" s="711" t="s">
        <v>3195</v>
      </c>
      <c r="I40" s="272"/>
      <c r="J40" s="272"/>
      <c r="K40" s="272"/>
      <c r="L40" s="273"/>
      <c r="M40" s="273" t="s">
        <v>2185</v>
      </c>
      <c r="N40" s="273"/>
      <c r="O40" s="273"/>
      <c r="P40" s="274" t="s">
        <v>2190</v>
      </c>
      <c r="Q40" s="275" t="s">
        <v>2188</v>
      </c>
      <c r="R40" s="275" t="s">
        <v>2188</v>
      </c>
      <c r="S40" s="276" t="s">
        <v>2188</v>
      </c>
      <c r="T40" s="411" t="s">
        <v>268</v>
      </c>
      <c r="U40" s="411"/>
      <c r="V40" s="411"/>
      <c r="W40" s="53">
        <v>108316</v>
      </c>
      <c r="X40" s="53">
        <f t="shared" si="20"/>
        <v>151640</v>
      </c>
      <c r="Y40" s="53">
        <v>102900</v>
      </c>
      <c r="Z40" s="53">
        <f t="shared" si="16"/>
        <v>144060</v>
      </c>
      <c r="AA40" s="143" t="s">
        <v>1569</v>
      </c>
      <c r="AB40" s="144">
        <f t="shared" si="17"/>
        <v>-5.0001846449278076E-2</v>
      </c>
      <c r="AC40" s="54"/>
      <c r="AD40" s="172"/>
      <c r="AE40" s="53"/>
      <c r="AF40" s="53"/>
    </row>
    <row r="41" spans="1:33" s="3" customFormat="1" ht="14.1" customHeight="1" thickBot="1">
      <c r="A41" s="8"/>
      <c r="B41" s="9"/>
      <c r="C41" s="9"/>
      <c r="D41" s="10"/>
      <c r="E41" s="45"/>
      <c r="F41" s="45"/>
      <c r="G41" s="45"/>
      <c r="H41" s="691" t="s">
        <v>4891</v>
      </c>
      <c r="I41" s="691"/>
      <c r="J41" s="691"/>
      <c r="K41" s="691"/>
      <c r="L41" s="691"/>
      <c r="M41" s="691"/>
      <c r="N41" s="691"/>
      <c r="O41" s="691"/>
      <c r="P41" s="11"/>
      <c r="Q41" s="11"/>
      <c r="R41" s="11"/>
      <c r="S41" s="11"/>
      <c r="T41" s="11"/>
      <c r="U41" s="11"/>
      <c r="V41" s="11"/>
      <c r="W41" s="53" t="e">
        <v>#N/A</v>
      </c>
      <c r="X41" s="9"/>
      <c r="Y41" s="9"/>
      <c r="Z41" s="11"/>
      <c r="AA41" s="115"/>
      <c r="AB41" s="224"/>
      <c r="AC41" s="54"/>
      <c r="AD41" s="172"/>
      <c r="AE41" s="31"/>
      <c r="AF41" s="49"/>
    </row>
    <row r="42" spans="1:33" s="3" customFormat="1" ht="102.75" customHeight="1" thickBot="1">
      <c r="A42" s="391"/>
      <c r="B42" s="267"/>
      <c r="C42" s="123"/>
      <c r="D42" s="173"/>
      <c r="E42" s="296" t="s">
        <v>4968</v>
      </c>
      <c r="F42" s="297"/>
      <c r="G42" s="394"/>
      <c r="H42" s="711" t="s">
        <v>4969</v>
      </c>
      <c r="I42" s="272"/>
      <c r="J42" s="272"/>
      <c r="K42" s="272"/>
      <c r="L42" s="273"/>
      <c r="M42" s="273" t="s">
        <v>4967</v>
      </c>
      <c r="N42" s="273"/>
      <c r="O42" s="273"/>
      <c r="P42" s="806" t="s">
        <v>4970</v>
      </c>
      <c r="Q42" s="411"/>
      <c r="R42" s="411"/>
      <c r="S42" s="411"/>
      <c r="T42" s="411" t="s">
        <v>197</v>
      </c>
      <c r="U42" s="411"/>
      <c r="V42" s="411"/>
      <c r="W42" s="53">
        <v>72481</v>
      </c>
      <c r="X42" s="53">
        <f t="shared" ref="X42:X51" si="21">ROUND(W42*1.4/10,0)*10</f>
        <v>101470</v>
      </c>
      <c r="Y42" s="53">
        <v>0</v>
      </c>
      <c r="Z42" s="53"/>
      <c r="AA42" s="115"/>
      <c r="AB42" s="224"/>
      <c r="AC42" s="54"/>
      <c r="AD42" s="172"/>
      <c r="AE42" s="53"/>
      <c r="AF42" s="53"/>
    </row>
    <row r="43" spans="1:33" s="3" customFormat="1" ht="105.75" customHeight="1" thickBot="1">
      <c r="A43" s="305"/>
      <c r="B43" s="307"/>
      <c r="C43" s="424"/>
      <c r="D43" s="305"/>
      <c r="E43" s="307" t="s">
        <v>4983</v>
      </c>
      <c r="F43" s="307"/>
      <c r="G43" s="424"/>
      <c r="H43" s="386" t="s">
        <v>4985</v>
      </c>
      <c r="I43" s="306"/>
      <c r="J43" s="306"/>
      <c r="K43" s="306"/>
      <c r="L43" s="332"/>
      <c r="M43" s="482" t="s">
        <v>4973</v>
      </c>
      <c r="N43" s="482"/>
      <c r="O43" s="482"/>
      <c r="P43" s="411" t="s">
        <v>1955</v>
      </c>
      <c r="Q43" s="411"/>
      <c r="R43" s="411"/>
      <c r="S43" s="411"/>
      <c r="T43" s="411" t="s">
        <v>197</v>
      </c>
      <c r="U43" s="411"/>
      <c r="V43" s="411"/>
      <c r="W43" s="53">
        <v>72777</v>
      </c>
      <c r="X43" s="53">
        <f>ROUND(W43*1.4/10,0)*10</f>
        <v>101890</v>
      </c>
      <c r="Y43" s="53">
        <v>0</v>
      </c>
      <c r="Z43" s="53"/>
      <c r="AA43" s="115"/>
      <c r="AB43" s="224"/>
      <c r="AC43" s="54"/>
      <c r="AD43" s="172"/>
      <c r="AE43" s="53"/>
      <c r="AF43" s="53"/>
    </row>
    <row r="44" spans="1:33" s="3" customFormat="1" ht="105.75" customHeight="1" thickBot="1">
      <c r="A44" s="278"/>
      <c r="B44" s="267"/>
      <c r="C44" s="270"/>
      <c r="D44" s="278"/>
      <c r="E44" s="267"/>
      <c r="F44" s="267"/>
      <c r="G44" s="270"/>
      <c r="H44" s="345"/>
      <c r="I44" s="328"/>
      <c r="J44" s="328"/>
      <c r="K44" s="328"/>
      <c r="L44" s="333"/>
      <c r="M44" s="482" t="s">
        <v>4974</v>
      </c>
      <c r="N44" s="482"/>
      <c r="O44" s="482"/>
      <c r="P44" s="411" t="s">
        <v>1955</v>
      </c>
      <c r="Q44" s="411"/>
      <c r="R44" s="411"/>
      <c r="S44" s="411"/>
      <c r="T44" s="411" t="s">
        <v>197</v>
      </c>
      <c r="U44" s="411"/>
      <c r="V44" s="411"/>
      <c r="W44" s="53">
        <v>72777</v>
      </c>
      <c r="X44" s="53">
        <f>ROUND(W44*1.4/10,0)*10</f>
        <v>101890</v>
      </c>
      <c r="Y44" s="53">
        <v>0</v>
      </c>
      <c r="Z44" s="53"/>
      <c r="AA44" s="115"/>
      <c r="AB44" s="224"/>
      <c r="AC44" s="54"/>
      <c r="AD44" s="172"/>
      <c r="AE44" s="53"/>
      <c r="AF44" s="53"/>
    </row>
    <row r="45" spans="1:33" s="3" customFormat="1" ht="79.5" customHeight="1" thickBot="1">
      <c r="A45" s="305"/>
      <c r="B45" s="307"/>
      <c r="C45" s="424"/>
      <c r="D45" s="305"/>
      <c r="E45" s="307" t="s">
        <v>531</v>
      </c>
      <c r="F45" s="307"/>
      <c r="G45" s="424"/>
      <c r="H45" s="386" t="s">
        <v>2653</v>
      </c>
      <c r="I45" s="306"/>
      <c r="J45" s="306"/>
      <c r="K45" s="306"/>
      <c r="L45" s="332"/>
      <c r="M45" s="482" t="s">
        <v>4971</v>
      </c>
      <c r="N45" s="482"/>
      <c r="O45" s="482"/>
      <c r="P45" s="411" t="s">
        <v>534</v>
      </c>
      <c r="Q45" s="411"/>
      <c r="R45" s="411"/>
      <c r="S45" s="411"/>
      <c r="T45" s="411" t="s">
        <v>268</v>
      </c>
      <c r="U45" s="411"/>
      <c r="V45" s="411"/>
      <c r="W45" s="53">
        <v>72491</v>
      </c>
      <c r="X45" s="53">
        <f t="shared" si="21"/>
        <v>101490</v>
      </c>
      <c r="Y45" s="53">
        <v>0</v>
      </c>
      <c r="Z45" s="53"/>
      <c r="AA45" s="115"/>
      <c r="AB45" s="224"/>
      <c r="AC45" s="54"/>
      <c r="AD45" s="172"/>
      <c r="AE45" s="53"/>
      <c r="AF45" s="53"/>
    </row>
    <row r="46" spans="1:33" s="3" customFormat="1" ht="79.5" customHeight="1" thickBot="1">
      <c r="A46" s="278"/>
      <c r="B46" s="267"/>
      <c r="C46" s="270"/>
      <c r="D46" s="278"/>
      <c r="E46" s="267"/>
      <c r="F46" s="267"/>
      <c r="G46" s="270"/>
      <c r="H46" s="345"/>
      <c r="I46" s="328"/>
      <c r="J46" s="328"/>
      <c r="K46" s="328"/>
      <c r="L46" s="333"/>
      <c r="M46" s="482" t="s">
        <v>4972</v>
      </c>
      <c r="N46" s="482"/>
      <c r="O46" s="482"/>
      <c r="P46" s="411" t="s">
        <v>535</v>
      </c>
      <c r="Q46" s="411"/>
      <c r="R46" s="411"/>
      <c r="S46" s="411"/>
      <c r="T46" s="411" t="s">
        <v>268</v>
      </c>
      <c r="U46" s="411"/>
      <c r="V46" s="411"/>
      <c r="W46" s="53">
        <v>68779</v>
      </c>
      <c r="X46" s="53">
        <f t="shared" si="21"/>
        <v>96290</v>
      </c>
      <c r="Y46" s="53">
        <v>0</v>
      </c>
      <c r="Z46" s="53"/>
      <c r="AA46" s="115"/>
      <c r="AB46" s="224"/>
      <c r="AC46" s="54"/>
      <c r="AD46" s="172"/>
      <c r="AE46" s="53"/>
      <c r="AF46" s="53"/>
    </row>
    <row r="47" spans="1:33" s="3" customFormat="1" ht="102.75" customHeight="1" thickBot="1">
      <c r="A47" s="391"/>
      <c r="B47" s="267"/>
      <c r="C47" s="123"/>
      <c r="D47" s="173"/>
      <c r="E47" s="296" t="s">
        <v>4966</v>
      </c>
      <c r="F47" s="297"/>
      <c r="G47" s="394"/>
      <c r="H47" s="711" t="s">
        <v>4964</v>
      </c>
      <c r="I47" s="272"/>
      <c r="J47" s="272"/>
      <c r="K47" s="272"/>
      <c r="L47" s="273"/>
      <c r="M47" s="273" t="s">
        <v>4965</v>
      </c>
      <c r="N47" s="273"/>
      <c r="O47" s="273"/>
      <c r="P47" s="411" t="s">
        <v>1955</v>
      </c>
      <c r="Q47" s="411"/>
      <c r="R47" s="411"/>
      <c r="S47" s="411"/>
      <c r="T47" s="411" t="s">
        <v>197</v>
      </c>
      <c r="U47" s="411"/>
      <c r="V47" s="411"/>
      <c r="W47" s="53">
        <v>54601</v>
      </c>
      <c r="X47" s="53">
        <f>ROUND(W47*1.4/10,0)*10</f>
        <v>76440</v>
      </c>
      <c r="Y47" s="53">
        <v>0</v>
      </c>
      <c r="Z47" s="53"/>
      <c r="AA47" s="115"/>
      <c r="AB47" s="224"/>
      <c r="AC47" s="54"/>
      <c r="AD47" s="172"/>
      <c r="AE47" s="53"/>
      <c r="AF47" s="53"/>
    </row>
    <row r="48" spans="1:33" s="3" customFormat="1" ht="48.6" customHeight="1" thickBot="1">
      <c r="A48" s="305"/>
      <c r="B48" s="307"/>
      <c r="C48" s="424"/>
      <c r="D48" s="305"/>
      <c r="E48" s="307" t="s">
        <v>916</v>
      </c>
      <c r="F48" s="307"/>
      <c r="G48" s="424"/>
      <c r="H48" s="386" t="s">
        <v>4984</v>
      </c>
      <c r="I48" s="624"/>
      <c r="J48" s="624"/>
      <c r="K48" s="624"/>
      <c r="L48" s="702"/>
      <c r="M48" s="473" t="s">
        <v>4975</v>
      </c>
      <c r="N48" s="473"/>
      <c r="O48" s="473"/>
      <c r="P48" s="453" t="s">
        <v>4981</v>
      </c>
      <c r="Q48" s="453"/>
      <c r="R48" s="453"/>
      <c r="S48" s="453"/>
      <c r="T48" s="453" t="s">
        <v>197</v>
      </c>
      <c r="U48" s="453"/>
      <c r="V48" s="453"/>
      <c r="W48" s="53">
        <v>61774</v>
      </c>
      <c r="X48" s="53">
        <f t="shared" si="21"/>
        <v>86480</v>
      </c>
      <c r="Y48" s="53">
        <v>0</v>
      </c>
      <c r="Z48" s="53"/>
      <c r="AA48" s="115"/>
      <c r="AB48" s="224"/>
      <c r="AC48" s="54"/>
      <c r="AD48" s="172"/>
      <c r="AE48" s="53"/>
      <c r="AF48" s="53"/>
      <c r="AG48" s="21"/>
    </row>
    <row r="49" spans="1:33" s="3" customFormat="1" ht="48.6" customHeight="1" thickBot="1">
      <c r="A49" s="533"/>
      <c r="B49" s="434"/>
      <c r="C49" s="462"/>
      <c r="D49" s="533"/>
      <c r="E49" s="434"/>
      <c r="F49" s="434"/>
      <c r="G49" s="462"/>
      <c r="H49" s="387"/>
      <c r="I49" s="388"/>
      <c r="J49" s="388"/>
      <c r="K49" s="388"/>
      <c r="L49" s="558"/>
      <c r="M49" s="482" t="s">
        <v>4976</v>
      </c>
      <c r="N49" s="482"/>
      <c r="O49" s="482"/>
      <c r="P49" s="453" t="s">
        <v>4981</v>
      </c>
      <c r="Q49" s="453"/>
      <c r="R49" s="453"/>
      <c r="S49" s="453"/>
      <c r="T49" s="411" t="s">
        <v>197</v>
      </c>
      <c r="U49" s="411"/>
      <c r="V49" s="411"/>
      <c r="W49" s="53">
        <v>61774</v>
      </c>
      <c r="X49" s="53">
        <f t="shared" si="21"/>
        <v>86480</v>
      </c>
      <c r="Y49" s="53">
        <v>0</v>
      </c>
      <c r="Z49" s="53"/>
      <c r="AA49" s="115"/>
      <c r="AB49" s="224"/>
      <c r="AC49" s="54"/>
      <c r="AD49" s="172"/>
      <c r="AE49" s="53"/>
      <c r="AF49" s="53"/>
      <c r="AG49" s="21"/>
    </row>
    <row r="50" spans="1:33" s="3" customFormat="1" ht="48.6" customHeight="1" thickBot="1">
      <c r="A50" s="533"/>
      <c r="B50" s="434"/>
      <c r="C50" s="462"/>
      <c r="D50" s="533"/>
      <c r="E50" s="434"/>
      <c r="F50" s="434"/>
      <c r="G50" s="462"/>
      <c r="H50" s="387"/>
      <c r="I50" s="388"/>
      <c r="J50" s="388"/>
      <c r="K50" s="388"/>
      <c r="L50" s="558"/>
      <c r="M50" s="473" t="s">
        <v>4977</v>
      </c>
      <c r="N50" s="473"/>
      <c r="O50" s="473"/>
      <c r="P50" s="453" t="s">
        <v>4982</v>
      </c>
      <c r="Q50" s="453"/>
      <c r="R50" s="453"/>
      <c r="S50" s="453"/>
      <c r="T50" s="453" t="s">
        <v>197</v>
      </c>
      <c r="U50" s="453"/>
      <c r="V50" s="453"/>
      <c r="W50" s="53">
        <v>65397</v>
      </c>
      <c r="X50" s="53">
        <f t="shared" si="21"/>
        <v>91560</v>
      </c>
      <c r="Y50" s="53">
        <v>0</v>
      </c>
      <c r="Z50" s="53"/>
      <c r="AA50" s="115"/>
      <c r="AB50" s="224"/>
      <c r="AC50" s="54"/>
      <c r="AD50" s="172"/>
      <c r="AE50" s="53"/>
      <c r="AF50" s="53"/>
      <c r="AG50" s="21"/>
    </row>
    <row r="51" spans="1:33" s="3" customFormat="1" ht="48.6" customHeight="1" thickBot="1">
      <c r="A51" s="533"/>
      <c r="B51" s="434"/>
      <c r="C51" s="462"/>
      <c r="D51" s="533"/>
      <c r="E51" s="434"/>
      <c r="F51" s="434"/>
      <c r="G51" s="462"/>
      <c r="H51" s="387"/>
      <c r="I51" s="388"/>
      <c r="J51" s="388"/>
      <c r="K51" s="388"/>
      <c r="L51" s="558"/>
      <c r="M51" s="482" t="s">
        <v>4978</v>
      </c>
      <c r="N51" s="482"/>
      <c r="O51" s="482"/>
      <c r="P51" s="453" t="s">
        <v>4982</v>
      </c>
      <c r="Q51" s="453"/>
      <c r="R51" s="453"/>
      <c r="S51" s="453"/>
      <c r="T51" s="411" t="s">
        <v>197</v>
      </c>
      <c r="U51" s="411"/>
      <c r="V51" s="411"/>
      <c r="W51" s="53">
        <v>65397</v>
      </c>
      <c r="X51" s="53">
        <f t="shared" si="21"/>
        <v>91560</v>
      </c>
      <c r="Y51" s="53">
        <v>0</v>
      </c>
      <c r="Z51" s="53"/>
      <c r="AA51" s="115"/>
      <c r="AB51" s="224"/>
      <c r="AC51" s="54"/>
      <c r="AD51" s="172"/>
      <c r="AE51" s="53"/>
      <c r="AF51" s="53"/>
      <c r="AG51" s="21"/>
    </row>
    <row r="52" spans="1:33" s="3" customFormat="1" ht="48.6" customHeight="1" thickBot="1">
      <c r="A52" s="533"/>
      <c r="B52" s="434"/>
      <c r="C52" s="462"/>
      <c r="D52" s="533"/>
      <c r="E52" s="434"/>
      <c r="F52" s="434"/>
      <c r="G52" s="462"/>
      <c r="H52" s="387"/>
      <c r="I52" s="388"/>
      <c r="J52" s="388"/>
      <c r="K52" s="388"/>
      <c r="L52" s="558"/>
      <c r="M52" s="473" t="s">
        <v>917</v>
      </c>
      <c r="N52" s="473"/>
      <c r="O52" s="473"/>
      <c r="P52" s="453" t="s">
        <v>212</v>
      </c>
      <c r="Q52" s="453"/>
      <c r="R52" s="453"/>
      <c r="S52" s="453"/>
      <c r="T52" s="453" t="s">
        <v>197</v>
      </c>
      <c r="U52" s="453"/>
      <c r="V52" s="453"/>
      <c r="W52" s="53">
        <v>68694</v>
      </c>
      <c r="X52" s="53">
        <f t="shared" ref="X52:X55" si="22">ROUND(W52*1.4/10,0)*10</f>
        <v>96170</v>
      </c>
      <c r="Y52" s="53">
        <v>0</v>
      </c>
      <c r="Z52" s="53">
        <f t="shared" ref="Z52:Z53" si="23">ROUND(Y52*1.4/10,0)*10</f>
        <v>0</v>
      </c>
      <c r="AA52" s="115"/>
      <c r="AB52" s="224"/>
      <c r="AC52" s="54"/>
      <c r="AD52" s="172"/>
      <c r="AE52" s="53"/>
      <c r="AF52" s="53"/>
      <c r="AG52" s="21"/>
    </row>
    <row r="53" spans="1:33" s="3" customFormat="1" ht="48.6" customHeight="1" thickBot="1">
      <c r="A53" s="533"/>
      <c r="B53" s="434"/>
      <c r="C53" s="462"/>
      <c r="D53" s="533"/>
      <c r="E53" s="434"/>
      <c r="F53" s="434"/>
      <c r="G53" s="462"/>
      <c r="H53" s="387"/>
      <c r="I53" s="388"/>
      <c r="J53" s="388"/>
      <c r="K53" s="388"/>
      <c r="L53" s="558"/>
      <c r="M53" s="482" t="s">
        <v>918</v>
      </c>
      <c r="N53" s="482"/>
      <c r="O53" s="482"/>
      <c r="P53" s="453" t="s">
        <v>212</v>
      </c>
      <c r="Q53" s="453"/>
      <c r="R53" s="453"/>
      <c r="S53" s="453"/>
      <c r="T53" s="411" t="s">
        <v>197</v>
      </c>
      <c r="U53" s="411"/>
      <c r="V53" s="411"/>
      <c r="W53" s="53">
        <v>68694</v>
      </c>
      <c r="X53" s="53">
        <f t="shared" si="22"/>
        <v>96170</v>
      </c>
      <c r="Y53" s="53">
        <v>0</v>
      </c>
      <c r="Z53" s="53">
        <f t="shared" si="23"/>
        <v>0</v>
      </c>
      <c r="AA53" s="115"/>
      <c r="AB53" s="224"/>
      <c r="AC53" s="54"/>
      <c r="AD53" s="172"/>
      <c r="AE53" s="53"/>
      <c r="AF53" s="53"/>
      <c r="AG53" s="21"/>
    </row>
    <row r="54" spans="1:33" s="3" customFormat="1" ht="48.6" customHeight="1" thickBot="1">
      <c r="A54" s="533"/>
      <c r="B54" s="434"/>
      <c r="C54" s="462"/>
      <c r="D54" s="533"/>
      <c r="E54" s="434"/>
      <c r="F54" s="434"/>
      <c r="G54" s="462"/>
      <c r="H54" s="387"/>
      <c r="I54" s="388"/>
      <c r="J54" s="388"/>
      <c r="K54" s="388"/>
      <c r="L54" s="558"/>
      <c r="M54" s="473" t="s">
        <v>4979</v>
      </c>
      <c r="N54" s="473"/>
      <c r="O54" s="473"/>
      <c r="P54" s="453" t="s">
        <v>212</v>
      </c>
      <c r="Q54" s="453"/>
      <c r="R54" s="453"/>
      <c r="S54" s="453"/>
      <c r="T54" s="411" t="s">
        <v>197</v>
      </c>
      <c r="U54" s="411"/>
      <c r="V54" s="411"/>
      <c r="W54" s="53">
        <v>72063</v>
      </c>
      <c r="X54" s="53">
        <f t="shared" si="22"/>
        <v>100890</v>
      </c>
      <c r="Y54" s="53">
        <v>0</v>
      </c>
      <c r="Z54" s="53"/>
      <c r="AA54" s="115"/>
      <c r="AB54" s="224"/>
      <c r="AC54" s="54"/>
      <c r="AD54" s="172"/>
      <c r="AE54" s="53"/>
      <c r="AF54" s="53"/>
      <c r="AG54" s="21"/>
    </row>
    <row r="55" spans="1:33" s="3" customFormat="1" ht="48.75" customHeight="1" thickBot="1">
      <c r="A55" s="533"/>
      <c r="B55" s="434"/>
      <c r="C55" s="462"/>
      <c r="D55" s="533"/>
      <c r="E55" s="434"/>
      <c r="F55" s="434"/>
      <c r="G55" s="462"/>
      <c r="H55" s="533"/>
      <c r="I55" s="434"/>
      <c r="J55" s="434"/>
      <c r="K55" s="434"/>
      <c r="L55" s="462"/>
      <c r="M55" s="482" t="s">
        <v>4980</v>
      </c>
      <c r="N55" s="482"/>
      <c r="O55" s="482"/>
      <c r="P55" s="453" t="s">
        <v>212</v>
      </c>
      <c r="Q55" s="453"/>
      <c r="R55" s="453"/>
      <c r="S55" s="453"/>
      <c r="T55" s="411" t="s">
        <v>197</v>
      </c>
      <c r="U55" s="411"/>
      <c r="V55" s="411"/>
      <c r="W55" s="53">
        <v>72063</v>
      </c>
      <c r="X55" s="53">
        <f t="shared" si="22"/>
        <v>100890</v>
      </c>
      <c r="Y55" s="53">
        <v>0</v>
      </c>
      <c r="Z55" s="53"/>
      <c r="AA55" s="115"/>
      <c r="AB55" s="224"/>
      <c r="AC55" s="54"/>
      <c r="AD55" s="172"/>
      <c r="AE55" s="53"/>
      <c r="AF55" s="53"/>
      <c r="AG55" s="21"/>
    </row>
    <row r="56" spans="1:33" s="3" customFormat="1" ht="273.75" customHeight="1" thickBot="1">
      <c r="A56" s="391"/>
      <c r="B56" s="267"/>
      <c r="C56" s="123"/>
      <c r="D56" s="173"/>
      <c r="E56" s="273" t="s">
        <v>4897</v>
      </c>
      <c r="F56" s="273"/>
      <c r="G56" s="273"/>
      <c r="H56" s="711" t="s">
        <v>4921</v>
      </c>
      <c r="I56" s="272"/>
      <c r="J56" s="272"/>
      <c r="K56" s="272"/>
      <c r="L56" s="273"/>
      <c r="M56" s="273" t="s">
        <v>4892</v>
      </c>
      <c r="N56" s="273"/>
      <c r="O56" s="273"/>
      <c r="P56" s="411" t="s">
        <v>4893</v>
      </c>
      <c r="Q56" s="411"/>
      <c r="R56" s="411"/>
      <c r="S56" s="411"/>
      <c r="T56" s="411" t="s">
        <v>197</v>
      </c>
      <c r="U56" s="411"/>
      <c r="V56" s="411"/>
      <c r="W56" s="53">
        <v>43279</v>
      </c>
      <c r="X56" s="53">
        <f t="shared" ref="X56" si="24">ROUND(W56*1.4/10,0)*10</f>
        <v>60590</v>
      </c>
      <c r="Y56" s="53">
        <v>0</v>
      </c>
      <c r="Z56" s="53"/>
      <c r="AA56" s="115"/>
      <c r="AB56" s="224"/>
      <c r="AC56" s="54"/>
      <c r="AD56" s="172"/>
      <c r="AE56" s="53"/>
      <c r="AF56" s="53"/>
    </row>
    <row r="57" spans="1:33" s="3" customFormat="1" ht="102.75" customHeight="1" thickBot="1">
      <c r="A57" s="391"/>
      <c r="B57" s="267"/>
      <c r="C57" s="123"/>
      <c r="D57" s="173"/>
      <c r="E57" s="307" t="s">
        <v>4896</v>
      </c>
      <c r="F57" s="823"/>
      <c r="G57" s="824"/>
      <c r="H57" s="711" t="s">
        <v>4901</v>
      </c>
      <c r="I57" s="272"/>
      <c r="J57" s="272"/>
      <c r="K57" s="272"/>
      <c r="L57" s="273"/>
      <c r="M57" s="273" t="s">
        <v>4895</v>
      </c>
      <c r="N57" s="273"/>
      <c r="O57" s="273"/>
      <c r="P57" s="411" t="s">
        <v>4899</v>
      </c>
      <c r="Q57" s="411"/>
      <c r="R57" s="411"/>
      <c r="S57" s="411"/>
      <c r="T57" s="411" t="s">
        <v>197</v>
      </c>
      <c r="U57" s="411"/>
      <c r="V57" s="411"/>
      <c r="W57" s="53">
        <v>64755</v>
      </c>
      <c r="X57" s="53">
        <f t="shared" ref="X57" si="25">ROUND(W57*1.4/10,0)*10</f>
        <v>90660</v>
      </c>
      <c r="Y57" s="53">
        <v>0</v>
      </c>
      <c r="Z57" s="53"/>
      <c r="AA57" s="115"/>
      <c r="AB57" s="224"/>
      <c r="AC57" s="54"/>
      <c r="AD57" s="172"/>
      <c r="AE57" s="53"/>
      <c r="AF57" s="53"/>
    </row>
    <row r="58" spans="1:33" s="3" customFormat="1" ht="102.75" customHeight="1" thickBot="1">
      <c r="A58" s="391"/>
      <c r="B58" s="267"/>
      <c r="C58" s="123"/>
      <c r="D58" s="173"/>
      <c r="E58" s="825"/>
      <c r="F58" s="825"/>
      <c r="G58" s="826"/>
      <c r="H58" s="711" t="s">
        <v>4901</v>
      </c>
      <c r="I58" s="272"/>
      <c r="J58" s="272"/>
      <c r="K58" s="272"/>
      <c r="L58" s="273"/>
      <c r="M58" s="273" t="s">
        <v>4894</v>
      </c>
      <c r="N58" s="273"/>
      <c r="O58" s="273"/>
      <c r="P58" s="411" t="s">
        <v>4899</v>
      </c>
      <c r="Q58" s="411"/>
      <c r="R58" s="411"/>
      <c r="S58" s="411"/>
      <c r="T58" s="411" t="s">
        <v>4900</v>
      </c>
      <c r="U58" s="411"/>
      <c r="V58" s="411"/>
      <c r="W58" s="53">
        <v>71165</v>
      </c>
      <c r="X58" s="53">
        <f t="shared" ref="X58:X59" si="26">ROUND(W58*1.4/10,0)*10</f>
        <v>99630</v>
      </c>
      <c r="Y58" s="53">
        <v>0</v>
      </c>
      <c r="Z58" s="53"/>
      <c r="AA58" s="115"/>
      <c r="AB58" s="224"/>
      <c r="AC58" s="54"/>
      <c r="AD58" s="172"/>
      <c r="AE58" s="53"/>
      <c r="AF58" s="53"/>
    </row>
    <row r="59" spans="1:33" s="3" customFormat="1" ht="102.75" customHeight="1" thickBot="1">
      <c r="A59" s="391"/>
      <c r="B59" s="267"/>
      <c r="C59" s="123"/>
      <c r="D59" s="173"/>
      <c r="E59" s="822" t="s">
        <v>4902</v>
      </c>
      <c r="F59" s="823"/>
      <c r="G59" s="824"/>
      <c r="H59" s="711" t="s">
        <v>4923</v>
      </c>
      <c r="I59" s="272"/>
      <c r="J59" s="272"/>
      <c r="K59" s="272"/>
      <c r="L59" s="273"/>
      <c r="M59" s="273" t="s">
        <v>4903</v>
      </c>
      <c r="N59" s="273"/>
      <c r="O59" s="273"/>
      <c r="P59" s="411" t="s">
        <v>4899</v>
      </c>
      <c r="Q59" s="411"/>
      <c r="R59" s="411"/>
      <c r="S59" s="411"/>
      <c r="T59" s="411" t="s">
        <v>197</v>
      </c>
      <c r="U59" s="411"/>
      <c r="V59" s="411"/>
      <c r="W59" s="53">
        <v>55284</v>
      </c>
      <c r="X59" s="53">
        <f t="shared" si="26"/>
        <v>77400</v>
      </c>
      <c r="Y59" s="53">
        <v>0</v>
      </c>
      <c r="Z59" s="53"/>
      <c r="AA59" s="115"/>
      <c r="AB59" s="224"/>
      <c r="AC59" s="54"/>
      <c r="AD59" s="172"/>
      <c r="AE59" s="53"/>
      <c r="AF59" s="53"/>
    </row>
    <row r="60" spans="1:33" s="3" customFormat="1" ht="102.75" customHeight="1" thickBot="1">
      <c r="A60" s="391"/>
      <c r="B60" s="267"/>
      <c r="C60" s="123"/>
      <c r="D60" s="173"/>
      <c r="E60" s="299"/>
      <c r="F60" s="299"/>
      <c r="G60" s="395"/>
      <c r="H60" s="711" t="s">
        <v>4923</v>
      </c>
      <c r="I60" s="272"/>
      <c r="J60" s="272"/>
      <c r="K60" s="272"/>
      <c r="L60" s="273"/>
      <c r="M60" s="273" t="s">
        <v>4904</v>
      </c>
      <c r="N60" s="273"/>
      <c r="O60" s="273"/>
      <c r="P60" s="411" t="s">
        <v>4905</v>
      </c>
      <c r="Q60" s="411"/>
      <c r="R60" s="411"/>
      <c r="S60" s="411"/>
      <c r="T60" s="411" t="s">
        <v>197</v>
      </c>
      <c r="U60" s="411"/>
      <c r="V60" s="411"/>
      <c r="W60" s="53">
        <v>52836</v>
      </c>
      <c r="X60" s="53">
        <f t="shared" ref="X60:X61" si="27">ROUND(W60*1.4/10,0)*10</f>
        <v>73970</v>
      </c>
      <c r="Y60" s="53">
        <v>0</v>
      </c>
      <c r="Z60" s="53"/>
      <c r="AA60" s="115"/>
      <c r="AB60" s="224"/>
      <c r="AC60" s="54"/>
      <c r="AD60" s="172"/>
      <c r="AE60" s="53"/>
      <c r="AF60" s="53"/>
    </row>
    <row r="61" spans="1:33" s="3" customFormat="1" ht="102.75" customHeight="1" thickBot="1">
      <c r="A61" s="391"/>
      <c r="B61" s="267"/>
      <c r="C61" s="123"/>
      <c r="D61" s="173"/>
      <c r="E61" s="298" t="s">
        <v>4908</v>
      </c>
      <c r="F61" s="299"/>
      <c r="G61" s="395"/>
      <c r="H61" s="711" t="s">
        <v>4922</v>
      </c>
      <c r="I61" s="272"/>
      <c r="J61" s="272"/>
      <c r="K61" s="272"/>
      <c r="L61" s="273"/>
      <c r="M61" s="273" t="s">
        <v>4906</v>
      </c>
      <c r="N61" s="273"/>
      <c r="O61" s="273"/>
      <c r="P61" s="411" t="s">
        <v>4907</v>
      </c>
      <c r="Q61" s="411"/>
      <c r="R61" s="411"/>
      <c r="S61" s="411"/>
      <c r="T61" s="411" t="s">
        <v>197</v>
      </c>
      <c r="U61" s="411"/>
      <c r="V61" s="411"/>
      <c r="W61" s="53">
        <v>54055</v>
      </c>
      <c r="X61" s="53">
        <f t="shared" si="27"/>
        <v>75680</v>
      </c>
      <c r="Y61" s="53">
        <v>0</v>
      </c>
      <c r="Z61" s="53"/>
      <c r="AA61" s="115"/>
      <c r="AB61" s="224"/>
      <c r="AC61" s="54"/>
      <c r="AD61" s="172"/>
      <c r="AE61" s="53"/>
      <c r="AF61" s="53"/>
    </row>
    <row r="62" spans="1:33" s="3" customFormat="1" ht="102.75" customHeight="1" thickBot="1">
      <c r="A62" s="391"/>
      <c r="B62" s="267"/>
      <c r="C62" s="123"/>
      <c r="D62" s="173"/>
      <c r="E62" s="298" t="s">
        <v>4909</v>
      </c>
      <c r="F62" s="299"/>
      <c r="G62" s="395"/>
      <c r="H62" s="711" t="s">
        <v>4915</v>
      </c>
      <c r="I62" s="272"/>
      <c r="J62" s="272"/>
      <c r="K62" s="272"/>
      <c r="L62" s="273"/>
      <c r="M62" s="273" t="s">
        <v>4910</v>
      </c>
      <c r="N62" s="273"/>
      <c r="O62" s="273"/>
      <c r="P62" s="806" t="s">
        <v>4911</v>
      </c>
      <c r="Q62" s="411"/>
      <c r="R62" s="411"/>
      <c r="S62" s="411"/>
      <c r="T62" s="411" t="s">
        <v>197</v>
      </c>
      <c r="U62" s="411"/>
      <c r="V62" s="411"/>
      <c r="W62" s="53">
        <v>65188</v>
      </c>
      <c r="X62" s="53">
        <f t="shared" ref="X62:X64" si="28">ROUND(W62*1.4/10,0)*10</f>
        <v>91260</v>
      </c>
      <c r="Y62" s="53">
        <v>0</v>
      </c>
      <c r="Z62" s="53"/>
      <c r="AA62" s="115"/>
      <c r="AB62" s="224"/>
      <c r="AC62" s="54"/>
      <c r="AD62" s="172"/>
      <c r="AE62" s="53"/>
      <c r="AF62" s="53"/>
    </row>
    <row r="63" spans="1:33" s="3" customFormat="1" ht="102.75" customHeight="1" thickBot="1">
      <c r="A63" s="391"/>
      <c r="B63" s="267"/>
      <c r="C63" s="123"/>
      <c r="D63" s="173"/>
      <c r="E63" s="822" t="s">
        <v>4912</v>
      </c>
      <c r="F63" s="823"/>
      <c r="G63" s="824"/>
      <c r="H63" s="711" t="s">
        <v>4924</v>
      </c>
      <c r="I63" s="272"/>
      <c r="J63" s="272"/>
      <c r="K63" s="272"/>
      <c r="L63" s="273"/>
      <c r="M63" s="273" t="s">
        <v>4913</v>
      </c>
      <c r="N63" s="273"/>
      <c r="O63" s="273"/>
      <c r="P63" s="411" t="s">
        <v>4907</v>
      </c>
      <c r="Q63" s="411"/>
      <c r="R63" s="411"/>
      <c r="S63" s="411"/>
      <c r="T63" s="411" t="s">
        <v>197</v>
      </c>
      <c r="U63" s="411"/>
      <c r="V63" s="411"/>
      <c r="W63" s="53">
        <v>69926</v>
      </c>
      <c r="X63" s="53">
        <f t="shared" si="28"/>
        <v>97900</v>
      </c>
      <c r="Y63" s="53">
        <v>0</v>
      </c>
      <c r="Z63" s="53"/>
      <c r="AA63" s="115"/>
      <c r="AB63" s="224"/>
      <c r="AC63" s="54"/>
      <c r="AD63" s="172"/>
      <c r="AE63" s="53"/>
      <c r="AF63" s="53"/>
    </row>
    <row r="64" spans="1:33" s="3" customFormat="1" ht="102.75" customHeight="1" thickBot="1">
      <c r="A64" s="391"/>
      <c r="B64" s="267"/>
      <c r="C64" s="123"/>
      <c r="D64" s="173"/>
      <c r="E64" s="299"/>
      <c r="F64" s="299"/>
      <c r="G64" s="395"/>
      <c r="H64" s="711" t="s">
        <v>4925</v>
      </c>
      <c r="I64" s="272"/>
      <c r="J64" s="272"/>
      <c r="K64" s="272"/>
      <c r="L64" s="273"/>
      <c r="M64" s="273" t="s">
        <v>4914</v>
      </c>
      <c r="N64" s="273"/>
      <c r="O64" s="273"/>
      <c r="P64" s="411" t="s">
        <v>4907</v>
      </c>
      <c r="Q64" s="411"/>
      <c r="R64" s="411"/>
      <c r="S64" s="411"/>
      <c r="T64" s="411" t="s">
        <v>197</v>
      </c>
      <c r="U64" s="411"/>
      <c r="V64" s="411"/>
      <c r="W64" s="53">
        <v>69926</v>
      </c>
      <c r="X64" s="53">
        <f t="shared" si="28"/>
        <v>97900</v>
      </c>
      <c r="Y64" s="53">
        <v>0</v>
      </c>
      <c r="Z64" s="53"/>
      <c r="AA64" s="115"/>
      <c r="AB64" s="224"/>
      <c r="AC64" s="54"/>
      <c r="AD64" s="172"/>
      <c r="AE64" s="53"/>
      <c r="AF64" s="53"/>
    </row>
    <row r="65" spans="1:33" s="3" customFormat="1" ht="102.75" customHeight="1" thickBot="1">
      <c r="A65" s="391"/>
      <c r="B65" s="267"/>
      <c r="C65" s="123"/>
      <c r="D65" s="173"/>
      <c r="E65" s="298" t="s">
        <v>4916</v>
      </c>
      <c r="F65" s="299"/>
      <c r="G65" s="395"/>
      <c r="H65" s="711" t="s">
        <v>4927</v>
      </c>
      <c r="I65" s="272"/>
      <c r="J65" s="272"/>
      <c r="K65" s="272"/>
      <c r="L65" s="273"/>
      <c r="M65" s="273" t="s">
        <v>4918</v>
      </c>
      <c r="N65" s="273"/>
      <c r="O65" s="273"/>
      <c r="P65" s="806" t="s">
        <v>4917</v>
      </c>
      <c r="Q65" s="411"/>
      <c r="R65" s="411"/>
      <c r="S65" s="411"/>
      <c r="T65" s="411" t="s">
        <v>197</v>
      </c>
      <c r="U65" s="411"/>
      <c r="V65" s="411"/>
      <c r="W65" s="53">
        <v>69125</v>
      </c>
      <c r="X65" s="53">
        <f t="shared" ref="X65" si="29">ROUND(W65*1.4/10,0)*10</f>
        <v>96780</v>
      </c>
      <c r="Y65" s="53">
        <v>0</v>
      </c>
      <c r="Z65" s="53"/>
      <c r="AA65" s="115"/>
      <c r="AB65" s="224"/>
      <c r="AC65" s="54"/>
      <c r="AD65" s="172"/>
      <c r="AE65" s="53"/>
      <c r="AF65" s="53"/>
    </row>
    <row r="66" spans="1:33" s="3" customFormat="1" ht="102.75" customHeight="1" thickBot="1">
      <c r="A66" s="391"/>
      <c r="B66" s="267"/>
      <c r="C66" s="123"/>
      <c r="D66" s="173"/>
      <c r="E66" s="298" t="s">
        <v>4919</v>
      </c>
      <c r="F66" s="299"/>
      <c r="G66" s="395"/>
      <c r="H66" s="711" t="s">
        <v>4926</v>
      </c>
      <c r="I66" s="272"/>
      <c r="J66" s="272"/>
      <c r="K66" s="272"/>
      <c r="L66" s="273"/>
      <c r="M66" s="273" t="s">
        <v>4920</v>
      </c>
      <c r="N66" s="273"/>
      <c r="O66" s="273"/>
      <c r="P66" s="806" t="s">
        <v>4899</v>
      </c>
      <c r="Q66" s="411"/>
      <c r="R66" s="411"/>
      <c r="S66" s="411"/>
      <c r="T66" s="411" t="s">
        <v>197</v>
      </c>
      <c r="U66" s="411"/>
      <c r="V66" s="411"/>
      <c r="W66" s="53">
        <v>64020</v>
      </c>
      <c r="X66" s="53">
        <f t="shared" ref="X66:X67" si="30">ROUND(W66*1.4/10,0)*10</f>
        <v>89630</v>
      </c>
      <c r="Y66" s="53">
        <v>0</v>
      </c>
      <c r="Z66" s="53"/>
      <c r="AA66" s="115"/>
      <c r="AB66" s="224"/>
      <c r="AC66" s="54"/>
      <c r="AD66" s="172"/>
      <c r="AE66" s="53"/>
      <c r="AF66" s="53"/>
    </row>
    <row r="67" spans="1:33" s="3" customFormat="1" ht="102.75" customHeight="1" thickBot="1">
      <c r="A67" s="391"/>
      <c r="B67" s="267"/>
      <c r="C67" s="123"/>
      <c r="D67" s="173"/>
      <c r="E67" s="298" t="s">
        <v>4928</v>
      </c>
      <c r="F67" s="299"/>
      <c r="G67" s="395"/>
      <c r="H67" s="711" t="s">
        <v>4922</v>
      </c>
      <c r="I67" s="272"/>
      <c r="J67" s="272"/>
      <c r="K67" s="272"/>
      <c r="L67" s="273"/>
      <c r="M67" s="273" t="s">
        <v>4929</v>
      </c>
      <c r="N67" s="273"/>
      <c r="O67" s="273"/>
      <c r="P67" s="411" t="s">
        <v>4899</v>
      </c>
      <c r="Q67" s="411"/>
      <c r="R67" s="411"/>
      <c r="S67" s="411"/>
      <c r="T67" s="411" t="s">
        <v>268</v>
      </c>
      <c r="U67" s="411"/>
      <c r="V67" s="411"/>
      <c r="W67" s="53">
        <v>72486</v>
      </c>
      <c r="X67" s="53">
        <f t="shared" si="30"/>
        <v>101480</v>
      </c>
      <c r="Y67" s="53">
        <v>0</v>
      </c>
      <c r="Z67" s="53"/>
      <c r="AA67" s="115"/>
      <c r="AB67" s="224"/>
      <c r="AC67" s="54"/>
      <c r="AD67" s="172"/>
      <c r="AE67" s="53"/>
      <c r="AF67" s="53"/>
    </row>
    <row r="68" spans="1:33" s="3" customFormat="1" ht="102.75" customHeight="1" thickBot="1">
      <c r="A68" s="305"/>
      <c r="B68" s="306"/>
      <c r="C68" s="332"/>
      <c r="D68" s="305"/>
      <c r="E68" s="307" t="s">
        <v>4136</v>
      </c>
      <c r="F68" s="306"/>
      <c r="G68" s="332"/>
      <c r="H68" s="711" t="s">
        <v>4898</v>
      </c>
      <c r="I68" s="272"/>
      <c r="J68" s="272"/>
      <c r="K68" s="272"/>
      <c r="L68" s="273"/>
      <c r="M68" s="273" t="s">
        <v>4137</v>
      </c>
      <c r="N68" s="273"/>
      <c r="O68" s="273"/>
      <c r="P68" s="411" t="s">
        <v>1955</v>
      </c>
      <c r="Q68" s="411"/>
      <c r="R68" s="411"/>
      <c r="S68" s="411"/>
      <c r="T68" s="411" t="s">
        <v>197</v>
      </c>
      <c r="U68" s="411"/>
      <c r="V68" s="411"/>
      <c r="W68" s="53">
        <v>65219</v>
      </c>
      <c r="X68" s="53">
        <f t="shared" ref="X68:X69" si="31">ROUND(W68*1.4/10,0)*10</f>
        <v>91310</v>
      </c>
      <c r="Y68" s="53">
        <v>0</v>
      </c>
      <c r="Z68" s="53">
        <f t="shared" ref="Z68:Z74" si="32">ROUND(Y68*1.4/10,0)*10</f>
        <v>0</v>
      </c>
      <c r="AA68" s="115"/>
      <c r="AB68" s="224"/>
      <c r="AC68" s="54"/>
      <c r="AD68" s="172"/>
      <c r="AE68" s="53"/>
      <c r="AF68" s="53"/>
    </row>
    <row r="69" spans="1:33" s="3" customFormat="1" ht="102.75" customHeight="1" thickBot="1">
      <c r="A69" s="345"/>
      <c r="B69" s="328"/>
      <c r="C69" s="333"/>
      <c r="D69" s="345"/>
      <c r="E69" s="328"/>
      <c r="F69" s="328"/>
      <c r="G69" s="333"/>
      <c r="H69" s="711" t="s">
        <v>4898</v>
      </c>
      <c r="I69" s="272"/>
      <c r="J69" s="272"/>
      <c r="K69" s="272"/>
      <c r="L69" s="273"/>
      <c r="M69" s="273" t="s">
        <v>4138</v>
      </c>
      <c r="N69" s="273"/>
      <c r="O69" s="273"/>
      <c r="P69" s="411" t="s">
        <v>4139</v>
      </c>
      <c r="Q69" s="411"/>
      <c r="R69" s="411"/>
      <c r="S69" s="411"/>
      <c r="T69" s="411" t="s">
        <v>268</v>
      </c>
      <c r="U69" s="411"/>
      <c r="V69" s="411"/>
      <c r="W69" s="53">
        <v>60399</v>
      </c>
      <c r="X69" s="53">
        <f t="shared" si="31"/>
        <v>84560</v>
      </c>
      <c r="Y69" s="53">
        <v>0</v>
      </c>
      <c r="Z69" s="53">
        <f t="shared" si="32"/>
        <v>0</v>
      </c>
      <c r="AA69" s="115"/>
      <c r="AB69" s="224"/>
      <c r="AC69" s="54"/>
      <c r="AD69" s="172"/>
      <c r="AE69" s="53"/>
      <c r="AF69" s="53"/>
    </row>
    <row r="70" spans="1:33" s="3" customFormat="1" ht="102.75" customHeight="1" thickBot="1">
      <c r="A70" s="391"/>
      <c r="B70" s="267"/>
      <c r="C70" s="123"/>
      <c r="D70" s="173"/>
      <c r="E70" s="273" t="s">
        <v>2192</v>
      </c>
      <c r="F70" s="273"/>
      <c r="G70" s="273"/>
      <c r="H70" s="711" t="s">
        <v>3362</v>
      </c>
      <c r="I70" s="272"/>
      <c r="J70" s="272"/>
      <c r="K70" s="272"/>
      <c r="L70" s="273"/>
      <c r="M70" s="273" t="s">
        <v>3141</v>
      </c>
      <c r="N70" s="273"/>
      <c r="O70" s="273"/>
      <c r="P70" s="411" t="s">
        <v>1955</v>
      </c>
      <c r="Q70" s="411"/>
      <c r="R70" s="411"/>
      <c r="S70" s="411"/>
      <c r="T70" s="411" t="s">
        <v>197</v>
      </c>
      <c r="U70" s="411"/>
      <c r="V70" s="411"/>
      <c r="W70" s="53">
        <v>74521</v>
      </c>
      <c r="X70" s="53">
        <f t="shared" si="20"/>
        <v>104330</v>
      </c>
      <c r="Y70" s="53">
        <v>70795</v>
      </c>
      <c r="Z70" s="53">
        <f t="shared" si="32"/>
        <v>99110</v>
      </c>
      <c r="AA70" s="143" t="s">
        <v>1569</v>
      </c>
      <c r="AB70" s="144">
        <f t="shared" ref="AB70:AB74" si="33">Y70/W70-1</f>
        <v>-4.9999329048187713E-2</v>
      </c>
      <c r="AC70" s="54"/>
      <c r="AD70" s="172"/>
      <c r="AE70" s="53"/>
      <c r="AF70" s="53"/>
    </row>
    <row r="71" spans="1:33" s="3" customFormat="1" ht="102.75" customHeight="1" thickBot="1">
      <c r="A71" s="391"/>
      <c r="B71" s="267"/>
      <c r="C71" s="123"/>
      <c r="D71" s="173"/>
      <c r="E71" s="273" t="s">
        <v>2192</v>
      </c>
      <c r="F71" s="273"/>
      <c r="G71" s="273"/>
      <c r="H71" s="711" t="s">
        <v>3362</v>
      </c>
      <c r="I71" s="272"/>
      <c r="J71" s="272"/>
      <c r="K71" s="272"/>
      <c r="L71" s="273"/>
      <c r="M71" s="273" t="s">
        <v>2192</v>
      </c>
      <c r="N71" s="273"/>
      <c r="O71" s="273"/>
      <c r="P71" s="411" t="s">
        <v>1955</v>
      </c>
      <c r="Q71" s="411"/>
      <c r="R71" s="411"/>
      <c r="S71" s="411"/>
      <c r="T71" s="411" t="s">
        <v>197</v>
      </c>
      <c r="U71" s="411"/>
      <c r="V71" s="411"/>
      <c r="W71" s="53">
        <v>71615</v>
      </c>
      <c r="X71" s="53">
        <f t="shared" si="20"/>
        <v>100260</v>
      </c>
      <c r="Y71" s="53">
        <v>0</v>
      </c>
      <c r="Z71" s="53">
        <f t="shared" si="32"/>
        <v>0</v>
      </c>
      <c r="AA71" s="115"/>
      <c r="AB71" s="224"/>
      <c r="AC71" s="54"/>
      <c r="AD71" s="172"/>
      <c r="AE71" s="53"/>
      <c r="AF71" s="53"/>
    </row>
    <row r="72" spans="1:33" s="3" customFormat="1" ht="102.75" customHeight="1" thickBot="1">
      <c r="A72" s="391"/>
      <c r="B72" s="267"/>
      <c r="C72" s="123"/>
      <c r="D72" s="173"/>
      <c r="E72" s="273" t="s">
        <v>2193</v>
      </c>
      <c r="F72" s="273"/>
      <c r="G72" s="273"/>
      <c r="H72" s="711" t="s">
        <v>3362</v>
      </c>
      <c r="I72" s="272"/>
      <c r="J72" s="272"/>
      <c r="K72" s="272"/>
      <c r="L72" s="273"/>
      <c r="M72" s="273" t="s">
        <v>2193</v>
      </c>
      <c r="N72" s="273"/>
      <c r="O72" s="273"/>
      <c r="P72" s="411" t="s">
        <v>2194</v>
      </c>
      <c r="Q72" s="411"/>
      <c r="R72" s="411"/>
      <c r="S72" s="411"/>
      <c r="T72" s="411" t="s">
        <v>197</v>
      </c>
      <c r="U72" s="411"/>
      <c r="V72" s="411"/>
      <c r="W72" s="53">
        <v>71257</v>
      </c>
      <c r="X72" s="53">
        <f t="shared" si="20"/>
        <v>99760</v>
      </c>
      <c r="Y72" s="53">
        <v>60569</v>
      </c>
      <c r="Z72" s="53">
        <f t="shared" si="32"/>
        <v>84800</v>
      </c>
      <c r="AA72" s="143" t="s">
        <v>1569</v>
      </c>
      <c r="AB72" s="144">
        <f t="shared" si="33"/>
        <v>-0.14999228146006705</v>
      </c>
      <c r="AC72" s="54"/>
      <c r="AD72" s="172"/>
      <c r="AE72" s="53"/>
      <c r="AF72" s="53"/>
    </row>
    <row r="73" spans="1:33" s="3" customFormat="1" ht="102.75" customHeight="1" thickBot="1">
      <c r="A73" s="305"/>
      <c r="B73" s="306"/>
      <c r="C73" s="332"/>
      <c r="D73" s="305"/>
      <c r="E73" s="307" t="s">
        <v>1954</v>
      </c>
      <c r="F73" s="306"/>
      <c r="G73" s="332"/>
      <c r="H73" s="711" t="s">
        <v>2653</v>
      </c>
      <c r="I73" s="272"/>
      <c r="J73" s="272"/>
      <c r="K73" s="272"/>
      <c r="L73" s="273"/>
      <c r="M73" s="273" t="s">
        <v>1953</v>
      </c>
      <c r="N73" s="273"/>
      <c r="O73" s="273"/>
      <c r="P73" s="411" t="s">
        <v>1955</v>
      </c>
      <c r="Q73" s="411"/>
      <c r="R73" s="411"/>
      <c r="S73" s="411"/>
      <c r="T73" s="411" t="s">
        <v>197</v>
      </c>
      <c r="U73" s="411"/>
      <c r="V73" s="411"/>
      <c r="W73" s="53">
        <v>72589</v>
      </c>
      <c r="X73" s="53">
        <f t="shared" si="20"/>
        <v>101620</v>
      </c>
      <c r="Y73" s="53">
        <v>65330</v>
      </c>
      <c r="Z73" s="53">
        <f t="shared" si="32"/>
        <v>91460</v>
      </c>
      <c r="AA73" s="143" t="s">
        <v>1569</v>
      </c>
      <c r="AB73" s="144">
        <f t="shared" si="33"/>
        <v>-0.10000137761919847</v>
      </c>
      <c r="AC73" s="54"/>
      <c r="AD73" s="172"/>
      <c r="AE73" s="53"/>
      <c r="AF73" s="53"/>
    </row>
    <row r="74" spans="1:33" s="3" customFormat="1" ht="102.75" customHeight="1" thickBot="1">
      <c r="A74" s="345"/>
      <c r="B74" s="328"/>
      <c r="C74" s="333"/>
      <c r="D74" s="345"/>
      <c r="E74" s="328"/>
      <c r="F74" s="328"/>
      <c r="G74" s="333"/>
      <c r="H74" s="711" t="s">
        <v>2653</v>
      </c>
      <c r="I74" s="272"/>
      <c r="J74" s="272"/>
      <c r="K74" s="272"/>
      <c r="L74" s="273"/>
      <c r="M74" s="273" t="s">
        <v>1956</v>
      </c>
      <c r="N74" s="273"/>
      <c r="O74" s="273"/>
      <c r="P74" s="411" t="s">
        <v>1955</v>
      </c>
      <c r="Q74" s="411"/>
      <c r="R74" s="411"/>
      <c r="S74" s="411"/>
      <c r="T74" s="411" t="s">
        <v>268</v>
      </c>
      <c r="U74" s="411"/>
      <c r="V74" s="411"/>
      <c r="W74" s="53">
        <v>79189</v>
      </c>
      <c r="X74" s="53">
        <f t="shared" si="20"/>
        <v>110860</v>
      </c>
      <c r="Y74" s="53">
        <v>72854</v>
      </c>
      <c r="Z74" s="53">
        <f t="shared" si="32"/>
        <v>102000</v>
      </c>
      <c r="AA74" s="143" t="s">
        <v>1569</v>
      </c>
      <c r="AB74" s="144">
        <f t="shared" si="33"/>
        <v>-7.9998484638017953E-2</v>
      </c>
      <c r="AC74" s="54"/>
      <c r="AD74" s="172"/>
      <c r="AE74" s="53"/>
      <c r="AF74" s="53"/>
    </row>
    <row r="75" spans="1:33" s="3" customFormat="1" ht="98.25" customHeight="1" thickBot="1">
      <c r="A75" s="482"/>
      <c r="B75" s="482"/>
      <c r="C75" s="482"/>
      <c r="D75" s="41"/>
      <c r="E75" s="273" t="s">
        <v>211</v>
      </c>
      <c r="F75" s="273"/>
      <c r="G75" s="273"/>
      <c r="H75" s="711" t="s">
        <v>3362</v>
      </c>
      <c r="I75" s="272"/>
      <c r="J75" s="272"/>
      <c r="K75" s="272"/>
      <c r="L75" s="273"/>
      <c r="M75" s="482" t="s">
        <v>211</v>
      </c>
      <c r="N75" s="482"/>
      <c r="O75" s="482"/>
      <c r="P75" s="411" t="s">
        <v>1343</v>
      </c>
      <c r="Q75" s="411"/>
      <c r="R75" s="411"/>
      <c r="S75" s="411"/>
      <c r="T75" s="411" t="s">
        <v>197</v>
      </c>
      <c r="U75" s="411"/>
      <c r="V75" s="411"/>
      <c r="W75" s="53">
        <v>64542</v>
      </c>
      <c r="X75" s="53">
        <f t="shared" si="20"/>
        <v>90360</v>
      </c>
      <c r="Y75" s="53">
        <v>0</v>
      </c>
      <c r="Z75" s="53">
        <f t="shared" ref="Z75" si="34">ROUND(Y75*1.4/10,0)*10</f>
        <v>0</v>
      </c>
      <c r="AA75" s="115"/>
      <c r="AB75" s="224"/>
      <c r="AC75" s="54"/>
      <c r="AD75" s="172"/>
      <c r="AE75" s="53"/>
      <c r="AF75" s="53"/>
    </row>
    <row r="76" spans="1:33" s="3" customFormat="1" ht="48.6" customHeight="1" thickBot="1">
      <c r="A76" s="305"/>
      <c r="B76" s="307"/>
      <c r="C76" s="424"/>
      <c r="D76" s="305"/>
      <c r="E76" s="307" t="s">
        <v>916</v>
      </c>
      <c r="F76" s="307"/>
      <c r="G76" s="424"/>
      <c r="H76" s="386" t="s">
        <v>3196</v>
      </c>
      <c r="I76" s="624"/>
      <c r="J76" s="624"/>
      <c r="K76" s="624"/>
      <c r="L76" s="702"/>
      <c r="M76" s="473" t="s">
        <v>917</v>
      </c>
      <c r="N76" s="473"/>
      <c r="O76" s="473"/>
      <c r="P76" s="453" t="s">
        <v>212</v>
      </c>
      <c r="Q76" s="453"/>
      <c r="R76" s="453"/>
      <c r="S76" s="453"/>
      <c r="T76" s="453" t="s">
        <v>197</v>
      </c>
      <c r="U76" s="453"/>
      <c r="V76" s="453"/>
      <c r="W76" s="53">
        <v>68694</v>
      </c>
      <c r="X76" s="53">
        <f t="shared" si="20"/>
        <v>96170</v>
      </c>
      <c r="Y76" s="53">
        <v>0</v>
      </c>
      <c r="Z76" s="53">
        <f t="shared" ref="Z76:Z80" si="35">ROUND(Y76*1.4/10,0)*10</f>
        <v>0</v>
      </c>
      <c r="AA76" s="115"/>
      <c r="AB76" s="224"/>
      <c r="AC76" s="54"/>
      <c r="AD76" s="172"/>
      <c r="AE76" s="53"/>
      <c r="AF76" s="53"/>
      <c r="AG76" s="21"/>
    </row>
    <row r="77" spans="1:33" s="3" customFormat="1" ht="48.6" customHeight="1" thickBot="1">
      <c r="A77" s="533"/>
      <c r="B77" s="434"/>
      <c r="C77" s="462"/>
      <c r="D77" s="533"/>
      <c r="E77" s="434"/>
      <c r="F77" s="434"/>
      <c r="G77" s="462"/>
      <c r="H77" s="533"/>
      <c r="I77" s="434"/>
      <c r="J77" s="434"/>
      <c r="K77" s="434"/>
      <c r="L77" s="462"/>
      <c r="M77" s="482" t="s">
        <v>918</v>
      </c>
      <c r="N77" s="482"/>
      <c r="O77" s="482"/>
      <c r="P77" s="453" t="s">
        <v>212</v>
      </c>
      <c r="Q77" s="453"/>
      <c r="R77" s="453"/>
      <c r="S77" s="453"/>
      <c r="T77" s="411" t="s">
        <v>197</v>
      </c>
      <c r="U77" s="411"/>
      <c r="V77" s="411"/>
      <c r="W77" s="53">
        <v>68694</v>
      </c>
      <c r="X77" s="53">
        <f t="shared" si="20"/>
        <v>96170</v>
      </c>
      <c r="Y77" s="53">
        <v>0</v>
      </c>
      <c r="Z77" s="53">
        <f t="shared" si="35"/>
        <v>0</v>
      </c>
      <c r="AA77" s="115"/>
      <c r="AB77" s="224"/>
      <c r="AC77" s="54"/>
      <c r="AD77" s="172"/>
      <c r="AE77" s="53"/>
      <c r="AF77" s="53"/>
      <c r="AG77" s="21"/>
    </row>
    <row r="78" spans="1:33" s="3" customFormat="1" ht="49.15" customHeight="1" thickBot="1">
      <c r="A78" s="305"/>
      <c r="B78" s="307"/>
      <c r="C78" s="424"/>
      <c r="D78" s="305"/>
      <c r="E78" s="373" t="s">
        <v>525</v>
      </c>
      <c r="F78" s="373"/>
      <c r="G78" s="829"/>
      <c r="H78" s="386" t="s">
        <v>3363</v>
      </c>
      <c r="I78" s="306"/>
      <c r="J78" s="306"/>
      <c r="K78" s="306"/>
      <c r="L78" s="332"/>
      <c r="M78" s="482" t="s">
        <v>526</v>
      </c>
      <c r="N78" s="482"/>
      <c r="O78" s="482"/>
      <c r="P78" s="828" t="s">
        <v>528</v>
      </c>
      <c r="Q78" s="828"/>
      <c r="R78" s="828"/>
      <c r="S78" s="828"/>
      <c r="T78" s="411" t="s">
        <v>197</v>
      </c>
      <c r="U78" s="411"/>
      <c r="V78" s="411"/>
      <c r="W78" s="53">
        <v>78698</v>
      </c>
      <c r="X78" s="53">
        <f t="shared" si="20"/>
        <v>110180</v>
      </c>
      <c r="Y78" s="53">
        <v>70829</v>
      </c>
      <c r="Z78" s="53">
        <f t="shared" si="35"/>
        <v>99160</v>
      </c>
      <c r="AA78" s="143" t="s">
        <v>1569</v>
      </c>
      <c r="AB78" s="144">
        <f t="shared" ref="AB78:AB80" si="36">Y78/W78-1</f>
        <v>-9.9989834557422053E-2</v>
      </c>
      <c r="AC78" s="54"/>
      <c r="AD78" s="172"/>
      <c r="AE78" s="53"/>
      <c r="AF78" s="53"/>
    </row>
    <row r="79" spans="1:33" s="3" customFormat="1" ht="49.15" customHeight="1" thickBot="1">
      <c r="A79" s="533"/>
      <c r="B79" s="434"/>
      <c r="C79" s="462"/>
      <c r="D79" s="533"/>
      <c r="E79" s="420"/>
      <c r="F79" s="420"/>
      <c r="G79" s="421"/>
      <c r="H79" s="278"/>
      <c r="I79" s="267"/>
      <c r="J79" s="267"/>
      <c r="K79" s="267"/>
      <c r="L79" s="270"/>
      <c r="M79" s="482" t="s">
        <v>530</v>
      </c>
      <c r="N79" s="482"/>
      <c r="O79" s="482"/>
      <c r="P79" s="411" t="s">
        <v>529</v>
      </c>
      <c r="Q79" s="411"/>
      <c r="R79" s="411"/>
      <c r="S79" s="411"/>
      <c r="T79" s="411" t="s">
        <v>197</v>
      </c>
      <c r="U79" s="411"/>
      <c r="V79" s="411"/>
      <c r="W79" s="53">
        <v>57747</v>
      </c>
      <c r="X79" s="53">
        <f t="shared" si="20"/>
        <v>80850</v>
      </c>
      <c r="Y79" s="53">
        <v>51973</v>
      </c>
      <c r="Z79" s="53">
        <f t="shared" si="35"/>
        <v>72760</v>
      </c>
      <c r="AA79" s="143" t="s">
        <v>1569</v>
      </c>
      <c r="AB79" s="144">
        <f t="shared" si="36"/>
        <v>-9.9987878158172672E-2</v>
      </c>
      <c r="AC79" s="54"/>
      <c r="AD79" s="172"/>
      <c r="AE79" s="53"/>
      <c r="AF79" s="53"/>
    </row>
    <row r="80" spans="1:33" s="3" customFormat="1" ht="41.65" customHeight="1" thickBot="1">
      <c r="A80" s="278"/>
      <c r="B80" s="267"/>
      <c r="C80" s="270"/>
      <c r="D80" s="278"/>
      <c r="E80" s="420"/>
      <c r="F80" s="420"/>
      <c r="G80" s="421"/>
      <c r="H80" s="278"/>
      <c r="I80" s="267"/>
      <c r="J80" s="267"/>
      <c r="K80" s="267"/>
      <c r="L80" s="270"/>
      <c r="M80" s="482" t="s">
        <v>527</v>
      </c>
      <c r="N80" s="482"/>
      <c r="O80" s="482"/>
      <c r="P80" s="411" t="s">
        <v>212</v>
      </c>
      <c r="Q80" s="411"/>
      <c r="R80" s="411"/>
      <c r="S80" s="411"/>
      <c r="T80" s="411" t="s">
        <v>197</v>
      </c>
      <c r="U80" s="411"/>
      <c r="V80" s="411"/>
      <c r="W80" s="53">
        <v>61506</v>
      </c>
      <c r="X80" s="53">
        <f t="shared" si="20"/>
        <v>86110</v>
      </c>
      <c r="Y80" s="53">
        <v>55355</v>
      </c>
      <c r="Z80" s="53">
        <f t="shared" si="35"/>
        <v>77500</v>
      </c>
      <c r="AA80" s="143" t="s">
        <v>1569</v>
      </c>
      <c r="AB80" s="144">
        <f t="shared" si="36"/>
        <v>-0.10000650343055961</v>
      </c>
      <c r="AC80" s="54"/>
      <c r="AD80" s="172"/>
      <c r="AE80" s="53"/>
      <c r="AF80" s="53"/>
    </row>
    <row r="81" spans="1:32" s="3" customFormat="1" ht="41.65" customHeight="1" thickBot="1">
      <c r="A81" s="278"/>
      <c r="B81" s="267"/>
      <c r="C81" s="270"/>
      <c r="D81" s="278"/>
      <c r="E81" s="420"/>
      <c r="F81" s="420"/>
      <c r="G81" s="421"/>
      <c r="H81" s="278"/>
      <c r="I81" s="267"/>
      <c r="J81" s="267"/>
      <c r="K81" s="267"/>
      <c r="L81" s="270"/>
      <c r="M81" s="482" t="s">
        <v>4989</v>
      </c>
      <c r="N81" s="482"/>
      <c r="O81" s="482"/>
      <c r="P81" s="411" t="s">
        <v>4990</v>
      </c>
      <c r="Q81" s="411"/>
      <c r="R81" s="411"/>
      <c r="S81" s="411"/>
      <c r="T81" s="411" t="s">
        <v>197</v>
      </c>
      <c r="U81" s="411"/>
      <c r="V81" s="411"/>
      <c r="W81" s="53">
        <v>50867</v>
      </c>
      <c r="X81" s="53">
        <f t="shared" si="20"/>
        <v>71210</v>
      </c>
      <c r="Y81" s="53">
        <v>0</v>
      </c>
      <c r="Z81" s="53"/>
      <c r="AA81" s="115"/>
      <c r="AB81" s="224"/>
      <c r="AC81" s="54"/>
      <c r="AD81" s="172"/>
      <c r="AE81" s="53"/>
      <c r="AF81" s="53"/>
    </row>
    <row r="82" spans="1:32" s="3" customFormat="1" ht="110.25" customHeight="1" thickBot="1">
      <c r="A82" s="345"/>
      <c r="B82" s="328"/>
      <c r="C82" s="333"/>
      <c r="D82" s="345"/>
      <c r="E82" s="830"/>
      <c r="F82" s="830"/>
      <c r="G82" s="831"/>
      <c r="H82" s="832" t="s">
        <v>2654</v>
      </c>
      <c r="I82" s="830"/>
      <c r="J82" s="830"/>
      <c r="K82" s="830"/>
      <c r="L82" s="831"/>
      <c r="M82" s="482" t="s">
        <v>1086</v>
      </c>
      <c r="N82" s="482"/>
      <c r="O82" s="482"/>
      <c r="P82" s="411" t="s">
        <v>212</v>
      </c>
      <c r="Q82" s="411"/>
      <c r="R82" s="411"/>
      <c r="S82" s="411"/>
      <c r="T82" s="827" t="s">
        <v>996</v>
      </c>
      <c r="U82" s="827"/>
      <c r="V82" s="827"/>
      <c r="W82" s="53">
        <v>68192</v>
      </c>
      <c r="X82" s="53">
        <f t="shared" si="20"/>
        <v>95470</v>
      </c>
      <c r="Y82" s="53">
        <v>62737</v>
      </c>
      <c r="Z82" s="53">
        <f t="shared" ref="Z82:Z83" si="37">ROUND(Y82*1.4/10,0)*10</f>
        <v>87830</v>
      </c>
      <c r="AA82" s="143" t="s">
        <v>1569</v>
      </c>
      <c r="AB82" s="144">
        <f t="shared" ref="AB82:AB83" si="38">Y82/W82-1</f>
        <v>-7.9994720788362228E-2</v>
      </c>
      <c r="AC82" s="54"/>
      <c r="AD82" s="172"/>
      <c r="AE82" s="53"/>
      <c r="AF82" s="53"/>
    </row>
    <row r="83" spans="1:32" s="3" customFormat="1" ht="102" customHeight="1" thickBot="1">
      <c r="A83" s="482"/>
      <c r="B83" s="482"/>
      <c r="C83" s="482"/>
      <c r="D83" s="41"/>
      <c r="E83" s="273" t="s">
        <v>525</v>
      </c>
      <c r="F83" s="273"/>
      <c r="G83" s="273"/>
      <c r="H83" s="711" t="s">
        <v>3364</v>
      </c>
      <c r="I83" s="272"/>
      <c r="J83" s="272"/>
      <c r="K83" s="272"/>
      <c r="L83" s="273"/>
      <c r="M83" s="482" t="s">
        <v>1087</v>
      </c>
      <c r="N83" s="482"/>
      <c r="O83" s="482"/>
      <c r="P83" s="411" t="s">
        <v>212</v>
      </c>
      <c r="Q83" s="411"/>
      <c r="R83" s="411"/>
      <c r="S83" s="411"/>
      <c r="T83" s="411" t="s">
        <v>197</v>
      </c>
      <c r="U83" s="411"/>
      <c r="V83" s="411"/>
      <c r="W83" s="53">
        <v>68019</v>
      </c>
      <c r="X83" s="53">
        <f t="shared" si="20"/>
        <v>95230</v>
      </c>
      <c r="Y83" s="53">
        <v>64618</v>
      </c>
      <c r="Z83" s="53">
        <f t="shared" si="37"/>
        <v>90470</v>
      </c>
      <c r="AA83" s="143" t="s">
        <v>1569</v>
      </c>
      <c r="AB83" s="144">
        <f t="shared" si="38"/>
        <v>-5.0000735088725157E-2</v>
      </c>
      <c r="AC83" s="54"/>
      <c r="AD83" s="172"/>
      <c r="AE83" s="53"/>
      <c r="AF83" s="53"/>
    </row>
    <row r="84" spans="1:32" s="3" customFormat="1" ht="40.5" customHeight="1" thickBot="1">
      <c r="A84" s="305"/>
      <c r="B84" s="307"/>
      <c r="C84" s="424"/>
      <c r="D84" s="305"/>
      <c r="E84" s="307" t="s">
        <v>531</v>
      </c>
      <c r="F84" s="307"/>
      <c r="G84" s="424"/>
      <c r="H84" s="386" t="s">
        <v>3362</v>
      </c>
      <c r="I84" s="307"/>
      <c r="J84" s="307"/>
      <c r="K84" s="307"/>
      <c r="L84" s="424"/>
      <c r="M84" s="482" t="s">
        <v>673</v>
      </c>
      <c r="N84" s="482"/>
      <c r="O84" s="482"/>
      <c r="P84" s="411" t="s">
        <v>534</v>
      </c>
      <c r="Q84" s="411"/>
      <c r="R84" s="411"/>
      <c r="S84" s="411"/>
      <c r="T84" s="411" t="s">
        <v>197</v>
      </c>
      <c r="U84" s="411"/>
      <c r="V84" s="411"/>
      <c r="W84" s="53">
        <v>65091</v>
      </c>
      <c r="X84" s="53">
        <f t="shared" si="20"/>
        <v>91130</v>
      </c>
      <c r="Y84" s="53">
        <v>0</v>
      </c>
      <c r="Z84" s="53"/>
      <c r="AA84" s="115"/>
      <c r="AB84" s="224"/>
      <c r="AC84" s="54"/>
      <c r="AD84" s="172"/>
      <c r="AE84" s="53"/>
      <c r="AF84" s="53"/>
    </row>
    <row r="85" spans="1:32" s="3" customFormat="1" ht="37.5" customHeight="1" thickBot="1">
      <c r="A85" s="278"/>
      <c r="B85" s="267"/>
      <c r="C85" s="270"/>
      <c r="D85" s="278"/>
      <c r="E85" s="267"/>
      <c r="F85" s="267"/>
      <c r="G85" s="270"/>
      <c r="H85" s="278"/>
      <c r="I85" s="267"/>
      <c r="J85" s="267"/>
      <c r="K85" s="267"/>
      <c r="L85" s="270"/>
      <c r="M85" s="482" t="s">
        <v>674</v>
      </c>
      <c r="N85" s="482"/>
      <c r="O85" s="482"/>
      <c r="P85" s="411" t="s">
        <v>535</v>
      </c>
      <c r="Q85" s="411"/>
      <c r="R85" s="411"/>
      <c r="S85" s="411"/>
      <c r="T85" s="411" t="s">
        <v>197</v>
      </c>
      <c r="U85" s="411"/>
      <c r="V85" s="411"/>
      <c r="W85" s="53">
        <v>60758</v>
      </c>
      <c r="X85" s="53">
        <f t="shared" si="20"/>
        <v>85060</v>
      </c>
      <c r="Y85" s="53">
        <v>54682</v>
      </c>
      <c r="Z85" s="53">
        <f t="shared" ref="Z85:Z86" si="39">ROUND(Y85*1.4/10,0)*10</f>
        <v>76550</v>
      </c>
      <c r="AA85" s="143" t="s">
        <v>1569</v>
      </c>
      <c r="AB85" s="144">
        <f t="shared" ref="AB85:AB86" si="40">Y85/W85-1</f>
        <v>-0.10000329174758882</v>
      </c>
      <c r="AC85" s="54"/>
      <c r="AD85" s="172"/>
      <c r="AE85" s="53"/>
      <c r="AF85" s="53"/>
    </row>
    <row r="86" spans="1:32" s="3" customFormat="1" ht="40.5" customHeight="1" thickBot="1">
      <c r="A86" s="278"/>
      <c r="B86" s="267"/>
      <c r="C86" s="270"/>
      <c r="D86" s="278"/>
      <c r="E86" s="267"/>
      <c r="F86" s="267"/>
      <c r="G86" s="270"/>
      <c r="H86" s="278"/>
      <c r="I86" s="267"/>
      <c r="J86" s="267"/>
      <c r="K86" s="267"/>
      <c r="L86" s="270"/>
      <c r="M86" s="482" t="s">
        <v>675</v>
      </c>
      <c r="N86" s="482"/>
      <c r="O86" s="482"/>
      <c r="P86" s="411" t="s">
        <v>4988</v>
      </c>
      <c r="Q86" s="411"/>
      <c r="R86" s="411"/>
      <c r="S86" s="411"/>
      <c r="T86" s="411" t="s">
        <v>197</v>
      </c>
      <c r="U86" s="411"/>
      <c r="V86" s="411"/>
      <c r="W86" s="53">
        <v>57878</v>
      </c>
      <c r="X86" s="53">
        <f t="shared" ref="X86:X87" si="41">ROUND(W86*1.4/10,0)*10</f>
        <v>81030</v>
      </c>
      <c r="Y86" s="53">
        <v>52090</v>
      </c>
      <c r="Z86" s="53">
        <f t="shared" si="39"/>
        <v>72930</v>
      </c>
      <c r="AA86" s="143" t="s">
        <v>1569</v>
      </c>
      <c r="AB86" s="144">
        <f t="shared" si="40"/>
        <v>-0.10000345554442103</v>
      </c>
      <c r="AC86" s="54"/>
      <c r="AD86" s="172"/>
      <c r="AE86" s="53"/>
      <c r="AF86" s="53"/>
    </row>
    <row r="87" spans="1:32" s="3" customFormat="1" ht="40.5" customHeight="1" thickBot="1">
      <c r="A87" s="345"/>
      <c r="B87" s="328"/>
      <c r="C87" s="333"/>
      <c r="D87" s="345"/>
      <c r="E87" s="328"/>
      <c r="F87" s="328"/>
      <c r="G87" s="333"/>
      <c r="H87" s="345"/>
      <c r="I87" s="328"/>
      <c r="J87" s="328"/>
      <c r="K87" s="328"/>
      <c r="L87" s="333"/>
      <c r="M87" s="482" t="s">
        <v>4986</v>
      </c>
      <c r="N87" s="482"/>
      <c r="O87" s="482"/>
      <c r="P87" s="411" t="s">
        <v>4987</v>
      </c>
      <c r="Q87" s="411"/>
      <c r="R87" s="411"/>
      <c r="S87" s="411"/>
      <c r="T87" s="411" t="s">
        <v>197</v>
      </c>
      <c r="U87" s="411"/>
      <c r="V87" s="411"/>
      <c r="W87" s="53">
        <v>50867</v>
      </c>
      <c r="X87" s="53">
        <f t="shared" si="41"/>
        <v>71210</v>
      </c>
      <c r="Y87" s="53">
        <v>0</v>
      </c>
      <c r="Z87" s="53"/>
      <c r="AA87" s="115"/>
      <c r="AB87" s="224"/>
      <c r="AC87" s="54"/>
      <c r="AD87" s="172"/>
      <c r="AE87" s="53"/>
      <c r="AF87" s="53"/>
    </row>
    <row r="88" spans="1:32" s="3" customFormat="1" ht="49.15" customHeight="1" thickBot="1">
      <c r="A88" s="305"/>
      <c r="B88" s="307"/>
      <c r="C88" s="424"/>
      <c r="D88" s="305"/>
      <c r="E88" s="373" t="s">
        <v>532</v>
      </c>
      <c r="F88" s="373"/>
      <c r="G88" s="829"/>
      <c r="H88" s="386" t="s">
        <v>3365</v>
      </c>
      <c r="I88" s="706"/>
      <c r="J88" s="706"/>
      <c r="K88" s="706"/>
      <c r="L88" s="707"/>
      <c r="M88" s="482" t="s">
        <v>533</v>
      </c>
      <c r="N88" s="482"/>
      <c r="O88" s="482"/>
      <c r="P88" s="827" t="s">
        <v>265</v>
      </c>
      <c r="Q88" s="827"/>
      <c r="R88" s="827"/>
      <c r="S88" s="827"/>
      <c r="T88" s="411" t="s">
        <v>197</v>
      </c>
      <c r="U88" s="411"/>
      <c r="V88" s="411"/>
      <c r="W88" s="53">
        <v>71392</v>
      </c>
      <c r="X88" s="53">
        <f t="shared" si="20"/>
        <v>99950</v>
      </c>
      <c r="Y88" s="53">
        <v>67822</v>
      </c>
      <c r="Z88" s="53">
        <f t="shared" ref="Z88" si="42">ROUND(Y88*1.4/10,0)*10</f>
        <v>94950</v>
      </c>
      <c r="AA88" s="143" t="s">
        <v>1569</v>
      </c>
      <c r="AB88" s="144">
        <f t="shared" ref="AB88" si="43">Y88/W88-1</f>
        <v>-5.000560286866873E-2</v>
      </c>
      <c r="AC88" s="54"/>
      <c r="AD88" s="172"/>
      <c r="AE88" s="53"/>
      <c r="AF88" s="53"/>
    </row>
    <row r="89" spans="1:32" s="3" customFormat="1" ht="49.15" customHeight="1" thickBot="1">
      <c r="A89" s="533"/>
      <c r="B89" s="434"/>
      <c r="C89" s="462"/>
      <c r="D89" s="533"/>
      <c r="E89" s="420"/>
      <c r="F89" s="420"/>
      <c r="G89" s="421"/>
      <c r="H89" s="579"/>
      <c r="I89" s="429"/>
      <c r="J89" s="429"/>
      <c r="K89" s="429"/>
      <c r="L89" s="440"/>
      <c r="M89" s="482" t="s">
        <v>536</v>
      </c>
      <c r="N89" s="482"/>
      <c r="O89" s="482"/>
      <c r="P89" s="411" t="s">
        <v>212</v>
      </c>
      <c r="Q89" s="411"/>
      <c r="R89" s="411"/>
      <c r="S89" s="411"/>
      <c r="T89" s="411" t="s">
        <v>197</v>
      </c>
      <c r="U89" s="411"/>
      <c r="V89" s="411"/>
      <c r="W89" s="53">
        <v>62080</v>
      </c>
      <c r="X89" s="53">
        <f t="shared" si="20"/>
        <v>86910</v>
      </c>
      <c r="Y89" s="53">
        <v>0</v>
      </c>
      <c r="Z89" s="53"/>
      <c r="AA89" s="115"/>
      <c r="AB89" s="224"/>
      <c r="AC89" s="54"/>
      <c r="AD89" s="172"/>
      <c r="AE89" s="53"/>
      <c r="AF89" s="53"/>
    </row>
    <row r="90" spans="1:32" s="3" customFormat="1" ht="49.15" customHeight="1" thickBot="1">
      <c r="A90" s="533"/>
      <c r="B90" s="434"/>
      <c r="C90" s="462"/>
      <c r="D90" s="533"/>
      <c r="E90" s="420"/>
      <c r="F90" s="420"/>
      <c r="G90" s="421"/>
      <c r="H90" s="579"/>
      <c r="I90" s="429"/>
      <c r="J90" s="429"/>
      <c r="K90" s="429"/>
      <c r="L90" s="440"/>
      <c r="M90" s="482" t="s">
        <v>4991</v>
      </c>
      <c r="N90" s="482"/>
      <c r="O90" s="482"/>
      <c r="P90" s="411" t="s">
        <v>4981</v>
      </c>
      <c r="Q90" s="411"/>
      <c r="R90" s="411"/>
      <c r="S90" s="411"/>
      <c r="T90" s="411" t="s">
        <v>197</v>
      </c>
      <c r="U90" s="411"/>
      <c r="V90" s="411"/>
      <c r="W90" s="53">
        <v>57860</v>
      </c>
      <c r="X90" s="53">
        <f t="shared" si="20"/>
        <v>81000</v>
      </c>
      <c r="Y90" s="53">
        <v>0</v>
      </c>
      <c r="Z90" s="53"/>
      <c r="AA90" s="115"/>
      <c r="AB90" s="224"/>
      <c r="AC90" s="54"/>
      <c r="AD90" s="172"/>
      <c r="AE90" s="53"/>
      <c r="AF90" s="53"/>
    </row>
    <row r="91" spans="1:32" s="3" customFormat="1" ht="105" customHeight="1" thickBot="1">
      <c r="A91" s="278"/>
      <c r="B91" s="267"/>
      <c r="C91" s="270"/>
      <c r="D91" s="278"/>
      <c r="E91" s="420"/>
      <c r="F91" s="420"/>
      <c r="G91" s="421"/>
      <c r="H91" s="832" t="s">
        <v>2655</v>
      </c>
      <c r="I91" s="830"/>
      <c r="J91" s="830"/>
      <c r="K91" s="830"/>
      <c r="L91" s="831"/>
      <c r="M91" s="482" t="s">
        <v>1085</v>
      </c>
      <c r="N91" s="482"/>
      <c r="O91" s="482"/>
      <c r="P91" s="411" t="s">
        <v>212</v>
      </c>
      <c r="Q91" s="411"/>
      <c r="R91" s="411"/>
      <c r="S91" s="411"/>
      <c r="T91" s="827" t="s">
        <v>1084</v>
      </c>
      <c r="U91" s="827"/>
      <c r="V91" s="827"/>
      <c r="W91" s="53">
        <v>81924</v>
      </c>
      <c r="X91" s="53">
        <f t="shared" si="20"/>
        <v>114690</v>
      </c>
      <c r="Y91" s="53">
        <v>72094</v>
      </c>
      <c r="Z91" s="53">
        <f t="shared" ref="Z91" si="44">ROUND(Y91*1.4/10,0)*10</f>
        <v>100930</v>
      </c>
      <c r="AA91" s="143" t="s">
        <v>1569</v>
      </c>
      <c r="AB91" s="144">
        <f t="shared" ref="AB91" si="45">Y91/W91-1</f>
        <v>-0.11998925833699525</v>
      </c>
      <c r="AC91" s="54"/>
      <c r="AD91" s="172"/>
      <c r="AE91" s="53"/>
      <c r="AF91" s="53"/>
    </row>
    <row r="92" spans="1:32" ht="11.65" customHeight="1">
      <c r="AF92" s="50"/>
    </row>
    <row r="98" ht="15"/>
  </sheetData>
  <autoFilter ref="A8:AG98" xr:uid="{00000000-0001-0000-06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392">
    <mergeCell ref="P52:S52"/>
    <mergeCell ref="P53:S53"/>
    <mergeCell ref="P54:S54"/>
    <mergeCell ref="T50:V50"/>
    <mergeCell ref="M90:O90"/>
    <mergeCell ref="P90:S90"/>
    <mergeCell ref="T90:V90"/>
    <mergeCell ref="T51:V51"/>
    <mergeCell ref="T52:V52"/>
    <mergeCell ref="T53:V53"/>
    <mergeCell ref="T54:V54"/>
    <mergeCell ref="M86:O86"/>
    <mergeCell ref="P86:S86"/>
    <mergeCell ref="T86:V86"/>
    <mergeCell ref="M81:O81"/>
    <mergeCell ref="P81:S81"/>
    <mergeCell ref="T81:V81"/>
    <mergeCell ref="T85:V85"/>
    <mergeCell ref="M88:O88"/>
    <mergeCell ref="P88:S88"/>
    <mergeCell ref="M84:O84"/>
    <mergeCell ref="P84:S84"/>
    <mergeCell ref="P50:S50"/>
    <mergeCell ref="P51:S51"/>
    <mergeCell ref="M45:O45"/>
    <mergeCell ref="P45:S45"/>
    <mergeCell ref="T45:V45"/>
    <mergeCell ref="M46:O46"/>
    <mergeCell ref="P46:S46"/>
    <mergeCell ref="T46:V46"/>
    <mergeCell ref="A48:C55"/>
    <mergeCell ref="D48:D55"/>
    <mergeCell ref="E48:G55"/>
    <mergeCell ref="H48:L55"/>
    <mergeCell ref="M48:O48"/>
    <mergeCell ref="P48:S48"/>
    <mergeCell ref="T48:V48"/>
    <mergeCell ref="M55:O55"/>
    <mergeCell ref="P55:S55"/>
    <mergeCell ref="T55:V55"/>
    <mergeCell ref="M49:O49"/>
    <mergeCell ref="P49:S49"/>
    <mergeCell ref="T49:V49"/>
    <mergeCell ref="M50:O50"/>
    <mergeCell ref="M51:O51"/>
    <mergeCell ref="M52:O52"/>
    <mergeCell ref="M53:O53"/>
    <mergeCell ref="M54:O54"/>
    <mergeCell ref="A47:B47"/>
    <mergeCell ref="H47:L47"/>
    <mergeCell ref="M47:O47"/>
    <mergeCell ref="P47:S47"/>
    <mergeCell ref="T47:V47"/>
    <mergeCell ref="E47:G47"/>
    <mergeCell ref="A42:B42"/>
    <mergeCell ref="E42:G42"/>
    <mergeCell ref="H42:L42"/>
    <mergeCell ref="M42:O42"/>
    <mergeCell ref="P42:S42"/>
    <mergeCell ref="T42:V42"/>
    <mergeCell ref="M43:O43"/>
    <mergeCell ref="P43:S43"/>
    <mergeCell ref="T43:V43"/>
    <mergeCell ref="M44:O44"/>
    <mergeCell ref="P44:S44"/>
    <mergeCell ref="T44:V44"/>
    <mergeCell ref="A45:C46"/>
    <mergeCell ref="D45:D46"/>
    <mergeCell ref="E45:G46"/>
    <mergeCell ref="H45:L46"/>
    <mergeCell ref="A43:C44"/>
    <mergeCell ref="D43:D44"/>
    <mergeCell ref="A67:B67"/>
    <mergeCell ref="E67:G67"/>
    <mergeCell ref="H67:L67"/>
    <mergeCell ref="M67:O67"/>
    <mergeCell ref="P67:S67"/>
    <mergeCell ref="T67:V67"/>
    <mergeCell ref="M28:O28"/>
    <mergeCell ref="P28:S28"/>
    <mergeCell ref="T28:V28"/>
    <mergeCell ref="A34:C34"/>
    <mergeCell ref="E34:G34"/>
    <mergeCell ref="H34:L34"/>
    <mergeCell ref="M34:O34"/>
    <mergeCell ref="P34:S34"/>
    <mergeCell ref="T34:V34"/>
    <mergeCell ref="A33:C33"/>
    <mergeCell ref="E33:G33"/>
    <mergeCell ref="H33:L33"/>
    <mergeCell ref="M33:O33"/>
    <mergeCell ref="P33:S33"/>
    <mergeCell ref="T33:V33"/>
    <mergeCell ref="A37:C37"/>
    <mergeCell ref="A29:B31"/>
    <mergeCell ref="E29:G31"/>
    <mergeCell ref="H29:L31"/>
    <mergeCell ref="M29:O29"/>
    <mergeCell ref="P29:S29"/>
    <mergeCell ref="T29:V29"/>
    <mergeCell ref="M30:O30"/>
    <mergeCell ref="P30:S30"/>
    <mergeCell ref="T30:V30"/>
    <mergeCell ref="M31:O31"/>
    <mergeCell ref="P31:S31"/>
    <mergeCell ref="T31:V31"/>
    <mergeCell ref="A26:B28"/>
    <mergeCell ref="E26:G28"/>
    <mergeCell ref="H26:L28"/>
    <mergeCell ref="M26:O26"/>
    <mergeCell ref="P26:S26"/>
    <mergeCell ref="T26:V26"/>
    <mergeCell ref="M27:O27"/>
    <mergeCell ref="P27:S27"/>
    <mergeCell ref="T27:V27"/>
    <mergeCell ref="A25:B25"/>
    <mergeCell ref="A17:B20"/>
    <mergeCell ref="E17:G20"/>
    <mergeCell ref="H17:L20"/>
    <mergeCell ref="M17:O17"/>
    <mergeCell ref="P17:S17"/>
    <mergeCell ref="T17:V17"/>
    <mergeCell ref="M18:O18"/>
    <mergeCell ref="P18:S18"/>
    <mergeCell ref="T18:V18"/>
    <mergeCell ref="M19:O19"/>
    <mergeCell ref="P19:S19"/>
    <mergeCell ref="T19:V19"/>
    <mergeCell ref="M20:O20"/>
    <mergeCell ref="P20:S20"/>
    <mergeCell ref="T20:V20"/>
    <mergeCell ref="A21:B24"/>
    <mergeCell ref="E21:G24"/>
    <mergeCell ref="H21:L24"/>
    <mergeCell ref="M21:O21"/>
    <mergeCell ref="P21:S21"/>
    <mergeCell ref="T21:V21"/>
    <mergeCell ref="M22:O22"/>
    <mergeCell ref="P22:S22"/>
    <mergeCell ref="A10:B12"/>
    <mergeCell ref="H9:O9"/>
    <mergeCell ref="M10:O10"/>
    <mergeCell ref="P10:S10"/>
    <mergeCell ref="T10:V10"/>
    <mergeCell ref="M11:O11"/>
    <mergeCell ref="P11:S11"/>
    <mergeCell ref="T11:V11"/>
    <mergeCell ref="A13:B16"/>
    <mergeCell ref="E13:G16"/>
    <mergeCell ref="H13:L16"/>
    <mergeCell ref="M13:O13"/>
    <mergeCell ref="P13:S13"/>
    <mergeCell ref="T13:V13"/>
    <mergeCell ref="M14:O14"/>
    <mergeCell ref="P14:S14"/>
    <mergeCell ref="T14:V14"/>
    <mergeCell ref="M16:O16"/>
    <mergeCell ref="P16:S16"/>
    <mergeCell ref="T16:V16"/>
    <mergeCell ref="M15:O15"/>
    <mergeCell ref="P15:S15"/>
    <mergeCell ref="T15:V15"/>
    <mergeCell ref="T68:V68"/>
    <mergeCell ref="H69:L69"/>
    <mergeCell ref="M69:O69"/>
    <mergeCell ref="P69:S69"/>
    <mergeCell ref="T69:V69"/>
    <mergeCell ref="M12:O12"/>
    <mergeCell ref="P12:S12"/>
    <mergeCell ref="T12:V12"/>
    <mergeCell ref="E10:G12"/>
    <mergeCell ref="H10:L12"/>
    <mergeCell ref="M25:O25"/>
    <mergeCell ref="P25:S25"/>
    <mergeCell ref="T25:V25"/>
    <mergeCell ref="H25:L25"/>
    <mergeCell ref="E25:G25"/>
    <mergeCell ref="T22:V22"/>
    <mergeCell ref="M23:O23"/>
    <mergeCell ref="P23:S23"/>
    <mergeCell ref="T23:V23"/>
    <mergeCell ref="M24:O24"/>
    <mergeCell ref="P24:S24"/>
    <mergeCell ref="T24:V24"/>
    <mergeCell ref="E43:G44"/>
    <mergeCell ref="H43:L44"/>
    <mergeCell ref="P37:S37"/>
    <mergeCell ref="T37:V37"/>
    <mergeCell ref="A35:C35"/>
    <mergeCell ref="E35:G35"/>
    <mergeCell ref="H35:L35"/>
    <mergeCell ref="M35:O35"/>
    <mergeCell ref="P35:S35"/>
    <mergeCell ref="T35:V35"/>
    <mergeCell ref="A36:C36"/>
    <mergeCell ref="E36:G36"/>
    <mergeCell ref="H36:L36"/>
    <mergeCell ref="M36:O36"/>
    <mergeCell ref="P36:S36"/>
    <mergeCell ref="T36:V36"/>
    <mergeCell ref="E37:G37"/>
    <mergeCell ref="H37:L37"/>
    <mergeCell ref="M37:O37"/>
    <mergeCell ref="A84:C87"/>
    <mergeCell ref="H84:L87"/>
    <mergeCell ref="A88:C91"/>
    <mergeCell ref="H88:L90"/>
    <mergeCell ref="M82:O82"/>
    <mergeCell ref="P89:S89"/>
    <mergeCell ref="A83:C83"/>
    <mergeCell ref="E83:G83"/>
    <mergeCell ref="H83:L83"/>
    <mergeCell ref="A78:C82"/>
    <mergeCell ref="D78:D82"/>
    <mergeCell ref="E78:G82"/>
    <mergeCell ref="D88:D91"/>
    <mergeCell ref="E88:G91"/>
    <mergeCell ref="E84:G87"/>
    <mergeCell ref="D84:D87"/>
    <mergeCell ref="H91:L91"/>
    <mergeCell ref="H82:L82"/>
    <mergeCell ref="M91:O91"/>
    <mergeCell ref="P91:S91"/>
    <mergeCell ref="P83:S83"/>
    <mergeCell ref="P82:S82"/>
    <mergeCell ref="A68:C69"/>
    <mergeCell ref="T72:V72"/>
    <mergeCell ref="E76:G77"/>
    <mergeCell ref="P77:S77"/>
    <mergeCell ref="H78:L81"/>
    <mergeCell ref="T77:V77"/>
    <mergeCell ref="A76:C77"/>
    <mergeCell ref="D76:D77"/>
    <mergeCell ref="M77:O77"/>
    <mergeCell ref="H76:L77"/>
    <mergeCell ref="M78:O78"/>
    <mergeCell ref="P78:S78"/>
    <mergeCell ref="T78:V78"/>
    <mergeCell ref="M80:O80"/>
    <mergeCell ref="P80:S80"/>
    <mergeCell ref="T80:V80"/>
    <mergeCell ref="M79:O79"/>
    <mergeCell ref="P79:S79"/>
    <mergeCell ref="T79:V79"/>
    <mergeCell ref="D68:D69"/>
    <mergeCell ref="E68:G69"/>
    <mergeCell ref="H68:L68"/>
    <mergeCell ref="M68:O68"/>
    <mergeCell ref="P68:S68"/>
    <mergeCell ref="A70:B70"/>
    <mergeCell ref="E70:G70"/>
    <mergeCell ref="H70:L70"/>
    <mergeCell ref="M70:O70"/>
    <mergeCell ref="P70:S70"/>
    <mergeCell ref="T70:V70"/>
    <mergeCell ref="A73:C74"/>
    <mergeCell ref="H73:L73"/>
    <mergeCell ref="M73:O73"/>
    <mergeCell ref="P73:S73"/>
    <mergeCell ref="E71:G71"/>
    <mergeCell ref="E72:G72"/>
    <mergeCell ref="A71:B71"/>
    <mergeCell ref="A72:B72"/>
    <mergeCell ref="T73:V73"/>
    <mergeCell ref="T74:V74"/>
    <mergeCell ref="D73:D74"/>
    <mergeCell ref="H71:L71"/>
    <mergeCell ref="M71:O71"/>
    <mergeCell ref="P71:S71"/>
    <mergeCell ref="T71:V71"/>
    <mergeCell ref="H72:L72"/>
    <mergeCell ref="M72:O72"/>
    <mergeCell ref="P72:S72"/>
    <mergeCell ref="T91:V91"/>
    <mergeCell ref="A1:B4"/>
    <mergeCell ref="F1:V3"/>
    <mergeCell ref="F5:V6"/>
    <mergeCell ref="A6:D7"/>
    <mergeCell ref="A8:C8"/>
    <mergeCell ref="D8:G8"/>
    <mergeCell ref="H8:L8"/>
    <mergeCell ref="M8:O8"/>
    <mergeCell ref="P8:S8"/>
    <mergeCell ref="T8:V8"/>
    <mergeCell ref="H32:O32"/>
    <mergeCell ref="A75:C75"/>
    <mergeCell ref="E75:G75"/>
    <mergeCell ref="H75:L75"/>
    <mergeCell ref="M75:O75"/>
    <mergeCell ref="P75:S75"/>
    <mergeCell ref="T75:V75"/>
    <mergeCell ref="M89:O89"/>
    <mergeCell ref="H41:O41"/>
    <mergeCell ref="E73:G74"/>
    <mergeCell ref="H74:L74"/>
    <mergeCell ref="T89:V89"/>
    <mergeCell ref="M83:O83"/>
    <mergeCell ref="T83:V83"/>
    <mergeCell ref="M76:O76"/>
    <mergeCell ref="P76:S76"/>
    <mergeCell ref="T76:V76"/>
    <mergeCell ref="T88:V88"/>
    <mergeCell ref="M87:O87"/>
    <mergeCell ref="P87:S87"/>
    <mergeCell ref="T87:V87"/>
    <mergeCell ref="M85:O85"/>
    <mergeCell ref="P85:S85"/>
    <mergeCell ref="T82:V82"/>
    <mergeCell ref="T84:V84"/>
    <mergeCell ref="T38:V38"/>
    <mergeCell ref="A39:C39"/>
    <mergeCell ref="E39:G39"/>
    <mergeCell ref="H39:L39"/>
    <mergeCell ref="M39:O39"/>
    <mergeCell ref="P39:S39"/>
    <mergeCell ref="T39:V39"/>
    <mergeCell ref="A40:C40"/>
    <mergeCell ref="E40:G40"/>
    <mergeCell ref="H40:L40"/>
    <mergeCell ref="M40:O40"/>
    <mergeCell ref="P40:S40"/>
    <mergeCell ref="T40:V40"/>
    <mergeCell ref="A38:C38"/>
    <mergeCell ref="E38:G38"/>
    <mergeCell ref="H38:L38"/>
    <mergeCell ref="M38:O38"/>
    <mergeCell ref="P38:S38"/>
    <mergeCell ref="M74:O74"/>
    <mergeCell ref="P74:S74"/>
    <mergeCell ref="A56:B56"/>
    <mergeCell ref="E56:G56"/>
    <mergeCell ref="H56:L56"/>
    <mergeCell ref="M56:O56"/>
    <mergeCell ref="P56:S56"/>
    <mergeCell ref="T56:V56"/>
    <mergeCell ref="A57:B57"/>
    <mergeCell ref="H57:L57"/>
    <mergeCell ref="M57:O57"/>
    <mergeCell ref="P57:S57"/>
    <mergeCell ref="T57:V57"/>
    <mergeCell ref="A58:B58"/>
    <mergeCell ref="H58:L58"/>
    <mergeCell ref="M58:O58"/>
    <mergeCell ref="P58:S58"/>
    <mergeCell ref="T58:V58"/>
    <mergeCell ref="E57:G58"/>
    <mergeCell ref="A59:B59"/>
    <mergeCell ref="H59:L59"/>
    <mergeCell ref="M59:O59"/>
    <mergeCell ref="P59:S59"/>
    <mergeCell ref="T59:V59"/>
    <mergeCell ref="A60:B60"/>
    <mergeCell ref="H60:L60"/>
    <mergeCell ref="M60:O60"/>
    <mergeCell ref="P60:S60"/>
    <mergeCell ref="T60:V60"/>
    <mergeCell ref="E59:G60"/>
    <mergeCell ref="A61:B61"/>
    <mergeCell ref="H61:L61"/>
    <mergeCell ref="M61:O61"/>
    <mergeCell ref="P61:S61"/>
    <mergeCell ref="T61:V61"/>
    <mergeCell ref="E61:G61"/>
    <mergeCell ref="A62:B62"/>
    <mergeCell ref="E62:G62"/>
    <mergeCell ref="H62:L62"/>
    <mergeCell ref="M62:O62"/>
    <mergeCell ref="P62:S62"/>
    <mergeCell ref="T62:V62"/>
    <mergeCell ref="A63:B63"/>
    <mergeCell ref="H63:L63"/>
    <mergeCell ref="M63:O63"/>
    <mergeCell ref="P63:S63"/>
    <mergeCell ref="T63:V63"/>
    <mergeCell ref="A66:B66"/>
    <mergeCell ref="E66:G66"/>
    <mergeCell ref="H66:L66"/>
    <mergeCell ref="M66:O66"/>
    <mergeCell ref="P66:S66"/>
    <mergeCell ref="T66:V66"/>
    <mergeCell ref="A64:B64"/>
    <mergeCell ref="H64:L64"/>
    <mergeCell ref="M64:O64"/>
    <mergeCell ref="P64:S64"/>
    <mergeCell ref="T64:V64"/>
    <mergeCell ref="E63:G64"/>
    <mergeCell ref="A65:B65"/>
    <mergeCell ref="E65:G65"/>
    <mergeCell ref="H65:L65"/>
    <mergeCell ref="M65:O65"/>
    <mergeCell ref="P65:S65"/>
    <mergeCell ref="T65:V65"/>
  </mergeCells>
  <hyperlinks>
    <hyperlink ref="A6" r:id="rId1" xr:uid="{00000000-0004-0000-0600-000000000000}"/>
  </hyperlinks>
  <pageMargins left="0.39370078740157483" right="0.39370078740157483" top="0.39370078740157483" bottom="0.39370078740157483" header="0" footer="0"/>
  <pageSetup fitToHeight="0" pageOrder="overThenDown" orientation="landscape"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autoPageBreaks="0" fitToPage="1"/>
  </sheetPr>
  <dimension ref="A1:AF41"/>
  <sheetViews>
    <sheetView showZeros="0" zoomScale="85" zoomScaleNormal="85" workbookViewId="0">
      <pane xSplit="14" ySplit="8" topLeftCell="O9" activePane="bottomRight" state="frozen"/>
      <selection activeCell="AK17" sqref="AK17"/>
      <selection pane="topRight" activeCell="AK17" sqref="AK17"/>
      <selection pane="bottomLeft" activeCell="AK17" sqref="AK17"/>
      <selection pane="bottomRight" activeCell="W10" sqref="W10"/>
    </sheetView>
  </sheetViews>
  <sheetFormatPr defaultColWidth="9" defaultRowHeight="11.65" customHeight="1"/>
  <cols>
    <col min="1" max="2" width="9" style="1" customWidth="1"/>
    <col min="3" max="3" width="6.28515625" style="1" customWidth="1"/>
    <col min="4" max="4" width="5.7109375" style="1" customWidth="1"/>
    <col min="5" max="5" width="0.28515625" style="1" customWidth="1"/>
    <col min="6" max="6" width="5.7109375" style="1" customWidth="1"/>
    <col min="7" max="7" width="0.7109375" style="1" customWidth="1"/>
    <col min="8" max="8" width="7.5703125" style="1" customWidth="1"/>
    <col min="9" max="11" width="9" style="1" customWidth="1"/>
    <col min="12" max="12" width="5.5703125" style="1" customWidth="1"/>
    <col min="13" max="13" width="11.28515625" style="1" customWidth="1"/>
    <col min="14" max="14" width="13.5703125" style="109" customWidth="1"/>
    <col min="15" max="15" width="2.5703125" style="1" customWidth="1"/>
    <col min="16" max="17" width="9" style="1" customWidth="1"/>
    <col min="18" max="18" width="5.7109375" style="1" customWidth="1"/>
    <col min="19" max="19" width="3.28515625" style="1" customWidth="1"/>
    <col min="20" max="20" width="9" style="1" customWidth="1"/>
    <col min="21" max="21" width="5.5703125" style="1" customWidth="1"/>
    <col min="22" max="22" width="10.28515625" style="1" customWidth="1"/>
    <col min="23" max="23" width="12.28515625" style="1" bestFit="1" customWidth="1"/>
    <col min="24" max="24" width="15.7109375" style="1" bestFit="1" customWidth="1"/>
    <col min="25" max="25" width="16.42578125" style="1" bestFit="1" customWidth="1"/>
    <col min="26" max="26" width="20.28515625" style="1" bestFit="1" customWidth="1"/>
    <col min="27" max="27" width="10.28515625" style="56" bestFit="1" customWidth="1"/>
    <col min="28" max="28" width="14.28515625" style="56" bestFit="1" customWidth="1"/>
    <col min="29" max="29" width="10.28515625" style="56" customWidth="1"/>
    <col min="30" max="30" width="9" style="40"/>
    <col min="31" max="31" width="14.28515625" style="2" bestFit="1" customWidth="1"/>
    <col min="32" max="16384" width="9" style="2"/>
  </cols>
  <sheetData>
    <row r="1" spans="1:32" s="1" customFormat="1" ht="21" customHeight="1">
      <c r="A1" s="354"/>
      <c r="B1" s="354"/>
      <c r="C1" s="355" t="s">
        <v>5339</v>
      </c>
      <c r="D1" s="355"/>
      <c r="E1" s="355"/>
      <c r="F1" s="355"/>
      <c r="G1" s="355"/>
      <c r="H1" s="355"/>
      <c r="I1" s="355"/>
      <c r="J1" s="355"/>
      <c r="K1" s="355"/>
      <c r="L1" s="355"/>
      <c r="M1" s="355"/>
      <c r="N1" s="355"/>
      <c r="O1" s="355"/>
      <c r="P1" s="355"/>
      <c r="Q1" s="355"/>
      <c r="R1" s="355"/>
      <c r="S1" s="355"/>
      <c r="T1" s="355"/>
      <c r="U1" s="355"/>
      <c r="V1" s="42"/>
      <c r="W1" s="42"/>
      <c r="X1" s="42"/>
      <c r="Y1" s="42"/>
      <c r="AA1" s="55"/>
      <c r="AB1" s="55"/>
      <c r="AC1" s="55"/>
      <c r="AD1" s="39"/>
    </row>
    <row r="2" spans="1:32" s="1" customFormat="1" ht="21" customHeight="1">
      <c r="A2" s="354"/>
      <c r="B2" s="354"/>
      <c r="C2" s="355"/>
      <c r="D2" s="355"/>
      <c r="E2" s="355"/>
      <c r="F2" s="355"/>
      <c r="G2" s="355"/>
      <c r="H2" s="355"/>
      <c r="I2" s="355"/>
      <c r="J2" s="355"/>
      <c r="K2" s="355"/>
      <c r="L2" s="355"/>
      <c r="M2" s="355"/>
      <c r="N2" s="355"/>
      <c r="O2" s="355"/>
      <c r="P2" s="355"/>
      <c r="Q2" s="355"/>
      <c r="R2" s="355"/>
      <c r="S2" s="355"/>
      <c r="T2" s="355"/>
      <c r="U2" s="355"/>
      <c r="V2" s="42"/>
      <c r="W2" s="42"/>
      <c r="X2" s="42"/>
      <c r="Y2" s="42"/>
      <c r="AA2" s="55"/>
      <c r="AB2" s="55"/>
      <c r="AC2" s="55"/>
      <c r="AD2" s="39"/>
    </row>
    <row r="3" spans="1:32" s="1" customFormat="1" ht="21" customHeight="1">
      <c r="A3" s="354"/>
      <c r="B3" s="354"/>
      <c r="C3" s="355"/>
      <c r="D3" s="355"/>
      <c r="E3" s="355"/>
      <c r="F3" s="355"/>
      <c r="G3" s="355"/>
      <c r="H3" s="355"/>
      <c r="I3" s="355"/>
      <c r="J3" s="355"/>
      <c r="K3" s="355"/>
      <c r="L3" s="355"/>
      <c r="M3" s="355"/>
      <c r="N3" s="355"/>
      <c r="O3" s="355"/>
      <c r="P3" s="355"/>
      <c r="Q3" s="355"/>
      <c r="R3" s="355"/>
      <c r="S3" s="355"/>
      <c r="T3" s="355"/>
      <c r="U3" s="355"/>
      <c r="V3" s="42"/>
      <c r="W3" s="42"/>
      <c r="X3" s="42"/>
      <c r="Y3" s="42"/>
      <c r="AA3" s="55"/>
      <c r="AB3" s="55"/>
      <c r="AC3" s="55"/>
      <c r="AD3" s="39"/>
    </row>
    <row r="4" spans="1:32" s="1" customFormat="1" ht="21" customHeight="1">
      <c r="A4" s="354"/>
      <c r="B4" s="354"/>
      <c r="C4" s="355"/>
      <c r="D4" s="355"/>
      <c r="E4" s="355"/>
      <c r="F4" s="355"/>
      <c r="G4" s="355"/>
      <c r="H4" s="355"/>
      <c r="I4" s="355"/>
      <c r="J4" s="355"/>
      <c r="K4" s="355"/>
      <c r="L4" s="355"/>
      <c r="M4" s="355"/>
      <c r="N4" s="355"/>
      <c r="O4" s="355"/>
      <c r="P4" s="355"/>
      <c r="Q4" s="355"/>
      <c r="R4" s="355"/>
      <c r="S4" s="355"/>
      <c r="T4" s="355"/>
      <c r="U4" s="355"/>
      <c r="V4" s="42"/>
      <c r="W4" s="42"/>
      <c r="X4" s="42"/>
      <c r="Y4" s="42"/>
      <c r="AA4" s="55"/>
      <c r="AB4" s="55"/>
      <c r="AC4" s="55"/>
      <c r="AD4" s="39"/>
    </row>
    <row r="5" spans="1:32" s="1" customFormat="1" ht="33" customHeight="1">
      <c r="C5" s="357" t="s">
        <v>5293</v>
      </c>
      <c r="D5" s="357"/>
      <c r="E5" s="357"/>
      <c r="F5" s="357"/>
      <c r="G5" s="357"/>
      <c r="H5" s="357"/>
      <c r="I5" s="357"/>
      <c r="J5" s="357"/>
      <c r="K5" s="357"/>
      <c r="L5" s="357"/>
      <c r="M5" s="357"/>
      <c r="N5" s="357"/>
      <c r="O5" s="357"/>
      <c r="P5" s="357"/>
      <c r="Q5" s="357"/>
      <c r="R5" s="357"/>
      <c r="S5" s="357"/>
      <c r="T5" s="357"/>
      <c r="U5" s="357"/>
      <c r="V5" s="95"/>
      <c r="W5" s="95"/>
      <c r="X5" s="95"/>
      <c r="Y5" s="95"/>
      <c r="AA5" s="55"/>
      <c r="AB5" s="55"/>
      <c r="AC5" s="55"/>
      <c r="AD5" s="39"/>
    </row>
    <row r="6" spans="1:32" s="1" customFormat="1" ht="13.15" customHeight="1">
      <c r="A6" s="584" t="s">
        <v>256</v>
      </c>
      <c r="B6" s="585"/>
      <c r="C6" s="583"/>
      <c r="D6" s="583"/>
      <c r="E6" s="583"/>
      <c r="F6" s="583"/>
      <c r="G6" s="583"/>
      <c r="H6" s="583"/>
      <c r="I6" s="583"/>
      <c r="J6" s="583"/>
      <c r="K6" s="583"/>
      <c r="L6" s="583"/>
      <c r="M6" s="583"/>
      <c r="N6" s="583"/>
      <c r="O6" s="583"/>
      <c r="P6" s="583"/>
      <c r="Q6" s="583"/>
      <c r="R6" s="583"/>
      <c r="S6" s="583"/>
      <c r="T6" s="583"/>
      <c r="U6" s="583"/>
      <c r="V6" s="44"/>
      <c r="W6" s="44"/>
      <c r="X6" s="44"/>
      <c r="Y6" s="44"/>
      <c r="AA6" s="55"/>
      <c r="AB6" s="55"/>
      <c r="AC6" s="55"/>
      <c r="AD6" s="39"/>
    </row>
    <row r="7" spans="1:32" ht="11.1" customHeight="1">
      <c r="A7" s="586"/>
      <c r="B7" s="586"/>
      <c r="C7" s="583"/>
      <c r="D7" s="583"/>
      <c r="E7" s="583"/>
      <c r="F7" s="583"/>
      <c r="G7" s="583"/>
      <c r="H7" s="583"/>
      <c r="I7" s="583"/>
      <c r="J7" s="583"/>
      <c r="K7" s="583"/>
      <c r="L7" s="583"/>
      <c r="M7" s="583"/>
      <c r="N7" s="583"/>
      <c r="O7" s="583"/>
      <c r="P7" s="583"/>
      <c r="Q7" s="583"/>
      <c r="R7" s="583"/>
      <c r="S7" s="583"/>
      <c r="T7" s="583"/>
      <c r="U7" s="583"/>
      <c r="V7" s="44"/>
      <c r="W7" s="44"/>
      <c r="X7" s="44"/>
      <c r="Y7" s="44"/>
    </row>
    <row r="8" spans="1:32" s="3" customFormat="1" ht="26.25">
      <c r="A8" s="587" t="s">
        <v>0</v>
      </c>
      <c r="B8" s="587"/>
      <c r="C8" s="587"/>
      <c r="D8" s="587" t="s">
        <v>1090</v>
      </c>
      <c r="E8" s="587"/>
      <c r="F8" s="587"/>
      <c r="G8" s="587"/>
      <c r="H8" s="587" t="s">
        <v>2</v>
      </c>
      <c r="I8" s="587"/>
      <c r="J8" s="587"/>
      <c r="K8" s="587"/>
      <c r="L8" s="587"/>
      <c r="M8" s="106" t="s">
        <v>1092</v>
      </c>
      <c r="N8" s="108" t="s">
        <v>3</v>
      </c>
      <c r="O8" s="588" t="s">
        <v>539</v>
      </c>
      <c r="P8" s="588"/>
      <c r="Q8" s="588"/>
      <c r="R8" s="588"/>
      <c r="S8" s="588" t="s">
        <v>538</v>
      </c>
      <c r="T8" s="588"/>
      <c r="U8" s="588"/>
      <c r="V8" s="65" t="s">
        <v>8</v>
      </c>
      <c r="W8" s="65" t="s">
        <v>9</v>
      </c>
      <c r="X8" s="142" t="s">
        <v>1566</v>
      </c>
      <c r="Y8" s="142" t="s">
        <v>1567</v>
      </c>
      <c r="Z8" s="82" t="s">
        <v>339</v>
      </c>
      <c r="AA8" s="83" t="s">
        <v>443</v>
      </c>
      <c r="AB8" s="82" t="s">
        <v>339</v>
      </c>
      <c r="AC8" s="83" t="s">
        <v>443</v>
      </c>
      <c r="AD8" s="80"/>
      <c r="AE8" s="80"/>
    </row>
    <row r="9" spans="1:32" s="3" customFormat="1" ht="14.1" customHeight="1" thickBot="1">
      <c r="A9" s="4"/>
      <c r="B9" s="5"/>
      <c r="C9" s="5"/>
      <c r="D9" s="6" t="s">
        <v>4940</v>
      </c>
      <c r="E9" s="6"/>
      <c r="F9" s="6"/>
      <c r="G9" s="6"/>
      <c r="H9" s="38"/>
      <c r="I9" s="38"/>
      <c r="J9" s="38"/>
      <c r="K9" s="38"/>
      <c r="L9" s="38"/>
      <c r="M9" s="38"/>
      <c r="N9" s="7"/>
      <c r="O9" s="7"/>
      <c r="P9" s="7"/>
      <c r="Q9" s="7"/>
      <c r="R9" s="7"/>
      <c r="S9" s="7"/>
      <c r="T9" s="7"/>
      <c r="U9" s="7"/>
      <c r="V9" s="5"/>
      <c r="W9" s="5"/>
      <c r="X9" s="70"/>
      <c r="Y9" s="70"/>
      <c r="AA9" s="28"/>
      <c r="AB9" s="28"/>
      <c r="AC9" s="28"/>
      <c r="AD9" s="25"/>
    </row>
    <row r="10" spans="1:32" s="3" customFormat="1" ht="135" customHeight="1" thickBot="1">
      <c r="A10" s="518"/>
      <c r="B10" s="518"/>
      <c r="C10" s="518"/>
      <c r="D10" s="282" t="s">
        <v>4949</v>
      </c>
      <c r="E10" s="266"/>
      <c r="F10" s="266"/>
      <c r="G10" s="234"/>
      <c r="H10" s="490" t="s">
        <v>4962</v>
      </c>
      <c r="I10" s="685"/>
      <c r="J10" s="685"/>
      <c r="K10" s="685"/>
      <c r="L10" s="685"/>
      <c r="M10" s="105" t="s">
        <v>4947</v>
      </c>
      <c r="N10" s="103" t="s">
        <v>4939</v>
      </c>
      <c r="O10" s="411" t="s">
        <v>4941</v>
      </c>
      <c r="P10" s="411"/>
      <c r="Q10" s="411"/>
      <c r="R10" s="411"/>
      <c r="S10" s="806" t="s">
        <v>4942</v>
      </c>
      <c r="T10" s="411"/>
      <c r="U10" s="411"/>
      <c r="V10" s="53">
        <v>28805</v>
      </c>
      <c r="W10" s="53">
        <f>ROUND(V10*1.44/10,0)*10</f>
        <v>41480</v>
      </c>
      <c r="X10" s="53">
        <v>0</v>
      </c>
      <c r="Y10" s="53">
        <f>ROUND(X10*1.44/10,0)*10</f>
        <v>0</v>
      </c>
      <c r="Z10" s="189"/>
      <c r="AA10" s="151"/>
      <c r="AB10" s="54" t="s">
        <v>3967</v>
      </c>
      <c r="AC10" s="172">
        <f t="shared" ref="AC10" si="0">W10/AE10-1</f>
        <v>2.8514753285395544E-2</v>
      </c>
      <c r="AD10" s="53">
        <v>28805</v>
      </c>
      <c r="AE10" s="53">
        <v>40330</v>
      </c>
      <c r="AF10" s="27"/>
    </row>
    <row r="11" spans="1:32" s="3" customFormat="1" ht="135" customHeight="1" thickBot="1">
      <c r="A11" s="518"/>
      <c r="B11" s="518"/>
      <c r="C11" s="518"/>
      <c r="D11" s="267"/>
      <c r="E11" s="267"/>
      <c r="F11" s="267"/>
      <c r="G11" s="234"/>
      <c r="H11" s="429"/>
      <c r="I11" s="429"/>
      <c r="J11" s="429"/>
      <c r="K11" s="429"/>
      <c r="L11" s="429"/>
      <c r="M11" s="105" t="s">
        <v>4948</v>
      </c>
      <c r="N11" s="103" t="s">
        <v>4930</v>
      </c>
      <c r="O11" s="411" t="s">
        <v>4941</v>
      </c>
      <c r="P11" s="411"/>
      <c r="Q11" s="411"/>
      <c r="R11" s="411"/>
      <c r="S11" s="806" t="s">
        <v>4943</v>
      </c>
      <c r="T11" s="411"/>
      <c r="U11" s="411"/>
      <c r="V11" s="53">
        <v>26780</v>
      </c>
      <c r="W11" s="53">
        <f t="shared" ref="W11:W41" si="1">ROUND(V11*1.44/10,0)*10</f>
        <v>38560</v>
      </c>
      <c r="X11" s="53">
        <v>0</v>
      </c>
      <c r="Y11" s="53">
        <f t="shared" ref="Y11:Y41" si="2">ROUND(X11*1.44/10,0)*10</f>
        <v>0</v>
      </c>
      <c r="Z11" s="189"/>
      <c r="AA11" s="151"/>
      <c r="AB11" s="54" t="s">
        <v>3967</v>
      </c>
      <c r="AC11" s="172">
        <f t="shared" ref="AC11:AC41" si="3">W11/AE11-1</f>
        <v>2.8540944251800537E-2</v>
      </c>
      <c r="AD11" s="53">
        <v>26780</v>
      </c>
      <c r="AE11" s="53">
        <v>37490</v>
      </c>
      <c r="AF11" s="27"/>
    </row>
    <row r="12" spans="1:32" s="3" customFormat="1" ht="135" customHeight="1" thickBot="1">
      <c r="A12" s="518"/>
      <c r="B12" s="518"/>
      <c r="C12" s="518"/>
      <c r="D12" s="267"/>
      <c r="E12" s="267"/>
      <c r="F12" s="267"/>
      <c r="G12" s="234"/>
      <c r="H12" s="429"/>
      <c r="I12" s="429"/>
      <c r="J12" s="429"/>
      <c r="K12" s="429"/>
      <c r="L12" s="429"/>
      <c r="M12" s="105" t="s">
        <v>4944</v>
      </c>
      <c r="N12" s="103" t="s">
        <v>4931</v>
      </c>
      <c r="O12" s="411" t="s">
        <v>4941</v>
      </c>
      <c r="P12" s="411"/>
      <c r="Q12" s="411"/>
      <c r="R12" s="411"/>
      <c r="S12" s="411" t="s">
        <v>11</v>
      </c>
      <c r="T12" s="411"/>
      <c r="U12" s="411"/>
      <c r="V12" s="53">
        <v>26897</v>
      </c>
      <c r="W12" s="53">
        <f t="shared" si="1"/>
        <v>38730</v>
      </c>
      <c r="X12" s="53">
        <v>0</v>
      </c>
      <c r="Y12" s="53">
        <f t="shared" si="2"/>
        <v>0</v>
      </c>
      <c r="Z12" s="189"/>
      <c r="AA12" s="151"/>
      <c r="AB12" s="54" t="s">
        <v>3967</v>
      </c>
      <c r="AC12" s="172">
        <f t="shared" si="3"/>
        <v>2.8412108337758868E-2</v>
      </c>
      <c r="AD12" s="53">
        <v>26897</v>
      </c>
      <c r="AE12" s="53">
        <v>37660</v>
      </c>
      <c r="AF12" s="27"/>
    </row>
    <row r="13" spans="1:32" s="3" customFormat="1" ht="135" customHeight="1" thickBot="1">
      <c r="A13" s="518"/>
      <c r="B13" s="518"/>
      <c r="C13" s="518"/>
      <c r="D13" s="267"/>
      <c r="E13" s="267"/>
      <c r="F13" s="267"/>
      <c r="G13" s="234"/>
      <c r="H13" s="429"/>
      <c r="I13" s="429"/>
      <c r="J13" s="429"/>
      <c r="K13" s="429"/>
      <c r="L13" s="429"/>
      <c r="M13" s="105" t="s">
        <v>4946</v>
      </c>
      <c r="N13" s="103" t="s">
        <v>4932</v>
      </c>
      <c r="O13" s="411" t="s">
        <v>4941</v>
      </c>
      <c r="P13" s="411"/>
      <c r="Q13" s="411"/>
      <c r="R13" s="411"/>
      <c r="S13" s="411" t="s">
        <v>1396</v>
      </c>
      <c r="T13" s="411"/>
      <c r="U13" s="411"/>
      <c r="V13" s="53">
        <v>28805</v>
      </c>
      <c r="W13" s="53">
        <f t="shared" si="1"/>
        <v>41480</v>
      </c>
      <c r="X13" s="53">
        <v>0</v>
      </c>
      <c r="Y13" s="53">
        <f t="shared" si="2"/>
        <v>0</v>
      </c>
      <c r="Z13" s="189"/>
      <c r="AA13" s="151"/>
      <c r="AB13" s="54" t="s">
        <v>3967</v>
      </c>
      <c r="AC13" s="172">
        <f t="shared" si="3"/>
        <v>2.8514753285395544E-2</v>
      </c>
      <c r="AD13" s="53">
        <v>28805</v>
      </c>
      <c r="AE13" s="53">
        <v>40330</v>
      </c>
      <c r="AF13" s="27"/>
    </row>
    <row r="14" spans="1:32" s="3" customFormat="1" ht="135" customHeight="1" thickBot="1">
      <c r="A14" s="518"/>
      <c r="B14" s="518"/>
      <c r="C14" s="518"/>
      <c r="D14" s="267"/>
      <c r="E14" s="267"/>
      <c r="F14" s="267"/>
      <c r="G14" s="234"/>
      <c r="H14" s="441"/>
      <c r="I14" s="441"/>
      <c r="J14" s="441"/>
      <c r="K14" s="441"/>
      <c r="L14" s="441"/>
      <c r="M14" s="105" t="s">
        <v>4945</v>
      </c>
      <c r="N14" s="103" t="s">
        <v>4933</v>
      </c>
      <c r="O14" s="411" t="s">
        <v>4941</v>
      </c>
      <c r="P14" s="411"/>
      <c r="Q14" s="411"/>
      <c r="R14" s="411"/>
      <c r="S14" s="411" t="s">
        <v>15</v>
      </c>
      <c r="T14" s="411"/>
      <c r="U14" s="411"/>
      <c r="V14" s="53">
        <v>21787</v>
      </c>
      <c r="W14" s="53">
        <f t="shared" si="1"/>
        <v>31370</v>
      </c>
      <c r="X14" s="53">
        <v>0</v>
      </c>
      <c r="Y14" s="53">
        <f t="shared" si="2"/>
        <v>0</v>
      </c>
      <c r="Z14" s="189"/>
      <c r="AA14" s="151"/>
      <c r="AB14" s="54" t="s">
        <v>3967</v>
      </c>
      <c r="AC14" s="172">
        <f t="shared" si="3"/>
        <v>2.8524590163934382E-2</v>
      </c>
      <c r="AD14" s="53">
        <v>21787</v>
      </c>
      <c r="AE14" s="53">
        <v>30500</v>
      </c>
      <c r="AF14" s="27"/>
    </row>
    <row r="15" spans="1:32" s="3" customFormat="1" ht="135" customHeight="1" thickBot="1">
      <c r="A15" s="518"/>
      <c r="B15" s="518"/>
      <c r="C15" s="518"/>
      <c r="D15" s="287"/>
      <c r="E15" s="267"/>
      <c r="F15" s="267"/>
      <c r="G15" s="234"/>
      <c r="H15" s="490" t="s">
        <v>4963</v>
      </c>
      <c r="I15" s="685"/>
      <c r="J15" s="685"/>
      <c r="K15" s="685"/>
      <c r="L15" s="685"/>
      <c r="M15" s="105" t="s">
        <v>4950</v>
      </c>
      <c r="N15" s="103" t="s">
        <v>4934</v>
      </c>
      <c r="O15" s="411" t="s">
        <v>4952</v>
      </c>
      <c r="P15" s="411"/>
      <c r="Q15" s="411"/>
      <c r="R15" s="411"/>
      <c r="S15" s="411" t="s">
        <v>11</v>
      </c>
      <c r="T15" s="411"/>
      <c r="U15" s="411"/>
      <c r="V15" s="53">
        <v>34063</v>
      </c>
      <c r="W15" s="53">
        <f t="shared" si="1"/>
        <v>49050</v>
      </c>
      <c r="X15" s="53">
        <v>0</v>
      </c>
      <c r="Y15" s="53">
        <f t="shared" si="2"/>
        <v>0</v>
      </c>
      <c r="Z15" s="189"/>
      <c r="AA15" s="151"/>
      <c r="AB15" s="54" t="s">
        <v>3967</v>
      </c>
      <c r="AC15" s="172">
        <f t="shared" si="3"/>
        <v>2.8517508911721556E-2</v>
      </c>
      <c r="AD15" s="53">
        <v>34063</v>
      </c>
      <c r="AE15" s="53">
        <v>47690</v>
      </c>
      <c r="AF15" s="27"/>
    </row>
    <row r="16" spans="1:32" s="3" customFormat="1" ht="135" customHeight="1" thickBot="1">
      <c r="A16" s="518"/>
      <c r="B16" s="518"/>
      <c r="C16" s="518"/>
      <c r="D16" s="267"/>
      <c r="E16" s="267"/>
      <c r="F16" s="267"/>
      <c r="G16" s="234"/>
      <c r="H16" s="441"/>
      <c r="I16" s="441"/>
      <c r="J16" s="441"/>
      <c r="K16" s="441"/>
      <c r="L16" s="441"/>
      <c r="M16" s="105" t="s">
        <v>4951</v>
      </c>
      <c r="N16" s="103" t="s">
        <v>4935</v>
      </c>
      <c r="O16" s="411" t="s">
        <v>4952</v>
      </c>
      <c r="P16" s="411"/>
      <c r="Q16" s="411"/>
      <c r="R16" s="411"/>
      <c r="S16" s="411" t="s">
        <v>1396</v>
      </c>
      <c r="T16" s="411"/>
      <c r="U16" s="411"/>
      <c r="V16" s="53">
        <v>36399</v>
      </c>
      <c r="W16" s="53">
        <f t="shared" si="1"/>
        <v>52410</v>
      </c>
      <c r="X16" s="53">
        <v>0</v>
      </c>
      <c r="Y16" s="53">
        <f t="shared" si="2"/>
        <v>0</v>
      </c>
      <c r="Z16" s="189"/>
      <c r="AA16" s="151"/>
      <c r="AB16" s="54" t="s">
        <v>3967</v>
      </c>
      <c r="AC16" s="172">
        <f t="shared" si="3"/>
        <v>2.8453689167974971E-2</v>
      </c>
      <c r="AD16" s="53">
        <v>36399</v>
      </c>
      <c r="AE16" s="53">
        <v>50960</v>
      </c>
      <c r="AF16" s="27"/>
    </row>
    <row r="17" spans="1:32" s="3" customFormat="1" ht="135" customHeight="1" thickBot="1">
      <c r="A17" s="518"/>
      <c r="B17" s="518"/>
      <c r="C17" s="518"/>
      <c r="D17" s="287" t="s">
        <v>4960</v>
      </c>
      <c r="E17" s="267"/>
      <c r="F17" s="267"/>
      <c r="G17" s="234"/>
      <c r="H17" s="490" t="s">
        <v>4958</v>
      </c>
      <c r="I17" s="685"/>
      <c r="J17" s="685"/>
      <c r="K17" s="685"/>
      <c r="L17" s="685"/>
      <c r="M17" s="105" t="s">
        <v>4953</v>
      </c>
      <c r="N17" s="103" t="s">
        <v>4937</v>
      </c>
      <c r="O17" s="411" t="s">
        <v>4959</v>
      </c>
      <c r="P17" s="411"/>
      <c r="Q17" s="411"/>
      <c r="R17" s="411"/>
      <c r="S17" s="411" t="s">
        <v>11</v>
      </c>
      <c r="T17" s="411"/>
      <c r="U17" s="411"/>
      <c r="V17" s="53">
        <v>28402</v>
      </c>
      <c r="W17" s="53">
        <f t="shared" si="1"/>
        <v>40900</v>
      </c>
      <c r="X17" s="53">
        <v>0</v>
      </c>
      <c r="Y17" s="53">
        <f t="shared" si="2"/>
        <v>0</v>
      </c>
      <c r="Z17" s="189"/>
      <c r="AA17" s="151"/>
      <c r="AB17" s="54" t="s">
        <v>3967</v>
      </c>
      <c r="AC17" s="172">
        <f t="shared" si="3"/>
        <v>2.8672032193159058E-2</v>
      </c>
      <c r="AD17" s="53">
        <v>28402</v>
      </c>
      <c r="AE17" s="53">
        <v>39760</v>
      </c>
      <c r="AF17" s="27"/>
    </row>
    <row r="18" spans="1:32" s="3" customFormat="1" ht="135" customHeight="1" thickBot="1">
      <c r="A18" s="518"/>
      <c r="B18" s="518"/>
      <c r="C18" s="518"/>
      <c r="D18" s="267"/>
      <c r="E18" s="267"/>
      <c r="F18" s="267"/>
      <c r="G18" s="234"/>
      <c r="H18" s="441"/>
      <c r="I18" s="441"/>
      <c r="J18" s="441"/>
      <c r="K18" s="441"/>
      <c r="L18" s="441"/>
      <c r="M18" s="105" t="s">
        <v>4954</v>
      </c>
      <c r="N18" s="103" t="s">
        <v>4938</v>
      </c>
      <c r="O18" s="411" t="s">
        <v>4959</v>
      </c>
      <c r="P18" s="411"/>
      <c r="Q18" s="411"/>
      <c r="R18" s="411"/>
      <c r="S18" s="411" t="s">
        <v>1396</v>
      </c>
      <c r="T18" s="411"/>
      <c r="U18" s="411"/>
      <c r="V18" s="53">
        <v>31426</v>
      </c>
      <c r="W18" s="53">
        <f t="shared" si="1"/>
        <v>45250</v>
      </c>
      <c r="X18" s="53">
        <v>0</v>
      </c>
      <c r="Y18" s="53">
        <f t="shared" si="2"/>
        <v>0</v>
      </c>
      <c r="Z18" s="189"/>
      <c r="AA18" s="151"/>
      <c r="AB18" s="54" t="s">
        <v>3967</v>
      </c>
      <c r="AC18" s="172">
        <f t="shared" si="3"/>
        <v>2.8409090909090828E-2</v>
      </c>
      <c r="AD18" s="53">
        <v>31426</v>
      </c>
      <c r="AE18" s="53">
        <v>44000</v>
      </c>
      <c r="AF18" s="27"/>
    </row>
    <row r="19" spans="1:32" s="3" customFormat="1" ht="135" customHeight="1" thickBot="1">
      <c r="A19" s="518"/>
      <c r="B19" s="518"/>
      <c r="C19" s="518"/>
      <c r="D19" s="836" t="s">
        <v>4961</v>
      </c>
      <c r="E19" s="280"/>
      <c r="F19" s="280"/>
      <c r="G19" s="234"/>
      <c r="H19" s="490" t="s">
        <v>4957</v>
      </c>
      <c r="I19" s="685"/>
      <c r="J19" s="685"/>
      <c r="K19" s="685"/>
      <c r="L19" s="685"/>
      <c r="M19" s="105" t="s">
        <v>4955</v>
      </c>
      <c r="N19" s="103" t="s">
        <v>4936</v>
      </c>
      <c r="O19" s="411" t="s">
        <v>4956</v>
      </c>
      <c r="P19" s="411"/>
      <c r="Q19" s="411"/>
      <c r="R19" s="411"/>
      <c r="S19" s="411" t="s">
        <v>1396</v>
      </c>
      <c r="T19" s="411"/>
      <c r="U19" s="411"/>
      <c r="V19" s="53">
        <v>33460</v>
      </c>
      <c r="W19" s="53">
        <f t="shared" si="1"/>
        <v>48180</v>
      </c>
      <c r="X19" s="53">
        <v>0</v>
      </c>
      <c r="Y19" s="53">
        <f t="shared" si="2"/>
        <v>0</v>
      </c>
      <c r="Z19" s="189"/>
      <c r="AA19" s="151"/>
      <c r="AB19" s="54" t="s">
        <v>3967</v>
      </c>
      <c r="AC19" s="172">
        <f t="shared" si="3"/>
        <v>2.8608027327070795E-2</v>
      </c>
      <c r="AD19" s="53">
        <v>33460</v>
      </c>
      <c r="AE19" s="53">
        <v>46840</v>
      </c>
      <c r="AF19" s="27"/>
    </row>
    <row r="20" spans="1:32" s="3" customFormat="1" ht="14.1" customHeight="1" thickBot="1">
      <c r="A20" s="4"/>
      <c r="B20" s="5"/>
      <c r="C20" s="5"/>
      <c r="D20" s="6" t="s">
        <v>1089</v>
      </c>
      <c r="E20" s="6"/>
      <c r="F20" s="6"/>
      <c r="G20" s="6"/>
      <c r="H20" s="38"/>
      <c r="I20" s="38"/>
      <c r="J20" s="38"/>
      <c r="K20" s="38"/>
      <c r="L20" s="38"/>
      <c r="M20" s="38"/>
      <c r="N20" s="7"/>
      <c r="O20" s="7"/>
      <c r="P20" s="7"/>
      <c r="Q20" s="7"/>
      <c r="R20" s="7"/>
      <c r="S20" s="7"/>
      <c r="T20" s="7"/>
      <c r="U20" s="7"/>
      <c r="V20" s="5"/>
      <c r="W20" s="53">
        <f t="shared" si="1"/>
        <v>0</v>
      </c>
      <c r="X20" s="5"/>
      <c r="Y20" s="53">
        <f t="shared" si="2"/>
        <v>0</v>
      </c>
      <c r="AA20" s="28"/>
      <c r="AB20" s="54" t="s">
        <v>3967</v>
      </c>
      <c r="AC20" s="172" t="e">
        <f t="shared" si="3"/>
        <v>#DIV/0!</v>
      </c>
      <c r="AD20" s="25"/>
    </row>
    <row r="21" spans="1:32" s="3" customFormat="1" ht="175.5" customHeight="1" thickBot="1">
      <c r="A21" s="518"/>
      <c r="B21" s="518"/>
      <c r="C21" s="518"/>
      <c r="D21" s="843" t="s">
        <v>4320</v>
      </c>
      <c r="E21" s="844"/>
      <c r="F21" s="844"/>
      <c r="G21" s="244"/>
      <c r="H21" s="490" t="s">
        <v>4319</v>
      </c>
      <c r="I21" s="685"/>
      <c r="J21" s="685"/>
      <c r="K21" s="685"/>
      <c r="L21" s="685"/>
      <c r="M21" s="105" t="s">
        <v>4316</v>
      </c>
      <c r="N21" s="103" t="s">
        <v>4317</v>
      </c>
      <c r="O21" s="411" t="s">
        <v>4318</v>
      </c>
      <c r="P21" s="411"/>
      <c r="Q21" s="411"/>
      <c r="R21" s="411"/>
      <c r="S21" s="411" t="s">
        <v>15</v>
      </c>
      <c r="T21" s="411"/>
      <c r="U21" s="411"/>
      <c r="V21" s="53">
        <v>24990</v>
      </c>
      <c r="W21" s="53">
        <f t="shared" si="1"/>
        <v>35990</v>
      </c>
      <c r="X21" s="53">
        <v>23741</v>
      </c>
      <c r="Y21" s="53">
        <f t="shared" si="2"/>
        <v>34190</v>
      </c>
      <c r="Z21" s="143" t="s">
        <v>1569</v>
      </c>
      <c r="AA21" s="144">
        <f t="shared" ref="AA21" si="4">X21/V21-1</f>
        <v>-4.9979991996798701E-2</v>
      </c>
      <c r="AB21" s="54" t="s">
        <v>3967</v>
      </c>
      <c r="AC21" s="172">
        <f t="shared" si="3"/>
        <v>2.8579594169762856E-2</v>
      </c>
      <c r="AD21" s="53">
        <v>24990</v>
      </c>
      <c r="AE21" s="53">
        <v>34990</v>
      </c>
      <c r="AF21" s="27"/>
    </row>
    <row r="22" spans="1:32" s="3" customFormat="1" ht="175.5" customHeight="1" thickBot="1">
      <c r="A22" s="518"/>
      <c r="B22" s="518"/>
      <c r="C22" s="518"/>
      <c r="D22" s="846"/>
      <c r="E22" s="846"/>
      <c r="F22" s="846"/>
      <c r="G22" s="244"/>
      <c r="H22" s="490" t="s">
        <v>4319</v>
      </c>
      <c r="I22" s="685"/>
      <c r="J22" s="685"/>
      <c r="K22" s="685"/>
      <c r="L22" s="685"/>
      <c r="M22" s="105" t="s">
        <v>4380</v>
      </c>
      <c r="N22" s="103" t="s">
        <v>4379</v>
      </c>
      <c r="O22" s="411" t="s">
        <v>4318</v>
      </c>
      <c r="P22" s="411"/>
      <c r="Q22" s="411"/>
      <c r="R22" s="411"/>
      <c r="S22" s="411" t="s">
        <v>1948</v>
      </c>
      <c r="T22" s="411"/>
      <c r="U22" s="411"/>
      <c r="V22" s="53">
        <v>24990</v>
      </c>
      <c r="W22" s="53">
        <f t="shared" si="1"/>
        <v>35990</v>
      </c>
      <c r="X22" s="53">
        <v>0</v>
      </c>
      <c r="Y22" s="53">
        <f t="shared" si="2"/>
        <v>0</v>
      </c>
      <c r="Z22" s="73"/>
      <c r="AA22" s="151"/>
      <c r="AB22" s="54" t="s">
        <v>3967</v>
      </c>
      <c r="AC22" s="172">
        <f t="shared" si="3"/>
        <v>2.8579594169762856E-2</v>
      </c>
      <c r="AD22" s="53">
        <v>24990</v>
      </c>
      <c r="AE22" s="53">
        <v>34990</v>
      </c>
      <c r="AF22" s="27"/>
    </row>
    <row r="23" spans="1:32" s="3" customFormat="1" ht="164.25" customHeight="1" thickBot="1">
      <c r="A23" s="518"/>
      <c r="B23" s="518"/>
      <c r="C23" s="518"/>
      <c r="D23" s="843" t="s">
        <v>1935</v>
      </c>
      <c r="E23" s="844"/>
      <c r="F23" s="844"/>
      <c r="G23" s="844"/>
      <c r="H23" s="490" t="s">
        <v>1946</v>
      </c>
      <c r="I23" s="685"/>
      <c r="J23" s="685"/>
      <c r="K23" s="685"/>
      <c r="L23" s="685"/>
      <c r="M23" s="105" t="s">
        <v>1943</v>
      </c>
      <c r="N23" s="103" t="s">
        <v>1933</v>
      </c>
      <c r="O23" s="411" t="s">
        <v>1934</v>
      </c>
      <c r="P23" s="411"/>
      <c r="Q23" s="411"/>
      <c r="R23" s="411"/>
      <c r="S23" s="411" t="s">
        <v>197</v>
      </c>
      <c r="T23" s="411"/>
      <c r="U23" s="411"/>
      <c r="V23" s="53">
        <v>12489</v>
      </c>
      <c r="W23" s="53">
        <f t="shared" si="1"/>
        <v>17980</v>
      </c>
      <c r="X23" s="53">
        <v>10615</v>
      </c>
      <c r="Y23" s="53">
        <f t="shared" si="2"/>
        <v>15290</v>
      </c>
      <c r="Z23" s="143" t="s">
        <v>1569</v>
      </c>
      <c r="AA23" s="144">
        <f t="shared" ref="AA23:AA25" si="5">X23/V23-1</f>
        <v>-0.15005204580030429</v>
      </c>
      <c r="AB23" s="54" t="s">
        <v>3967</v>
      </c>
      <c r="AC23" s="172">
        <f t="shared" si="3"/>
        <v>2.8604118993134975E-2</v>
      </c>
      <c r="AD23" s="53">
        <v>12489</v>
      </c>
      <c r="AE23" s="53">
        <v>17480</v>
      </c>
      <c r="AF23" s="27"/>
    </row>
    <row r="24" spans="1:32" s="3" customFormat="1" ht="164.25" customHeight="1" thickBot="1">
      <c r="A24" s="518"/>
      <c r="B24" s="518"/>
      <c r="C24" s="518"/>
      <c r="D24" s="845"/>
      <c r="E24" s="845"/>
      <c r="F24" s="845"/>
      <c r="G24" s="845"/>
      <c r="H24" s="490" t="s">
        <v>1946</v>
      </c>
      <c r="I24" s="685"/>
      <c r="J24" s="685"/>
      <c r="K24" s="685"/>
      <c r="L24" s="685"/>
      <c r="M24" s="105" t="s">
        <v>1942</v>
      </c>
      <c r="N24" s="103" t="s">
        <v>1941</v>
      </c>
      <c r="O24" s="411" t="s">
        <v>1934</v>
      </c>
      <c r="P24" s="411"/>
      <c r="Q24" s="411"/>
      <c r="R24" s="411"/>
      <c r="S24" s="411" t="s">
        <v>15</v>
      </c>
      <c r="T24" s="411"/>
      <c r="U24" s="411"/>
      <c r="V24" s="53">
        <v>12489</v>
      </c>
      <c r="W24" s="53">
        <f t="shared" si="1"/>
        <v>17980</v>
      </c>
      <c r="X24" s="53">
        <v>9991</v>
      </c>
      <c r="Y24" s="53">
        <f t="shared" si="2"/>
        <v>14390</v>
      </c>
      <c r="Z24" s="143" t="s">
        <v>1569</v>
      </c>
      <c r="AA24" s="144">
        <f t="shared" si="5"/>
        <v>-0.20001601409240133</v>
      </c>
      <c r="AB24" s="54" t="s">
        <v>3967</v>
      </c>
      <c r="AC24" s="172">
        <f t="shared" si="3"/>
        <v>2.8604118993134975E-2</v>
      </c>
      <c r="AD24" s="53">
        <v>12489</v>
      </c>
      <c r="AE24" s="53">
        <v>17480</v>
      </c>
      <c r="AF24" s="27"/>
    </row>
    <row r="25" spans="1:32" s="3" customFormat="1" ht="175.5" customHeight="1" thickBot="1">
      <c r="A25" s="518"/>
      <c r="B25" s="518"/>
      <c r="C25" s="518"/>
      <c r="D25" s="843" t="s">
        <v>1094</v>
      </c>
      <c r="E25" s="844"/>
      <c r="F25" s="844"/>
      <c r="G25" s="844"/>
      <c r="H25" s="490" t="s">
        <v>1947</v>
      </c>
      <c r="I25" s="685"/>
      <c r="J25" s="685"/>
      <c r="K25" s="685"/>
      <c r="L25" s="685"/>
      <c r="M25" s="105" t="s">
        <v>1949</v>
      </c>
      <c r="N25" s="103" t="s">
        <v>1944</v>
      </c>
      <c r="O25" s="411" t="s">
        <v>1103</v>
      </c>
      <c r="P25" s="411"/>
      <c r="Q25" s="411"/>
      <c r="R25" s="411"/>
      <c r="S25" s="411" t="s">
        <v>197</v>
      </c>
      <c r="T25" s="411"/>
      <c r="U25" s="411"/>
      <c r="V25" s="53">
        <v>19820</v>
      </c>
      <c r="W25" s="53">
        <f t="shared" si="1"/>
        <v>28540</v>
      </c>
      <c r="X25" s="53">
        <v>17838</v>
      </c>
      <c r="Y25" s="53">
        <f t="shared" si="2"/>
        <v>25690</v>
      </c>
      <c r="Z25" s="143" t="s">
        <v>1569</v>
      </c>
      <c r="AA25" s="144">
        <f t="shared" si="5"/>
        <v>-9.9999999999999978E-2</v>
      </c>
      <c r="AB25" s="54" t="s">
        <v>3967</v>
      </c>
      <c r="AC25" s="172">
        <f t="shared" si="3"/>
        <v>2.84684684684684E-2</v>
      </c>
      <c r="AD25" s="53">
        <v>19820</v>
      </c>
      <c r="AE25" s="53">
        <v>27750</v>
      </c>
      <c r="AF25" s="27"/>
    </row>
    <row r="26" spans="1:32" s="3" customFormat="1" ht="175.5" customHeight="1" thickBot="1">
      <c r="A26" s="518"/>
      <c r="B26" s="518"/>
      <c r="C26" s="518"/>
      <c r="D26" s="843" t="s">
        <v>1094</v>
      </c>
      <c r="E26" s="844"/>
      <c r="F26" s="844"/>
      <c r="G26" s="844"/>
      <c r="H26" s="490" t="s">
        <v>1947</v>
      </c>
      <c r="I26" s="685"/>
      <c r="J26" s="685"/>
      <c r="K26" s="685"/>
      <c r="L26" s="685"/>
      <c r="M26" s="105" t="s">
        <v>1950</v>
      </c>
      <c r="N26" s="103" t="s">
        <v>1945</v>
      </c>
      <c r="O26" s="411" t="s">
        <v>1103</v>
      </c>
      <c r="P26" s="411"/>
      <c r="Q26" s="411"/>
      <c r="R26" s="411"/>
      <c r="S26" s="411" t="s">
        <v>1948</v>
      </c>
      <c r="T26" s="411"/>
      <c r="U26" s="411"/>
      <c r="V26" s="53">
        <v>19820</v>
      </c>
      <c r="W26" s="53">
        <f t="shared" si="1"/>
        <v>28540</v>
      </c>
      <c r="X26" s="53">
        <v>0</v>
      </c>
      <c r="Y26" s="53">
        <f t="shared" si="2"/>
        <v>0</v>
      </c>
      <c r="Z26" s="73"/>
      <c r="AA26" s="151"/>
      <c r="AB26" s="54" t="s">
        <v>3967</v>
      </c>
      <c r="AC26" s="172">
        <f t="shared" si="3"/>
        <v>2.84684684684684E-2</v>
      </c>
      <c r="AD26" s="53">
        <v>19820</v>
      </c>
      <c r="AE26" s="53">
        <v>27750</v>
      </c>
      <c r="AF26" s="27"/>
    </row>
    <row r="27" spans="1:32" s="3" customFormat="1" ht="175.5" customHeight="1" thickBot="1">
      <c r="A27" s="518"/>
      <c r="B27" s="518"/>
      <c r="C27" s="518"/>
      <c r="D27" s="843" t="s">
        <v>1094</v>
      </c>
      <c r="E27" s="844"/>
      <c r="F27" s="844"/>
      <c r="G27" s="844"/>
      <c r="H27" s="490" t="s">
        <v>1947</v>
      </c>
      <c r="I27" s="685"/>
      <c r="J27" s="685"/>
      <c r="K27" s="685"/>
      <c r="L27" s="685"/>
      <c r="M27" s="105" t="s">
        <v>1091</v>
      </c>
      <c r="N27" s="103" t="s">
        <v>1095</v>
      </c>
      <c r="O27" s="411" t="s">
        <v>1103</v>
      </c>
      <c r="P27" s="411"/>
      <c r="Q27" s="411"/>
      <c r="R27" s="411"/>
      <c r="S27" s="411" t="s">
        <v>15</v>
      </c>
      <c r="T27" s="411"/>
      <c r="U27" s="411"/>
      <c r="V27" s="53">
        <v>19820</v>
      </c>
      <c r="W27" s="53">
        <f t="shared" si="1"/>
        <v>28540</v>
      </c>
      <c r="X27" s="53">
        <v>0</v>
      </c>
      <c r="Y27" s="53">
        <f t="shared" si="2"/>
        <v>0</v>
      </c>
      <c r="Z27" s="73"/>
      <c r="AA27" s="151"/>
      <c r="AB27" s="54" t="s">
        <v>3967</v>
      </c>
      <c r="AC27" s="172">
        <f t="shared" si="3"/>
        <v>2.84684684684684E-2</v>
      </c>
      <c r="AD27" s="53">
        <v>19820</v>
      </c>
      <c r="AE27" s="53">
        <v>27750</v>
      </c>
      <c r="AF27" s="27"/>
    </row>
    <row r="28" spans="1:32" s="3" customFormat="1" ht="138.6" customHeight="1" thickBot="1">
      <c r="A28" s="518"/>
      <c r="B28" s="518"/>
      <c r="C28" s="518"/>
      <c r="D28" s="843" t="s">
        <v>1094</v>
      </c>
      <c r="E28" s="844"/>
      <c r="F28" s="844"/>
      <c r="G28" s="844"/>
      <c r="H28" s="490" t="s">
        <v>1936</v>
      </c>
      <c r="I28" s="685"/>
      <c r="J28" s="685"/>
      <c r="K28" s="685"/>
      <c r="L28" s="685"/>
      <c r="M28" s="105" t="s">
        <v>1093</v>
      </c>
      <c r="N28" s="103" t="s">
        <v>1096</v>
      </c>
      <c r="O28" s="411" t="s">
        <v>1103</v>
      </c>
      <c r="P28" s="411"/>
      <c r="Q28" s="411"/>
      <c r="R28" s="411"/>
      <c r="S28" s="411" t="s">
        <v>11</v>
      </c>
      <c r="T28" s="411"/>
      <c r="U28" s="411"/>
      <c r="V28" s="53">
        <v>17895</v>
      </c>
      <c r="W28" s="53">
        <f t="shared" si="1"/>
        <v>25770</v>
      </c>
      <c r="X28" s="53">
        <v>0</v>
      </c>
      <c r="Y28" s="53">
        <f t="shared" si="2"/>
        <v>0</v>
      </c>
      <c r="Z28" s="73"/>
      <c r="AA28" s="151"/>
      <c r="AB28" s="54" t="s">
        <v>3967</v>
      </c>
      <c r="AC28" s="172">
        <f t="shared" si="3"/>
        <v>2.8742514970059974E-2</v>
      </c>
      <c r="AD28" s="53">
        <v>17895</v>
      </c>
      <c r="AE28" s="53">
        <v>25050</v>
      </c>
      <c r="AF28" s="27"/>
    </row>
    <row r="29" spans="1:32" s="3" customFormat="1" ht="75.599999999999994" customHeight="1" thickBot="1">
      <c r="A29" s="686"/>
      <c r="B29" s="686"/>
      <c r="C29" s="686"/>
      <c r="D29" s="843" t="s">
        <v>1094</v>
      </c>
      <c r="E29" s="844"/>
      <c r="F29" s="844"/>
      <c r="G29" s="844"/>
      <c r="H29" s="839" t="s">
        <v>1214</v>
      </c>
      <c r="I29" s="689"/>
      <c r="J29" s="689"/>
      <c r="K29" s="689"/>
      <c r="L29" s="689"/>
      <c r="M29" s="107" t="s">
        <v>1932</v>
      </c>
      <c r="N29" s="104" t="s">
        <v>1213</v>
      </c>
      <c r="O29" s="411"/>
      <c r="P29" s="411"/>
      <c r="Q29" s="411"/>
      <c r="R29" s="411"/>
      <c r="S29" s="411"/>
      <c r="T29" s="411"/>
      <c r="U29" s="411"/>
      <c r="V29" s="53">
        <v>2032</v>
      </c>
      <c r="W29" s="53">
        <f t="shared" si="1"/>
        <v>2930</v>
      </c>
      <c r="X29" s="53">
        <v>0</v>
      </c>
      <c r="Y29" s="53">
        <f t="shared" si="2"/>
        <v>0</v>
      </c>
      <c r="Z29" s="73"/>
      <c r="AA29" s="54"/>
      <c r="AB29" s="54" t="s">
        <v>3967</v>
      </c>
      <c r="AC29" s="172">
        <f t="shared" si="3"/>
        <v>3.1690140845070491E-2</v>
      </c>
      <c r="AD29" s="53">
        <v>2032</v>
      </c>
      <c r="AE29" s="53">
        <v>2840</v>
      </c>
      <c r="AF29" s="27"/>
    </row>
    <row r="30" spans="1:32" s="3" customFormat="1" ht="155.25" customHeight="1" thickBot="1">
      <c r="A30" s="518"/>
      <c r="B30" s="518"/>
      <c r="C30" s="518"/>
      <c r="D30" s="843" t="s">
        <v>3158</v>
      </c>
      <c r="E30" s="844"/>
      <c r="F30" s="844"/>
      <c r="G30" s="844"/>
      <c r="H30" s="490" t="s">
        <v>1937</v>
      </c>
      <c r="I30" s="685"/>
      <c r="J30" s="685"/>
      <c r="K30" s="685"/>
      <c r="L30" s="685"/>
      <c r="M30" s="105" t="s">
        <v>1098</v>
      </c>
      <c r="N30" s="103" t="s">
        <v>1097</v>
      </c>
      <c r="O30" s="411" t="s">
        <v>1099</v>
      </c>
      <c r="P30" s="411"/>
      <c r="Q30" s="411"/>
      <c r="R30" s="411"/>
      <c r="S30" s="411" t="s">
        <v>11</v>
      </c>
      <c r="T30" s="411"/>
      <c r="U30" s="411"/>
      <c r="V30" s="53">
        <v>16737</v>
      </c>
      <c r="W30" s="53">
        <f t="shared" si="1"/>
        <v>24100</v>
      </c>
      <c r="X30" s="53">
        <v>0</v>
      </c>
      <c r="Y30" s="53">
        <f t="shared" si="2"/>
        <v>0</v>
      </c>
      <c r="Z30" s="73"/>
      <c r="AA30" s="54"/>
      <c r="AB30" s="54" t="s">
        <v>3967</v>
      </c>
      <c r="AC30" s="172">
        <f t="shared" si="3"/>
        <v>2.8595817328211703E-2</v>
      </c>
      <c r="AD30" s="53">
        <v>16737</v>
      </c>
      <c r="AE30" s="53">
        <v>23430</v>
      </c>
      <c r="AF30" s="27"/>
    </row>
    <row r="31" spans="1:32" s="3" customFormat="1" ht="155.25" customHeight="1" thickBot="1">
      <c r="A31" s="518"/>
      <c r="B31" s="518"/>
      <c r="C31" s="518"/>
      <c r="D31" s="843" t="s">
        <v>3158</v>
      </c>
      <c r="E31" s="844"/>
      <c r="F31" s="844"/>
      <c r="G31" s="844"/>
      <c r="H31" s="490" t="s">
        <v>1937</v>
      </c>
      <c r="I31" s="685"/>
      <c r="J31" s="685"/>
      <c r="K31" s="685"/>
      <c r="L31" s="685"/>
      <c r="M31" s="105" t="s">
        <v>3157</v>
      </c>
      <c r="N31" s="103" t="s">
        <v>3154</v>
      </c>
      <c r="O31" s="411" t="s">
        <v>1099</v>
      </c>
      <c r="P31" s="411"/>
      <c r="Q31" s="411"/>
      <c r="R31" s="411"/>
      <c r="S31" s="411" t="s">
        <v>15</v>
      </c>
      <c r="T31" s="411"/>
      <c r="U31" s="411"/>
      <c r="V31" s="53">
        <v>18427</v>
      </c>
      <c r="W31" s="53">
        <f t="shared" si="1"/>
        <v>26530</v>
      </c>
      <c r="X31" s="53">
        <v>0</v>
      </c>
      <c r="Y31" s="53">
        <f t="shared" si="2"/>
        <v>0</v>
      </c>
      <c r="Z31" s="73"/>
      <c r="AA31" s="54"/>
      <c r="AB31" s="54" t="s">
        <v>3967</v>
      </c>
      <c r="AC31" s="172">
        <f t="shared" si="3"/>
        <v>2.8294573643410814E-2</v>
      </c>
      <c r="AD31" s="53">
        <v>18427</v>
      </c>
      <c r="AE31" s="53">
        <v>25800</v>
      </c>
      <c r="AF31" s="27"/>
    </row>
    <row r="32" spans="1:32" s="3" customFormat="1" ht="155.25" customHeight="1" thickBot="1">
      <c r="A32" s="518"/>
      <c r="B32" s="518"/>
      <c r="C32" s="518"/>
      <c r="D32" s="843" t="s">
        <v>3158</v>
      </c>
      <c r="E32" s="844"/>
      <c r="F32" s="844"/>
      <c r="G32" s="844"/>
      <c r="H32" s="490" t="s">
        <v>1937</v>
      </c>
      <c r="I32" s="685"/>
      <c r="J32" s="685"/>
      <c r="K32" s="685"/>
      <c r="L32" s="685"/>
      <c r="M32" s="105" t="s">
        <v>3156</v>
      </c>
      <c r="N32" s="103" t="s">
        <v>3155</v>
      </c>
      <c r="O32" s="411" t="s">
        <v>1099</v>
      </c>
      <c r="P32" s="411"/>
      <c r="Q32" s="411"/>
      <c r="R32" s="411"/>
      <c r="S32" s="411" t="s">
        <v>1948</v>
      </c>
      <c r="T32" s="411"/>
      <c r="U32" s="411"/>
      <c r="V32" s="53">
        <v>18427</v>
      </c>
      <c r="W32" s="53">
        <f t="shared" si="1"/>
        <v>26530</v>
      </c>
      <c r="X32" s="53">
        <v>0</v>
      </c>
      <c r="Y32" s="53">
        <f t="shared" si="2"/>
        <v>0</v>
      </c>
      <c r="Z32" s="73"/>
      <c r="AA32" s="54"/>
      <c r="AB32" s="54" t="s">
        <v>3967</v>
      </c>
      <c r="AC32" s="172">
        <f t="shared" si="3"/>
        <v>2.8294573643410814E-2</v>
      </c>
      <c r="AD32" s="53">
        <v>18427</v>
      </c>
      <c r="AE32" s="53">
        <v>25800</v>
      </c>
      <c r="AF32" s="27"/>
    </row>
    <row r="33" spans="1:32" s="3" customFormat="1" ht="152.65" customHeight="1" thickBot="1">
      <c r="A33" s="686"/>
      <c r="B33" s="686"/>
      <c r="C33" s="686"/>
      <c r="D33" s="841" t="s">
        <v>3159</v>
      </c>
      <c r="E33" s="842"/>
      <c r="F33" s="842"/>
      <c r="G33" s="842"/>
      <c r="H33" s="839" t="s">
        <v>1940</v>
      </c>
      <c r="I33" s="689"/>
      <c r="J33" s="689"/>
      <c r="K33" s="689"/>
      <c r="L33" s="689"/>
      <c r="M33" s="107" t="s">
        <v>1102</v>
      </c>
      <c r="N33" s="104" t="s">
        <v>1100</v>
      </c>
      <c r="O33" s="411" t="s">
        <v>1101</v>
      </c>
      <c r="P33" s="411"/>
      <c r="Q33" s="411"/>
      <c r="R33" s="411"/>
      <c r="S33" s="411" t="s">
        <v>11</v>
      </c>
      <c r="T33" s="411"/>
      <c r="U33" s="411"/>
      <c r="V33" s="53">
        <v>14020</v>
      </c>
      <c r="W33" s="53">
        <f t="shared" si="1"/>
        <v>20190</v>
      </c>
      <c r="X33" s="53">
        <v>0</v>
      </c>
      <c r="Y33" s="53">
        <f t="shared" si="2"/>
        <v>0</v>
      </c>
      <c r="Z33" s="73"/>
      <c r="AA33" s="54"/>
      <c r="AB33" s="54" t="s">
        <v>3967</v>
      </c>
      <c r="AC33" s="172">
        <f t="shared" si="3"/>
        <v>2.8527763627101299E-2</v>
      </c>
      <c r="AD33" s="53">
        <v>14020</v>
      </c>
      <c r="AE33" s="53">
        <v>19630</v>
      </c>
      <c r="AF33" s="27"/>
    </row>
    <row r="34" spans="1:32" s="3" customFormat="1" ht="152.65" customHeight="1" thickBot="1">
      <c r="A34" s="686"/>
      <c r="B34" s="686"/>
      <c r="C34" s="686"/>
      <c r="D34" s="841" t="s">
        <v>3159</v>
      </c>
      <c r="E34" s="842"/>
      <c r="F34" s="842"/>
      <c r="G34" s="842"/>
      <c r="H34" s="839" t="s">
        <v>1940</v>
      </c>
      <c r="I34" s="689"/>
      <c r="J34" s="689"/>
      <c r="K34" s="689"/>
      <c r="L34" s="689"/>
      <c r="M34" s="107" t="s">
        <v>3163</v>
      </c>
      <c r="N34" s="104" t="s">
        <v>3161</v>
      </c>
      <c r="O34" s="411" t="s">
        <v>1101</v>
      </c>
      <c r="P34" s="411"/>
      <c r="Q34" s="411"/>
      <c r="R34" s="411"/>
      <c r="S34" s="411" t="s">
        <v>15</v>
      </c>
      <c r="T34" s="411"/>
      <c r="U34" s="411"/>
      <c r="V34" s="53">
        <v>16167</v>
      </c>
      <c r="W34" s="53">
        <f t="shared" si="1"/>
        <v>23280</v>
      </c>
      <c r="X34" s="53">
        <v>13742</v>
      </c>
      <c r="Y34" s="53">
        <f t="shared" si="2"/>
        <v>19790</v>
      </c>
      <c r="Z34" s="143" t="s">
        <v>1569</v>
      </c>
      <c r="AA34" s="144">
        <f t="shared" ref="AA34" si="6">X34/V34-1</f>
        <v>-0.14999690728026227</v>
      </c>
      <c r="AB34" s="54" t="s">
        <v>3967</v>
      </c>
      <c r="AC34" s="172">
        <f t="shared" si="3"/>
        <v>2.8722934158197155E-2</v>
      </c>
      <c r="AD34" s="53">
        <v>16167</v>
      </c>
      <c r="AE34" s="53">
        <v>22630</v>
      </c>
      <c r="AF34" s="27"/>
    </row>
    <row r="35" spans="1:32" s="3" customFormat="1" ht="152.65" customHeight="1" thickBot="1">
      <c r="A35" s="686"/>
      <c r="B35" s="686"/>
      <c r="C35" s="686"/>
      <c r="D35" s="841" t="s">
        <v>3159</v>
      </c>
      <c r="E35" s="842"/>
      <c r="F35" s="842"/>
      <c r="G35" s="842"/>
      <c r="H35" s="839" t="s">
        <v>1940</v>
      </c>
      <c r="I35" s="689"/>
      <c r="J35" s="689"/>
      <c r="K35" s="689"/>
      <c r="L35" s="689"/>
      <c r="M35" s="107" t="s">
        <v>3162</v>
      </c>
      <c r="N35" s="104" t="s">
        <v>3160</v>
      </c>
      <c r="O35" s="411" t="s">
        <v>1101</v>
      </c>
      <c r="P35" s="411"/>
      <c r="Q35" s="411"/>
      <c r="R35" s="411"/>
      <c r="S35" s="411" t="s">
        <v>1948</v>
      </c>
      <c r="T35" s="411"/>
      <c r="U35" s="411"/>
      <c r="V35" s="53">
        <v>16167</v>
      </c>
      <c r="W35" s="53">
        <f t="shared" si="1"/>
        <v>23280</v>
      </c>
      <c r="X35" s="53">
        <v>0</v>
      </c>
      <c r="Y35" s="53">
        <f t="shared" si="2"/>
        <v>0</v>
      </c>
      <c r="Z35" s="73"/>
      <c r="AA35" s="54"/>
      <c r="AB35" s="54" t="s">
        <v>3967</v>
      </c>
      <c r="AC35" s="172">
        <f t="shared" si="3"/>
        <v>2.8722934158197155E-2</v>
      </c>
      <c r="AD35" s="53">
        <v>16167</v>
      </c>
      <c r="AE35" s="53">
        <v>22630</v>
      </c>
      <c r="AF35" s="27"/>
    </row>
    <row r="36" spans="1:32" ht="171.6" customHeight="1" thickBot="1">
      <c r="A36" s="837"/>
      <c r="B36" s="837"/>
      <c r="C36" s="837"/>
      <c r="D36" s="838" t="s">
        <v>3169</v>
      </c>
      <c r="E36" s="838"/>
      <c r="F36" s="838"/>
      <c r="G36" s="838"/>
      <c r="H36" s="839" t="s">
        <v>1939</v>
      </c>
      <c r="I36" s="689"/>
      <c r="J36" s="689"/>
      <c r="K36" s="689"/>
      <c r="L36" s="689"/>
      <c r="M36" s="118" t="s">
        <v>1289</v>
      </c>
      <c r="N36" s="119" t="s">
        <v>1290</v>
      </c>
      <c r="O36" s="840" t="s">
        <v>1291</v>
      </c>
      <c r="P36" s="840"/>
      <c r="Q36" s="840"/>
      <c r="R36" s="840"/>
      <c r="S36" s="456" t="s">
        <v>11</v>
      </c>
      <c r="T36" s="456"/>
      <c r="U36" s="509"/>
      <c r="V36" s="53">
        <v>13573</v>
      </c>
      <c r="W36" s="53">
        <f t="shared" si="1"/>
        <v>19550</v>
      </c>
      <c r="X36" s="53">
        <v>11537</v>
      </c>
      <c r="Y36" s="53">
        <f t="shared" si="2"/>
        <v>16610</v>
      </c>
      <c r="Z36" s="143" t="s">
        <v>1569</v>
      </c>
      <c r="AA36" s="144">
        <f t="shared" ref="AA36:AA38" si="7">X36/V36-1</f>
        <v>-0.15000368378398288</v>
      </c>
      <c r="AB36" s="54" t="s">
        <v>3967</v>
      </c>
      <c r="AC36" s="172">
        <f t="shared" si="3"/>
        <v>2.8947368421052611E-2</v>
      </c>
      <c r="AD36" s="120">
        <v>13573</v>
      </c>
      <c r="AE36" s="121">
        <v>19000</v>
      </c>
    </row>
    <row r="37" spans="1:32" ht="171.6" customHeight="1" thickBot="1">
      <c r="A37" s="837"/>
      <c r="B37" s="837"/>
      <c r="C37" s="837"/>
      <c r="D37" s="838" t="s">
        <v>3169</v>
      </c>
      <c r="E37" s="838"/>
      <c r="F37" s="838"/>
      <c r="G37" s="838"/>
      <c r="H37" s="839" t="s">
        <v>1939</v>
      </c>
      <c r="I37" s="689"/>
      <c r="J37" s="689"/>
      <c r="K37" s="689"/>
      <c r="L37" s="689"/>
      <c r="M37" s="118" t="s">
        <v>3172</v>
      </c>
      <c r="N37" s="119" t="s">
        <v>3170</v>
      </c>
      <c r="O37" s="840" t="s">
        <v>1291</v>
      </c>
      <c r="P37" s="840"/>
      <c r="Q37" s="840"/>
      <c r="R37" s="840"/>
      <c r="S37" s="411" t="s">
        <v>15</v>
      </c>
      <c r="T37" s="411"/>
      <c r="U37" s="411"/>
      <c r="V37" s="53">
        <v>15647</v>
      </c>
      <c r="W37" s="53">
        <f t="shared" si="1"/>
        <v>22530</v>
      </c>
      <c r="X37" s="53">
        <v>13300</v>
      </c>
      <c r="Y37" s="53">
        <f t="shared" si="2"/>
        <v>19150</v>
      </c>
      <c r="Z37" s="143" t="s">
        <v>1569</v>
      </c>
      <c r="AA37" s="144">
        <f t="shared" si="7"/>
        <v>-0.149996804499265</v>
      </c>
      <c r="AB37" s="54" t="s">
        <v>3967</v>
      </c>
      <c r="AC37" s="172">
        <f t="shared" si="3"/>
        <v>2.8297581013235984E-2</v>
      </c>
      <c r="AD37" s="120">
        <v>15647</v>
      </c>
      <c r="AE37" s="121">
        <v>21910</v>
      </c>
    </row>
    <row r="38" spans="1:32" ht="171.6" customHeight="1" thickBot="1">
      <c r="A38" s="837"/>
      <c r="B38" s="837"/>
      <c r="C38" s="837"/>
      <c r="D38" s="838" t="s">
        <v>3169</v>
      </c>
      <c r="E38" s="838"/>
      <c r="F38" s="838"/>
      <c r="G38" s="838"/>
      <c r="H38" s="839" t="s">
        <v>1939</v>
      </c>
      <c r="I38" s="689"/>
      <c r="J38" s="689"/>
      <c r="K38" s="689"/>
      <c r="L38" s="689"/>
      <c r="M38" s="118" t="s">
        <v>3173</v>
      </c>
      <c r="N38" s="119" t="s">
        <v>3171</v>
      </c>
      <c r="O38" s="840" t="s">
        <v>1291</v>
      </c>
      <c r="P38" s="840"/>
      <c r="Q38" s="840"/>
      <c r="R38" s="840"/>
      <c r="S38" s="411" t="s">
        <v>1948</v>
      </c>
      <c r="T38" s="411"/>
      <c r="U38" s="411"/>
      <c r="V38" s="53">
        <v>15647</v>
      </c>
      <c r="W38" s="53">
        <f t="shared" si="1"/>
        <v>22530</v>
      </c>
      <c r="X38" s="53">
        <v>13300</v>
      </c>
      <c r="Y38" s="53">
        <f t="shared" si="2"/>
        <v>19150</v>
      </c>
      <c r="Z38" s="143" t="s">
        <v>1569</v>
      </c>
      <c r="AA38" s="144">
        <f t="shared" si="7"/>
        <v>-0.149996804499265</v>
      </c>
      <c r="AB38" s="54" t="s">
        <v>3967</v>
      </c>
      <c r="AC38" s="172">
        <f t="shared" si="3"/>
        <v>2.8297581013235984E-2</v>
      </c>
      <c r="AD38" s="120">
        <v>15647</v>
      </c>
      <c r="AE38" s="121">
        <v>21910</v>
      </c>
    </row>
    <row r="39" spans="1:32" ht="174" customHeight="1" thickBot="1">
      <c r="A39" s="837"/>
      <c r="B39" s="837"/>
      <c r="C39" s="837"/>
      <c r="D39" s="838" t="s">
        <v>3166</v>
      </c>
      <c r="E39" s="838"/>
      <c r="F39" s="838"/>
      <c r="G39" s="838"/>
      <c r="H39" s="839" t="s">
        <v>1938</v>
      </c>
      <c r="I39" s="689"/>
      <c r="J39" s="689"/>
      <c r="K39" s="689"/>
      <c r="L39" s="689"/>
      <c r="M39" s="118" t="s">
        <v>1292</v>
      </c>
      <c r="N39" s="119" t="s">
        <v>1293</v>
      </c>
      <c r="O39" s="840" t="s">
        <v>1294</v>
      </c>
      <c r="P39" s="840"/>
      <c r="Q39" s="840"/>
      <c r="R39" s="840"/>
      <c r="S39" s="456" t="s">
        <v>11</v>
      </c>
      <c r="T39" s="456"/>
      <c r="U39" s="509"/>
      <c r="V39" s="53">
        <v>16034</v>
      </c>
      <c r="W39" s="53">
        <f t="shared" si="1"/>
        <v>23090</v>
      </c>
      <c r="X39" s="53">
        <v>0</v>
      </c>
      <c r="Y39" s="53">
        <f t="shared" si="2"/>
        <v>0</v>
      </c>
      <c r="Z39" s="73"/>
      <c r="AA39" s="54"/>
      <c r="AB39" s="54" t="s">
        <v>3967</v>
      </c>
      <c r="AC39" s="172">
        <f t="shared" si="3"/>
        <v>2.850779510022261E-2</v>
      </c>
      <c r="AD39" s="120">
        <v>16034</v>
      </c>
      <c r="AE39" s="121">
        <v>22450</v>
      </c>
    </row>
    <row r="40" spans="1:32" ht="174" customHeight="1" thickBot="1">
      <c r="A40" s="837"/>
      <c r="B40" s="837"/>
      <c r="C40" s="837"/>
      <c r="D40" s="838" t="s">
        <v>3166</v>
      </c>
      <c r="E40" s="838"/>
      <c r="F40" s="838"/>
      <c r="G40" s="838"/>
      <c r="H40" s="839" t="s">
        <v>1938</v>
      </c>
      <c r="I40" s="689"/>
      <c r="J40" s="689"/>
      <c r="K40" s="689"/>
      <c r="L40" s="689"/>
      <c r="M40" s="118" t="s">
        <v>3168</v>
      </c>
      <c r="N40" s="119" t="s">
        <v>3164</v>
      </c>
      <c r="O40" s="840" t="s">
        <v>1294</v>
      </c>
      <c r="P40" s="840"/>
      <c r="Q40" s="840"/>
      <c r="R40" s="840"/>
      <c r="S40" s="411" t="s">
        <v>15</v>
      </c>
      <c r="T40" s="411"/>
      <c r="U40" s="411"/>
      <c r="V40" s="53">
        <v>18081</v>
      </c>
      <c r="W40" s="53">
        <f t="shared" si="1"/>
        <v>26040</v>
      </c>
      <c r="X40" s="53">
        <v>15368</v>
      </c>
      <c r="Y40" s="53">
        <f t="shared" si="2"/>
        <v>22130</v>
      </c>
      <c r="Z40" s="143" t="s">
        <v>1569</v>
      </c>
      <c r="AA40" s="144">
        <f t="shared" ref="AA40:AA41" si="8">X40/V40-1</f>
        <v>-0.15004701067418835</v>
      </c>
      <c r="AB40" s="54" t="s">
        <v>3967</v>
      </c>
      <c r="AC40" s="172">
        <f t="shared" si="3"/>
        <v>2.8842354800474146E-2</v>
      </c>
      <c r="AD40" s="120">
        <v>18081</v>
      </c>
      <c r="AE40" s="121">
        <v>25310</v>
      </c>
    </row>
    <row r="41" spans="1:32" ht="174" customHeight="1" thickBot="1">
      <c r="A41" s="837"/>
      <c r="B41" s="837"/>
      <c r="C41" s="837"/>
      <c r="D41" s="838" t="s">
        <v>3166</v>
      </c>
      <c r="E41" s="838"/>
      <c r="F41" s="838"/>
      <c r="G41" s="838"/>
      <c r="H41" s="839" t="s">
        <v>1938</v>
      </c>
      <c r="I41" s="689"/>
      <c r="J41" s="689"/>
      <c r="K41" s="689"/>
      <c r="L41" s="689"/>
      <c r="M41" s="118" t="s">
        <v>3167</v>
      </c>
      <c r="N41" s="119" t="s">
        <v>3165</v>
      </c>
      <c r="O41" s="840" t="s">
        <v>1294</v>
      </c>
      <c r="P41" s="840"/>
      <c r="Q41" s="840"/>
      <c r="R41" s="840"/>
      <c r="S41" s="411" t="s">
        <v>1948</v>
      </c>
      <c r="T41" s="411"/>
      <c r="U41" s="411"/>
      <c r="V41" s="53">
        <v>18081</v>
      </c>
      <c r="W41" s="53">
        <f t="shared" si="1"/>
        <v>26040</v>
      </c>
      <c r="X41" s="53">
        <v>15368</v>
      </c>
      <c r="Y41" s="53">
        <f t="shared" si="2"/>
        <v>22130</v>
      </c>
      <c r="Z41" s="143" t="s">
        <v>1569</v>
      </c>
      <c r="AA41" s="144">
        <f t="shared" si="8"/>
        <v>-0.15004701067418835</v>
      </c>
      <c r="AB41" s="54" t="s">
        <v>3967</v>
      </c>
      <c r="AC41" s="172">
        <f t="shared" si="3"/>
        <v>2.8842354800474146E-2</v>
      </c>
      <c r="AD41" s="120">
        <v>18081</v>
      </c>
      <c r="AE41" s="121">
        <v>25310</v>
      </c>
    </row>
  </sheetData>
  <autoFilter ref="A8:AF41" xr:uid="{00000000-0001-0000-07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150">
    <mergeCell ref="A22:C22"/>
    <mergeCell ref="H22:L22"/>
    <mergeCell ref="O22:R22"/>
    <mergeCell ref="S22:U22"/>
    <mergeCell ref="D21:F22"/>
    <mergeCell ref="A21:C21"/>
    <mergeCell ref="H21:L21"/>
    <mergeCell ref="O21:R21"/>
    <mergeCell ref="S21:U21"/>
    <mergeCell ref="A39:C39"/>
    <mergeCell ref="D39:G39"/>
    <mergeCell ref="H39:L39"/>
    <mergeCell ref="O39:R39"/>
    <mergeCell ref="S39:U39"/>
    <mergeCell ref="A24:C24"/>
    <mergeCell ref="H24:L24"/>
    <mergeCell ref="O24:R24"/>
    <mergeCell ref="S24:U24"/>
    <mergeCell ref="D23:G24"/>
    <mergeCell ref="A23:C23"/>
    <mergeCell ref="H23:L23"/>
    <mergeCell ref="O23:R23"/>
    <mergeCell ref="S23:U23"/>
    <mergeCell ref="A25:C25"/>
    <mergeCell ref="D25:G25"/>
    <mergeCell ref="H25:L25"/>
    <mergeCell ref="O25:R25"/>
    <mergeCell ref="S25:U25"/>
    <mergeCell ref="A26:C26"/>
    <mergeCell ref="D26:G26"/>
    <mergeCell ref="H26:L26"/>
    <mergeCell ref="O26:R26"/>
    <mergeCell ref="S26:U26"/>
    <mergeCell ref="A36:C36"/>
    <mergeCell ref="D36:G36"/>
    <mergeCell ref="H36:L36"/>
    <mergeCell ref="O36:R36"/>
    <mergeCell ref="S36:U36"/>
    <mergeCell ref="S30:U30"/>
    <mergeCell ref="A33:C33"/>
    <mergeCell ref="D33:G33"/>
    <mergeCell ref="H33:L33"/>
    <mergeCell ref="O33:R33"/>
    <mergeCell ref="S33:U33"/>
    <mergeCell ref="A30:C30"/>
    <mergeCell ref="D30:G30"/>
    <mergeCell ref="H30:L30"/>
    <mergeCell ref="O30:R30"/>
    <mergeCell ref="A31:C31"/>
    <mergeCell ref="D31:G31"/>
    <mergeCell ref="H31:L31"/>
    <mergeCell ref="O31:R31"/>
    <mergeCell ref="S28:U28"/>
    <mergeCell ref="A27:C27"/>
    <mergeCell ref="D27:G27"/>
    <mergeCell ref="D28:G28"/>
    <mergeCell ref="H28:L28"/>
    <mergeCell ref="A28:C28"/>
    <mergeCell ref="H27:L27"/>
    <mergeCell ref="O27:R27"/>
    <mergeCell ref="S27:U27"/>
    <mergeCell ref="O28:R28"/>
    <mergeCell ref="A1:B4"/>
    <mergeCell ref="C1:U4"/>
    <mergeCell ref="C5:U7"/>
    <mergeCell ref="A6:B7"/>
    <mergeCell ref="A8:C8"/>
    <mergeCell ref="D8:G8"/>
    <mergeCell ref="H8:L8"/>
    <mergeCell ref="O8:R8"/>
    <mergeCell ref="S8:U8"/>
    <mergeCell ref="O29:R29"/>
    <mergeCell ref="S29:U29"/>
    <mergeCell ref="A35:C35"/>
    <mergeCell ref="D35:G35"/>
    <mergeCell ref="H35:L35"/>
    <mergeCell ref="O35:R35"/>
    <mergeCell ref="S35:U35"/>
    <mergeCell ref="D32:G32"/>
    <mergeCell ref="H32:L32"/>
    <mergeCell ref="O32:R32"/>
    <mergeCell ref="S32:U32"/>
    <mergeCell ref="A34:C34"/>
    <mergeCell ref="D34:G34"/>
    <mergeCell ref="H34:L34"/>
    <mergeCell ref="O34:R34"/>
    <mergeCell ref="S34:U34"/>
    <mergeCell ref="S31:U31"/>
    <mergeCell ref="A32:C32"/>
    <mergeCell ref="A29:C29"/>
    <mergeCell ref="D29:G29"/>
    <mergeCell ref="H29:L29"/>
    <mergeCell ref="A41:C41"/>
    <mergeCell ref="D41:G41"/>
    <mergeCell ref="H41:L41"/>
    <mergeCell ref="O41:R41"/>
    <mergeCell ref="S41:U41"/>
    <mergeCell ref="A40:C40"/>
    <mergeCell ref="D40:G40"/>
    <mergeCell ref="H40:L40"/>
    <mergeCell ref="O40:R40"/>
    <mergeCell ref="S40:U40"/>
    <mergeCell ref="A38:C38"/>
    <mergeCell ref="D38:G38"/>
    <mergeCell ref="H38:L38"/>
    <mergeCell ref="O38:R38"/>
    <mergeCell ref="S38:U38"/>
    <mergeCell ref="A37:C37"/>
    <mergeCell ref="D37:G37"/>
    <mergeCell ref="H37:L37"/>
    <mergeCell ref="O37:R37"/>
    <mergeCell ref="S37:U37"/>
    <mergeCell ref="O14:R14"/>
    <mergeCell ref="S14:U14"/>
    <mergeCell ref="A15:C15"/>
    <mergeCell ref="O15:R15"/>
    <mergeCell ref="S15:U15"/>
    <mergeCell ref="A10:C10"/>
    <mergeCell ref="O10:R10"/>
    <mergeCell ref="S10:U10"/>
    <mergeCell ref="A11:C11"/>
    <mergeCell ref="O11:R11"/>
    <mergeCell ref="S11:U11"/>
    <mergeCell ref="A12:C12"/>
    <mergeCell ref="O12:R12"/>
    <mergeCell ref="S12:U12"/>
    <mergeCell ref="A19:C19"/>
    <mergeCell ref="H19:L19"/>
    <mergeCell ref="O19:R19"/>
    <mergeCell ref="S19:U19"/>
    <mergeCell ref="H10:L14"/>
    <mergeCell ref="D10:F14"/>
    <mergeCell ref="H15:L16"/>
    <mergeCell ref="H17:L18"/>
    <mergeCell ref="D15:F16"/>
    <mergeCell ref="D17:F18"/>
    <mergeCell ref="D19:F19"/>
    <mergeCell ref="A16:C16"/>
    <mergeCell ref="O16:R16"/>
    <mergeCell ref="S16:U16"/>
    <mergeCell ref="A17:C17"/>
    <mergeCell ref="O17:R17"/>
    <mergeCell ref="S17:U17"/>
    <mergeCell ref="A18:C18"/>
    <mergeCell ref="O18:R18"/>
    <mergeCell ref="S18:U18"/>
    <mergeCell ref="A13:C13"/>
    <mergeCell ref="O13:R13"/>
    <mergeCell ref="S13:U13"/>
    <mergeCell ref="A14:C14"/>
  </mergeCells>
  <hyperlinks>
    <hyperlink ref="A6" r:id="rId1" xr:uid="{00000000-0004-0000-0700-000000000000}"/>
    <hyperlink ref="M27" r:id="rId2" display="https://vincea.ru/product/polotentsesushitel-elektricheskij-vincea-vtd-1dbe-15h140-chernyj-tajmer/" xr:uid="{00000000-0004-0000-0700-000001000000}"/>
    <hyperlink ref="M28" r:id="rId3" display="https://vincea.ru/product/polotentsesushitel-elektricheskij-vincea-vtd-1dce-15h140-hrom-tajmer/" xr:uid="{00000000-0004-0000-0700-000002000000}"/>
    <hyperlink ref="M30" r:id="rId4" xr:uid="{00000000-0004-0000-0700-000003000000}"/>
    <hyperlink ref="M33" r:id="rId5" xr:uid="{00000000-0004-0000-0700-000004000000}"/>
    <hyperlink ref="M36" r:id="rId6" xr:uid="{00000000-0004-0000-0700-000005000000}"/>
    <hyperlink ref="M39" r:id="rId7" xr:uid="{00000000-0004-0000-0700-000006000000}"/>
    <hyperlink ref="M29" r:id="rId8" xr:uid="{00000000-0004-0000-0700-000007000000}"/>
    <hyperlink ref="M24" r:id="rId9" xr:uid="{00000000-0004-0000-0700-000008000000}"/>
    <hyperlink ref="M23" r:id="rId10" xr:uid="{00000000-0004-0000-0700-000009000000}"/>
    <hyperlink ref="M25" r:id="rId11" xr:uid="{00000000-0004-0000-0700-00000A000000}"/>
    <hyperlink ref="M26" r:id="rId12" xr:uid="{00000000-0004-0000-0700-00000B000000}"/>
    <hyperlink ref="M32" r:id="rId13" xr:uid="{00000000-0004-0000-0700-00000C000000}"/>
    <hyperlink ref="M31" r:id="rId14" xr:uid="{00000000-0004-0000-0700-00000D000000}"/>
    <hyperlink ref="M35" r:id="rId15" xr:uid="{00000000-0004-0000-0700-00000E000000}"/>
    <hyperlink ref="M34" r:id="rId16" xr:uid="{00000000-0004-0000-0700-00000F000000}"/>
    <hyperlink ref="M41" r:id="rId17" xr:uid="{00000000-0004-0000-0700-000010000000}"/>
    <hyperlink ref="M40" r:id="rId18" xr:uid="{00000000-0004-0000-0700-000011000000}"/>
    <hyperlink ref="M37" r:id="rId19" xr:uid="{00000000-0004-0000-0700-000012000000}"/>
    <hyperlink ref="M38" r:id="rId20" xr:uid="{00000000-0004-0000-0700-000013000000}"/>
    <hyperlink ref="M21" r:id="rId21" xr:uid="{CC3F0248-9D0C-4D55-B2C3-5F204280E155}"/>
    <hyperlink ref="M22" r:id="rId22" xr:uid="{D9F770DD-F723-4CDE-83D7-1FBE48776DD4}"/>
    <hyperlink ref="M12" r:id="rId23" xr:uid="{0534B84B-65A5-4BD5-BB74-9D56E07F5994}"/>
    <hyperlink ref="M14" r:id="rId24" xr:uid="{FD4E4FCE-1B7C-4A21-AFC9-709EC6836D5B}"/>
    <hyperlink ref="M13" r:id="rId25" xr:uid="{513C998F-0248-4B5E-A909-C14A27B3A6E7}"/>
    <hyperlink ref="M10" r:id="rId26" xr:uid="{8DA4FDD1-BF73-47D9-998C-E3155032BB95}"/>
    <hyperlink ref="M11" r:id="rId27" xr:uid="{FC4E8206-9EF0-4DCE-AE6A-7C01C018B3EC}"/>
    <hyperlink ref="M15" r:id="rId28" xr:uid="{EEFEA3FC-B3FD-40E3-A27B-D2DB08A82402}"/>
    <hyperlink ref="M16" r:id="rId29" xr:uid="{DF05F519-303A-4AE7-9F57-B353C1924AF5}"/>
    <hyperlink ref="M17" r:id="rId30" xr:uid="{71BA7E78-9D70-4999-95F7-CBB4BF2CC47C}"/>
    <hyperlink ref="M18" r:id="rId31" xr:uid="{B9A0F185-8490-436D-9CA0-6321E8F7E090}"/>
    <hyperlink ref="M19" r:id="rId32" xr:uid="{26932578-3847-49EC-9D26-3DD1EF997E0E}"/>
  </hyperlinks>
  <pageMargins left="0.39370078740157483" right="0.39370078740157483" top="0.39370078740157483" bottom="0.39370078740157483" header="0" footer="0"/>
  <pageSetup fitToHeight="0" pageOrder="overThenDown" orientation="landscape" r:id="rId33"/>
  <drawing r:id="rId3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7</vt:i4>
      </vt:variant>
    </vt:vector>
  </HeadingPairs>
  <TitlesOfParts>
    <vt:vector size="15" baseType="lpstr">
      <vt:lpstr>Смесители</vt:lpstr>
      <vt:lpstr>Душевые ограждения</vt:lpstr>
      <vt:lpstr>Душевые лотки и поддоны</vt:lpstr>
      <vt:lpstr>Мебель для ванной</vt:lpstr>
      <vt:lpstr>Зеркала</vt:lpstr>
      <vt:lpstr>Унитазы, раковины, инсталляции</vt:lpstr>
      <vt:lpstr>Ванны</vt:lpstr>
      <vt:lpstr>Полотенцесушители</vt:lpstr>
      <vt:lpstr>'Душевые лотки и поддоны'!Print_Area</vt:lpstr>
      <vt:lpstr>'Душевые ограждения'!Print_Area</vt:lpstr>
      <vt:lpstr>Зеркала!Print_Area</vt:lpstr>
      <vt:lpstr>'Мебель для ванной'!Print_Area</vt:lpstr>
      <vt:lpstr>Полотенцесушители!Print_Area</vt:lpstr>
      <vt:lpstr>Смесители!Print_Area</vt:lpstr>
      <vt:lpstr>'Унитазы, раковины, инсталляции'!Print_Area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Андрей Королев</dc:creator>
  <cp:lastModifiedBy>Привалов никита</cp:lastModifiedBy>
  <dcterms:created xsi:type="dcterms:W3CDTF">2020-05-14T15:11:32Z</dcterms:created>
  <dcterms:modified xsi:type="dcterms:W3CDTF">2026-02-27T16:46:31Z</dcterms:modified>
</cp:coreProperties>
</file>